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8" i="2" l="1"/>
  <c r="D14" i="2"/>
  <c r="D17" i="2"/>
  <c r="D20" i="2" s="1"/>
  <c r="D13" i="2"/>
  <c r="G4" i="2" l="1"/>
  <c r="H4" i="2" s="1"/>
  <c r="A2" i="2"/>
  <c r="P6" i="1"/>
  <c r="P5" i="1"/>
  <c r="P3" i="1"/>
  <c r="P4" i="1" s="1"/>
  <c r="N2" i="1"/>
  <c r="P2" i="1"/>
  <c r="L3" i="1"/>
  <c r="N1" i="1"/>
  <c r="G5" i="2" l="1"/>
  <c r="G6" i="2" s="1"/>
  <c r="G7" i="2" s="1"/>
  <c r="H6" i="2" l="1"/>
  <c r="H5" i="2"/>
  <c r="G8" i="2"/>
  <c r="H7" i="2"/>
  <c r="G9" i="2" l="1"/>
  <c r="H8" i="2"/>
  <c r="G10" i="2" l="1"/>
  <c r="H9" i="2"/>
  <c r="G11" i="2" l="1"/>
  <c r="H10" i="2"/>
  <c r="G12" i="2" l="1"/>
  <c r="H11" i="2"/>
  <c r="G13" i="2" l="1"/>
  <c r="H12" i="2"/>
  <c r="G14" i="2" l="1"/>
  <c r="H14" i="2" s="1"/>
  <c r="H13" i="2"/>
</calcChain>
</file>

<file path=xl/sharedStrings.xml><?xml version="1.0" encoding="utf-8"?>
<sst xmlns="http://schemas.openxmlformats.org/spreadsheetml/2006/main" count="21" uniqueCount="17">
  <si>
    <t>A</t>
  </si>
  <si>
    <t>B</t>
  </si>
  <si>
    <t>C</t>
  </si>
  <si>
    <t>x</t>
  </si>
  <si>
    <t>y</t>
  </si>
  <si>
    <t>representacion de la funcion</t>
  </si>
  <si>
    <t>a</t>
  </si>
  <si>
    <t>b</t>
  </si>
  <si>
    <t>c</t>
  </si>
  <si>
    <t>x inicial</t>
  </si>
  <si>
    <t>x final</t>
  </si>
  <si>
    <t>,</t>
  </si>
  <si>
    <t>X1</t>
  </si>
  <si>
    <t>X2</t>
  </si>
  <si>
    <t>raices reales</t>
  </si>
  <si>
    <t>raices complejas</t>
  </si>
  <si>
    <t>la raiz compleja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</si>
</sst>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1" xfId="1" applyBorder="1"/>
    <xf numFmtId="0" fontId="0" fillId="0" borderId="0" xfId="0" applyAlignment="1">
      <alignment horizontal="right"/>
    </xf>
    <xf numFmtId="0" fontId="1" fillId="2" borderId="0" xfId="1" applyAlignment="1">
      <alignment horizontal="right"/>
    </xf>
  </cellXfs>
  <cellStyles count="4">
    <cellStyle name="Buena" xfId="1" builtinId="26"/>
    <cellStyle name="Énfasis3" xfId="3" builtinId="3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888888888888898E-2"/>
          <c:y val="0.18091462525517643"/>
          <c:w val="0.79390266841644797"/>
          <c:h val="0.721624015748031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Hoja2!$H$3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Hoja2!$G$4:$G$14</c:f>
              <c:numCache>
                <c:formatCode>General</c:formatCode>
                <c:ptCount val="11"/>
                <c:pt idx="0">
                  <c:v>-1</c:v>
                </c:pt>
                <c:pt idx="1">
                  <c:v>-0.30000000000000004</c:v>
                </c:pt>
                <c:pt idx="2">
                  <c:v>0.39999999999999991</c:v>
                </c:pt>
                <c:pt idx="3">
                  <c:v>1.0999999999999999</c:v>
                </c:pt>
                <c:pt idx="4">
                  <c:v>1.7999999999999998</c:v>
                </c:pt>
                <c:pt idx="5">
                  <c:v>2.5</c:v>
                </c:pt>
                <c:pt idx="6">
                  <c:v>3.2</c:v>
                </c:pt>
                <c:pt idx="7">
                  <c:v>3.9000000000000004</c:v>
                </c:pt>
                <c:pt idx="8">
                  <c:v>4.6000000000000005</c:v>
                </c:pt>
                <c:pt idx="9">
                  <c:v>5.3000000000000007</c:v>
                </c:pt>
                <c:pt idx="10">
                  <c:v>6.0000000000000009</c:v>
                </c:pt>
              </c:numCache>
            </c:numRef>
          </c:xVal>
          <c:yVal>
            <c:numRef>
              <c:f>Hoja2!$H$4:$H$14</c:f>
              <c:numCache>
                <c:formatCode>General</c:formatCode>
                <c:ptCount val="11"/>
                <c:pt idx="0">
                  <c:v>-11</c:v>
                </c:pt>
                <c:pt idx="1">
                  <c:v>-2.1800000000000006</c:v>
                </c:pt>
                <c:pt idx="2">
                  <c:v>4.68</c:v>
                </c:pt>
                <c:pt idx="3">
                  <c:v>9.5799999999999983</c:v>
                </c:pt>
                <c:pt idx="4">
                  <c:v>12.520000000000001</c:v>
                </c:pt>
                <c:pt idx="5">
                  <c:v>13.5</c:v>
                </c:pt>
                <c:pt idx="6">
                  <c:v>12.519999999999996</c:v>
                </c:pt>
                <c:pt idx="7">
                  <c:v>9.5799999999999947</c:v>
                </c:pt>
                <c:pt idx="8">
                  <c:v>4.68</c:v>
                </c:pt>
                <c:pt idx="9">
                  <c:v>-2.1800000000000068</c:v>
                </c:pt>
                <c:pt idx="10">
                  <c:v>-11.000000000000021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3200"/>
        <c:axId val="181044736"/>
      </c:scatterChart>
      <c:valAx>
        <c:axId val="1810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044736"/>
        <c:crosses val="autoZero"/>
        <c:crossBetween val="midCat"/>
      </c:valAx>
      <c:valAx>
        <c:axId val="18104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04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85725</xdr:rowOff>
    </xdr:from>
    <xdr:to>
      <xdr:col>15</xdr:col>
      <xdr:colOff>152400</xdr:colOff>
      <xdr:row>16</xdr:row>
      <xdr:rowOff>161925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19" workbookViewId="0">
      <selection activeCell="B5" sqref="B5"/>
    </sheetView>
  </sheetViews>
  <sheetFormatPr baseColWidth="10" defaultRowHeight="15" x14ac:dyDescent="0.25"/>
  <sheetData>
    <row r="1" spans="1:17" x14ac:dyDescent="0.25">
      <c r="N1">
        <f>-50</f>
        <v>-50</v>
      </c>
      <c r="P1" t="s">
        <v>3</v>
      </c>
      <c r="Q1" t="s">
        <v>4</v>
      </c>
    </row>
    <row r="2" spans="1:17" x14ac:dyDescent="0.25">
      <c r="A2" t="s">
        <v>0</v>
      </c>
      <c r="N2">
        <f>50</f>
        <v>50</v>
      </c>
      <c r="P2">
        <f>$N$1+L3</f>
        <v>-40</v>
      </c>
    </row>
    <row r="3" spans="1:17" x14ac:dyDescent="0.25">
      <c r="A3" t="s">
        <v>1</v>
      </c>
      <c r="L3">
        <f>(N2-N1)/10</f>
        <v>10</v>
      </c>
      <c r="P3">
        <f>$P$2+L3</f>
        <v>-30</v>
      </c>
    </row>
    <row r="4" spans="1:17" x14ac:dyDescent="0.25">
      <c r="A4" t="s">
        <v>2</v>
      </c>
      <c r="P4">
        <f>$P$3+L3</f>
        <v>-20</v>
      </c>
    </row>
    <row r="5" spans="1:17" x14ac:dyDescent="0.25">
      <c r="P5">
        <f>P4+L3</f>
        <v>-10</v>
      </c>
    </row>
    <row r="6" spans="1:17" x14ac:dyDescent="0.25">
      <c r="P6">
        <f>P5+L3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1" sqref="F21"/>
    </sheetView>
  </sheetViews>
  <sheetFormatPr baseColWidth="10" defaultRowHeight="15" x14ac:dyDescent="0.25"/>
  <cols>
    <col min="1" max="1" width="28.42578125" customWidth="1"/>
    <col min="2" max="3" width="0" hidden="1" customWidth="1"/>
  </cols>
  <sheetData>
    <row r="1" spans="1:8" x14ac:dyDescent="0.25">
      <c r="A1" s="2" t="s">
        <v>5</v>
      </c>
    </row>
    <row r="2" spans="1:8" x14ac:dyDescent="0.25">
      <c r="A2" s="2" t="str">
        <f>E5&amp;"x²"&amp;E6&amp;"x+"&amp;E7</f>
        <v>-2x²10x+1</v>
      </c>
    </row>
    <row r="3" spans="1:8" x14ac:dyDescent="0.25">
      <c r="G3" s="3" t="s">
        <v>3</v>
      </c>
      <c r="H3" s="3" t="s">
        <v>4</v>
      </c>
    </row>
    <row r="4" spans="1:8" x14ac:dyDescent="0.25">
      <c r="G4" s="3">
        <f>D10</f>
        <v>-1</v>
      </c>
      <c r="H4" s="3">
        <f t="shared" ref="H4:H14" si="0">$E$5*G4*G4+$E$6*G4+$E$7</f>
        <v>-11</v>
      </c>
    </row>
    <row r="5" spans="1:8" x14ac:dyDescent="0.25">
      <c r="D5" s="1" t="s">
        <v>6</v>
      </c>
      <c r="E5" s="1">
        <v>-2</v>
      </c>
      <c r="G5" s="3">
        <f t="shared" ref="G5:G14" si="1">G4+($D$11-$D$10)/10</f>
        <v>-0.30000000000000004</v>
      </c>
      <c r="H5" s="3">
        <f t="shared" si="0"/>
        <v>-2.1800000000000006</v>
      </c>
    </row>
    <row r="6" spans="1:8" x14ac:dyDescent="0.25">
      <c r="D6" s="1" t="s">
        <v>7</v>
      </c>
      <c r="E6" s="1">
        <v>10</v>
      </c>
      <c r="G6" s="3">
        <f t="shared" si="1"/>
        <v>0.39999999999999991</v>
      </c>
      <c r="H6" s="3">
        <f t="shared" si="0"/>
        <v>4.68</v>
      </c>
    </row>
    <row r="7" spans="1:8" x14ac:dyDescent="0.25">
      <c r="D7" s="1" t="s">
        <v>8</v>
      </c>
      <c r="E7" s="1">
        <v>1</v>
      </c>
      <c r="G7" s="3">
        <f t="shared" si="1"/>
        <v>1.0999999999999999</v>
      </c>
      <c r="H7" s="3">
        <f t="shared" si="0"/>
        <v>9.5799999999999983</v>
      </c>
    </row>
    <row r="8" spans="1:8" x14ac:dyDescent="0.25">
      <c r="G8" s="3">
        <f t="shared" si="1"/>
        <v>1.7999999999999998</v>
      </c>
      <c r="H8" s="3">
        <f t="shared" si="0"/>
        <v>12.520000000000001</v>
      </c>
    </row>
    <row r="9" spans="1:8" x14ac:dyDescent="0.25">
      <c r="G9" s="3">
        <f t="shared" si="1"/>
        <v>2.5</v>
      </c>
      <c r="H9" s="3">
        <f t="shared" si="0"/>
        <v>13.5</v>
      </c>
    </row>
    <row r="10" spans="1:8" x14ac:dyDescent="0.25">
      <c r="A10" s="1" t="s">
        <v>9</v>
      </c>
      <c r="B10" s="1"/>
      <c r="C10" s="1"/>
      <c r="D10" s="1">
        <v>-1</v>
      </c>
      <c r="G10" s="3">
        <f t="shared" si="1"/>
        <v>3.2</v>
      </c>
      <c r="H10" s="3">
        <f t="shared" si="0"/>
        <v>12.519999999999996</v>
      </c>
    </row>
    <row r="11" spans="1:8" x14ac:dyDescent="0.25">
      <c r="A11" s="1" t="s">
        <v>10</v>
      </c>
      <c r="B11" s="1"/>
      <c r="C11" s="1"/>
      <c r="D11" s="1">
        <v>6</v>
      </c>
      <c r="G11" s="3">
        <f t="shared" si="1"/>
        <v>3.9000000000000004</v>
      </c>
      <c r="H11" s="3">
        <f t="shared" si="0"/>
        <v>9.5799999999999947</v>
      </c>
    </row>
    <row r="12" spans="1:8" x14ac:dyDescent="0.25">
      <c r="A12" s="5" t="s">
        <v>14</v>
      </c>
      <c r="G12" s="3">
        <f t="shared" si="1"/>
        <v>4.6000000000000005</v>
      </c>
      <c r="H12" s="3">
        <f t="shared" si="0"/>
        <v>4.68</v>
      </c>
    </row>
    <row r="13" spans="1:8" x14ac:dyDescent="0.25">
      <c r="A13" s="4" t="s">
        <v>12</v>
      </c>
      <c r="D13">
        <f>(-E6+SQRT(E6*E6-4*E5*E7))/(2*E5)</f>
        <v>-9.8076211353316012E-2</v>
      </c>
      <c r="G13" s="3">
        <f t="shared" si="1"/>
        <v>5.3000000000000007</v>
      </c>
      <c r="H13" s="3">
        <f t="shared" si="0"/>
        <v>-2.1800000000000068</v>
      </c>
    </row>
    <row r="14" spans="1:8" x14ac:dyDescent="0.25">
      <c r="A14" s="4" t="s">
        <v>13</v>
      </c>
      <c r="D14">
        <f>(-E6-SQRT(E6*E6-4*E5*E7))/(2*E5)</f>
        <v>5.098076211353316</v>
      </c>
      <c r="G14" s="3">
        <f t="shared" si="1"/>
        <v>6.0000000000000009</v>
      </c>
      <c r="H14" s="3">
        <f t="shared" si="0"/>
        <v>-11.000000000000021</v>
      </c>
    </row>
    <row r="16" spans="1:8" x14ac:dyDescent="0.25">
      <c r="A16" s="5" t="s">
        <v>15</v>
      </c>
    </row>
    <row r="17" spans="1:5" x14ac:dyDescent="0.25">
      <c r="A17" s="4" t="s">
        <v>6</v>
      </c>
      <c r="D17">
        <f>-E6/(2*E5)</f>
        <v>2.5</v>
      </c>
    </row>
    <row r="18" spans="1:5" x14ac:dyDescent="0.25">
      <c r="A18" s="4" t="s">
        <v>7</v>
      </c>
      <c r="D18">
        <f>ABS(E6*E6-4*E5*E7)/(2*E5)</f>
        <v>-27</v>
      </c>
    </row>
    <row r="20" spans="1:5" x14ac:dyDescent="0.25">
      <c r="A20" s="5" t="s">
        <v>16</v>
      </c>
      <c r="D20" t="str">
        <f>D17&amp;"+-j"&amp;D18</f>
        <v>2,5+-j-27</v>
      </c>
    </row>
    <row r="21" spans="1:5" x14ac:dyDescent="0.25">
      <c r="E21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Alumno06</cp:lastModifiedBy>
  <dcterms:created xsi:type="dcterms:W3CDTF">2019-03-25T11:31:25Z</dcterms:created>
  <dcterms:modified xsi:type="dcterms:W3CDTF">2019-03-26T12:12:24Z</dcterms:modified>
</cp:coreProperties>
</file>