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2"/>
  </bookViews>
  <sheets>
    <sheet name="Hoja2" sheetId="2" r:id="rId1"/>
    <sheet name="Hoja3" sheetId="3" r:id="rId2"/>
    <sheet name="Hoja4" sheetId="4" r:id="rId3"/>
  </sheets>
  <calcPr calcId="145621"/>
</workbook>
</file>

<file path=xl/calcChain.xml><?xml version="1.0" encoding="utf-8"?>
<calcChain xmlns="http://schemas.openxmlformats.org/spreadsheetml/2006/main">
  <c r="F23" i="4" l="1"/>
  <c r="F22" i="4"/>
  <c r="F21" i="4"/>
  <c r="F20" i="4"/>
  <c r="F19" i="4"/>
  <c r="F18" i="4"/>
  <c r="F17" i="4"/>
</calcChain>
</file>

<file path=xl/sharedStrings.xml><?xml version="1.0" encoding="utf-8"?>
<sst xmlns="http://schemas.openxmlformats.org/spreadsheetml/2006/main" count="31" uniqueCount="31">
  <si>
    <t>factura nº</t>
  </si>
  <si>
    <t>fecha factura</t>
  </si>
  <si>
    <t>cliente</t>
  </si>
  <si>
    <t>concepto</t>
  </si>
  <si>
    <t>base imponible</t>
  </si>
  <si>
    <t>IVA(16%)</t>
  </si>
  <si>
    <t>total factura</t>
  </si>
  <si>
    <t>Avd.Francia 5</t>
  </si>
  <si>
    <t>45005 TOLEDO</t>
  </si>
  <si>
    <t>FACTURA</t>
  </si>
  <si>
    <t>Nº</t>
  </si>
  <si>
    <t>FECHA</t>
  </si>
  <si>
    <t>10/19</t>
  </si>
  <si>
    <t>CLIENTE</t>
  </si>
  <si>
    <t>CONCEPTO</t>
  </si>
  <si>
    <t>NETO</t>
  </si>
  <si>
    <t>DTO.</t>
  </si>
  <si>
    <t>TOTAL</t>
  </si>
  <si>
    <t>REFERENCIA</t>
  </si>
  <si>
    <t xml:space="preserve">CHULETAS DE CERDO </t>
  </si>
  <si>
    <t xml:space="preserve">LOMO DE CERDO </t>
  </si>
  <si>
    <t>ROLLITOS DE PRIMAVERA</t>
  </si>
  <si>
    <t xml:space="preserve">GAMBONES CONGELADOS </t>
  </si>
  <si>
    <t xml:space="preserve">UDS/KG </t>
  </si>
  <si>
    <t xml:space="preserve">NETO </t>
  </si>
  <si>
    <t xml:space="preserve">IVA </t>
  </si>
  <si>
    <t xml:space="preserve">TOTAL </t>
  </si>
  <si>
    <t>Restaurant El Farolill Rec</t>
  </si>
  <si>
    <t>Avd. el farol 69</t>
  </si>
  <si>
    <t>289652 Republica Independiente Catalana</t>
  </si>
  <si>
    <t xml:space="preserve">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</si>
</sst>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#,##0\ &quot;€&quot;;[Red]\-#,##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5" borderId="0" xfId="7"/>
    <xf numFmtId="0" fontId="1" fillId="8" borderId="0" xfId="10"/>
    <xf numFmtId="0" fontId="2" fillId="2" borderId="0" xfId="2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8" fontId="5" fillId="4" borderId="0" xfId="6" applyNumberFormat="1" applyAlignment="1">
      <alignment horizontal="center"/>
    </xf>
    <xf numFmtId="0" fontId="4" fillId="3" borderId="0" xfId="5" applyAlignment="1">
      <alignment horizontal="center"/>
    </xf>
    <xf numFmtId="9" fontId="4" fillId="3" borderId="0" xfId="5" applyNumberFormat="1" applyAlignment="1">
      <alignment horizontal="center"/>
    </xf>
    <xf numFmtId="8" fontId="4" fillId="3" borderId="0" xfId="5" applyNumberFormat="1" applyAlignment="1">
      <alignment horizontal="center"/>
    </xf>
    <xf numFmtId="0" fontId="1" fillId="6" borderId="0" xfId="8" applyAlignment="1">
      <alignment horizontal="center"/>
    </xf>
    <xf numFmtId="8" fontId="6" fillId="7" borderId="0" xfId="9" applyNumberFormat="1" applyAlignment="1">
      <alignment horizontal="center"/>
    </xf>
    <xf numFmtId="0" fontId="5" fillId="4" borderId="0" xfId="6" applyAlignment="1">
      <alignment horizontal="center"/>
    </xf>
    <xf numFmtId="8" fontId="0" fillId="0" borderId="0" xfId="3" applyNumberFormat="1" applyFont="1" applyAlignment="1">
      <alignment horizontal="center"/>
    </xf>
    <xf numFmtId="6" fontId="0" fillId="0" borderId="0" xfId="4" applyNumberFormat="1" applyFont="1" applyAlignment="1">
      <alignment horizontal="center"/>
    </xf>
    <xf numFmtId="6" fontId="5" fillId="4" borderId="0" xfId="6" applyNumberFormat="1" applyAlignment="1">
      <alignment horizontal="center"/>
    </xf>
  </cellXfs>
  <cellStyles count="11">
    <cellStyle name="20% - Énfasis1" xfId="7" builtinId="30"/>
    <cellStyle name="20% - Énfasis4" xfId="10" builtinId="42"/>
    <cellStyle name="40% - Énfasis1" xfId="8" builtinId="31"/>
    <cellStyle name="60% - Énfasis1" xfId="9" builtinId="32"/>
    <cellStyle name="Buena" xfId="2" builtinId="26"/>
    <cellStyle name="Incorrecto" xfId="5" builtinId="27"/>
    <cellStyle name="Moneda" xfId="3" builtinId="4"/>
    <cellStyle name="Moneda [0]" xfId="4" builtinId="7"/>
    <cellStyle name="Neutral" xfId="6" builtinId="28"/>
    <cellStyle name="Normal" xfId="0" builtinId="0"/>
    <cellStyle name="Porcentaje" xfId="1" builtinId="5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76199</xdr:rowOff>
    </xdr:from>
    <xdr:to>
      <xdr:col>1</xdr:col>
      <xdr:colOff>2048421</xdr:colOff>
      <xdr:row>9</xdr:row>
      <xdr:rowOff>47624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699"/>
          <a:ext cx="2048421" cy="14954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:G7" totalsRowShown="0" headerRowDxfId="1">
  <autoFilter ref="A2:G7"/>
  <tableColumns count="7">
    <tableColumn id="1" name="factura nº" dataDxfId="0"/>
    <tableColumn id="2" name="fecha factura"/>
    <tableColumn id="3" name="cliente"/>
    <tableColumn id="4" name="concepto"/>
    <tableColumn id="5" name="base imponible"/>
    <tableColumn id="6" name="IVA(16%)"/>
    <tableColumn id="7" name="total factu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9" sqref="E9"/>
    </sheetView>
  </sheetViews>
  <sheetFormatPr baseColWidth="10" defaultRowHeight="15" x14ac:dyDescent="0.25"/>
  <cols>
    <col min="1" max="1" width="14.28515625" bestFit="1" customWidth="1"/>
    <col min="2" max="2" width="17" bestFit="1" customWidth="1"/>
    <col min="3" max="3" width="11.7109375" bestFit="1" customWidth="1"/>
    <col min="4" max="4" width="13.7109375" bestFit="1" customWidth="1"/>
    <col min="5" max="5" width="19.28515625" bestFit="1" customWidth="1"/>
    <col min="6" max="6" width="13.7109375" bestFit="1" customWidth="1"/>
    <col min="7" max="7" width="16.28515625" bestFit="1" customWidth="1"/>
  </cols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>
        <v>1</v>
      </c>
    </row>
    <row r="4" spans="1:7" x14ac:dyDescent="0.25">
      <c r="A4" s="1">
        <v>2</v>
      </c>
    </row>
    <row r="5" spans="1:7" x14ac:dyDescent="0.25">
      <c r="A5" s="1">
        <v>3</v>
      </c>
    </row>
    <row r="6" spans="1:7" x14ac:dyDescent="0.25">
      <c r="A6" s="1">
        <v>4</v>
      </c>
    </row>
    <row r="7" spans="1:7" x14ac:dyDescent="0.25">
      <c r="A7" s="1">
        <v>5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D4" sqref="D4"/>
    </sheetView>
  </sheetViews>
  <sheetFormatPr baseColWidth="10" defaultRowHeight="15" x14ac:dyDescent="0.25"/>
  <cols>
    <col min="2" max="2" width="2" bestFit="1" customWidth="1"/>
  </cols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" sqref="B2"/>
    </sheetView>
  </sheetViews>
  <sheetFormatPr baseColWidth="10" defaultRowHeight="15" x14ac:dyDescent="0.25"/>
  <cols>
    <col min="2" max="2" width="31.28515625" customWidth="1"/>
    <col min="4" max="4" width="38.140625" bestFit="1" customWidth="1"/>
  </cols>
  <sheetData>
    <row r="1" spans="1:6" x14ac:dyDescent="0.25">
      <c r="B1" s="1" t="s">
        <v>30</v>
      </c>
    </row>
    <row r="2" spans="1:6" x14ac:dyDescent="0.25">
      <c r="D2" s="7" t="s">
        <v>9</v>
      </c>
    </row>
    <row r="3" spans="1:6" x14ac:dyDescent="0.25">
      <c r="C3" s="6" t="s">
        <v>10</v>
      </c>
      <c r="D3" s="4" t="s">
        <v>12</v>
      </c>
    </row>
    <row r="4" spans="1:6" x14ac:dyDescent="0.25">
      <c r="C4" s="6" t="s">
        <v>11</v>
      </c>
      <c r="D4" s="5">
        <v>43530</v>
      </c>
    </row>
    <row r="6" spans="1:6" x14ac:dyDescent="0.25">
      <c r="C6" s="6" t="s">
        <v>13</v>
      </c>
    </row>
    <row r="7" spans="1:6" x14ac:dyDescent="0.25">
      <c r="C7" s="1">
        <v>69</v>
      </c>
      <c r="D7" t="s">
        <v>27</v>
      </c>
    </row>
    <row r="8" spans="1:6" x14ac:dyDescent="0.25">
      <c r="D8" t="s">
        <v>28</v>
      </c>
    </row>
    <row r="9" spans="1:6" x14ac:dyDescent="0.25">
      <c r="D9" t="s">
        <v>29</v>
      </c>
    </row>
    <row r="12" spans="1:6" x14ac:dyDescent="0.25">
      <c r="B12" s="3" t="s">
        <v>7</v>
      </c>
    </row>
    <row r="13" spans="1:6" x14ac:dyDescent="0.25">
      <c r="B13" s="3" t="s">
        <v>8</v>
      </c>
    </row>
    <row r="14" spans="1:6" x14ac:dyDescent="0.25">
      <c r="B14" s="3">
        <v>925623247</v>
      </c>
    </row>
    <row r="16" spans="1:6" x14ac:dyDescent="0.25">
      <c r="A16" s="8" t="s">
        <v>18</v>
      </c>
      <c r="B16" s="8" t="s">
        <v>14</v>
      </c>
      <c r="C16" s="8" t="s">
        <v>23</v>
      </c>
      <c r="D16" s="8" t="s">
        <v>15</v>
      </c>
      <c r="E16" s="8" t="s">
        <v>16</v>
      </c>
      <c r="F16" s="18" t="s">
        <v>17</v>
      </c>
    </row>
    <row r="17" spans="1:6" x14ac:dyDescent="0.25">
      <c r="A17" s="1">
        <v>21978</v>
      </c>
      <c r="B17" s="3" t="s">
        <v>19</v>
      </c>
      <c r="C17" s="1">
        <v>5.7</v>
      </c>
      <c r="D17" s="10">
        <v>10.199999999999999</v>
      </c>
      <c r="E17" s="11">
        <v>0.05</v>
      </c>
      <c r="F17" s="12">
        <f>(C17*D17)-(C17*D17*E17)</f>
        <v>55.233000000000004</v>
      </c>
    </row>
    <row r="18" spans="1:6" x14ac:dyDescent="0.25">
      <c r="A18" s="1">
        <v>31276</v>
      </c>
      <c r="B18" s="3" t="s">
        <v>20</v>
      </c>
      <c r="C18" s="1">
        <v>4.7</v>
      </c>
      <c r="D18" s="10">
        <v>9.8000000000000007</v>
      </c>
      <c r="E18" s="11">
        <v>0.1</v>
      </c>
      <c r="F18" s="12">
        <f>(C18*D18)-(C18*D18*E18)</f>
        <v>41.454000000000001</v>
      </c>
    </row>
    <row r="19" spans="1:6" x14ac:dyDescent="0.25">
      <c r="A19" s="1">
        <v>7690</v>
      </c>
      <c r="B19" s="3" t="s">
        <v>21</v>
      </c>
      <c r="C19" s="1">
        <v>2.2999999999999998</v>
      </c>
      <c r="D19" s="19">
        <v>1.45</v>
      </c>
      <c r="E19" s="11">
        <v>0.25</v>
      </c>
      <c r="F19" s="12">
        <f>(C19*D19)-(C19*D19*E19)</f>
        <v>2.5012499999999998</v>
      </c>
    </row>
    <row r="20" spans="1:6" x14ac:dyDescent="0.25">
      <c r="A20" s="1">
        <v>86909</v>
      </c>
      <c r="B20" s="3" t="s">
        <v>22</v>
      </c>
      <c r="C20" s="1">
        <v>8.9</v>
      </c>
      <c r="D20" s="20">
        <v>11</v>
      </c>
      <c r="E20" s="11">
        <v>0.15</v>
      </c>
      <c r="F20" s="21">
        <f>(C20*D20)-(C20*D20*E20)</f>
        <v>83.215000000000003</v>
      </c>
    </row>
    <row r="21" spans="1:6" x14ac:dyDescent="0.25">
      <c r="A21" s="1"/>
      <c r="B21" s="1"/>
      <c r="C21" s="1"/>
      <c r="D21" s="9" t="s">
        <v>24</v>
      </c>
      <c r="E21" s="9"/>
      <c r="F21" s="12">
        <f>F17+F18+F19+F20</f>
        <v>182.40325000000001</v>
      </c>
    </row>
    <row r="22" spans="1:6" x14ac:dyDescent="0.25">
      <c r="A22" s="1"/>
      <c r="B22" s="1"/>
      <c r="C22" s="1"/>
      <c r="D22" s="13" t="s">
        <v>25</v>
      </c>
      <c r="E22" s="14">
        <v>0.21</v>
      </c>
      <c r="F22" s="15">
        <f>E22*F21</f>
        <v>38.304682499999998</v>
      </c>
    </row>
    <row r="23" spans="1:6" x14ac:dyDescent="0.25">
      <c r="A23" s="1"/>
      <c r="B23" s="1"/>
      <c r="C23" s="1"/>
      <c r="D23" s="16" t="s">
        <v>26</v>
      </c>
      <c r="E23" s="16"/>
      <c r="F23" s="17">
        <f>F21-F22</f>
        <v>144.0985675</v>
      </c>
    </row>
  </sheetData>
  <mergeCells count="2">
    <mergeCell ref="D21:E21"/>
    <mergeCell ref="D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Alumno06</cp:lastModifiedBy>
  <dcterms:created xsi:type="dcterms:W3CDTF">2019-03-06T08:17:46Z</dcterms:created>
  <dcterms:modified xsi:type="dcterms:W3CDTF">2019-03-12T12:17:38Z</dcterms:modified>
</cp:coreProperties>
</file>