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 activeTab="1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D19" i="2" l="1"/>
  <c r="D16" i="2"/>
  <c r="D18" i="2"/>
  <c r="D15" i="2"/>
  <c r="D20" i="2" l="1"/>
  <c r="F11" i="2"/>
  <c r="G11" i="2" s="1"/>
  <c r="A7" i="2"/>
  <c r="P6" i="1"/>
  <c r="P5" i="1"/>
  <c r="P3" i="1"/>
  <c r="P4" i="1" s="1"/>
  <c r="N2" i="1"/>
  <c r="P2" i="1"/>
  <c r="L3" i="1"/>
  <c r="N1" i="1"/>
  <c r="F12" i="2" l="1"/>
  <c r="F13" i="2" s="1"/>
  <c r="F14" i="2" s="1"/>
  <c r="G13" i="2" l="1"/>
  <c r="G12" i="2"/>
  <c r="F15" i="2"/>
  <c r="G14" i="2"/>
  <c r="F16" i="2" l="1"/>
  <c r="G15" i="2"/>
  <c r="F17" i="2" l="1"/>
  <c r="G16" i="2"/>
  <c r="F18" i="2" l="1"/>
  <c r="G17" i="2"/>
  <c r="F19" i="2" l="1"/>
  <c r="G18" i="2"/>
  <c r="F20" i="2" l="1"/>
  <c r="G19" i="2"/>
  <c r="F21" i="2" l="1"/>
  <c r="G21" i="2" s="1"/>
  <c r="G20" i="2"/>
</calcChain>
</file>

<file path=xl/sharedStrings.xml><?xml version="1.0" encoding="utf-8"?>
<sst xmlns="http://schemas.openxmlformats.org/spreadsheetml/2006/main" count="21" uniqueCount="17">
  <si>
    <t>A</t>
  </si>
  <si>
    <t>B</t>
  </si>
  <si>
    <t>C</t>
  </si>
  <si>
    <t>x</t>
  </si>
  <si>
    <t>y</t>
  </si>
  <si>
    <t>representacion de la funcion</t>
  </si>
  <si>
    <t>a</t>
  </si>
  <si>
    <t>b</t>
  </si>
  <si>
    <t>c</t>
  </si>
  <si>
    <t>x inicial</t>
  </si>
  <si>
    <t>x final</t>
  </si>
  <si>
    <t>,</t>
  </si>
  <si>
    <t>X1</t>
  </si>
  <si>
    <t>X2</t>
  </si>
  <si>
    <t>raices reales</t>
  </si>
  <si>
    <t>raices complejas</t>
  </si>
  <si>
    <t>la raiz compleja 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</si>
</sst>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4" fillId="5" borderId="1" xfId="1" applyFont="1" applyFill="1" applyBorder="1"/>
    <xf numFmtId="0" fontId="4" fillId="5" borderId="1" xfId="3" applyFont="1" applyFill="1" applyBorder="1"/>
    <xf numFmtId="0" fontId="2" fillId="3" borderId="1" xfId="2" applyBorder="1"/>
    <xf numFmtId="0" fontId="4" fillId="5" borderId="1" xfId="1" applyFont="1" applyFill="1" applyBorder="1" applyAlignment="1">
      <alignment horizontal="right"/>
    </xf>
  </cellXfs>
  <cellStyles count="4">
    <cellStyle name="Buena" xfId="1" builtinId="26"/>
    <cellStyle name="Énfasis3" xfId="3" builtinId="3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888888888888898E-2"/>
          <c:y val="0.18091462525517643"/>
          <c:w val="0.79390266841644797"/>
          <c:h val="0.7216240157480314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Hoja2!$G$10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xVal>
            <c:numRef>
              <c:f>Hoja2!$F$11:$F$21</c:f>
              <c:numCache>
                <c:formatCode>General</c:formatCode>
                <c:ptCount val="11"/>
                <c:pt idx="0">
                  <c:v>-2</c:v>
                </c:pt>
                <c:pt idx="1">
                  <c:v>-1.1000000000000001</c:v>
                </c:pt>
                <c:pt idx="2">
                  <c:v>-0.20000000000000007</c:v>
                </c:pt>
                <c:pt idx="3">
                  <c:v>0.7</c:v>
                </c:pt>
                <c:pt idx="4">
                  <c:v>1.6</c:v>
                </c:pt>
                <c:pt idx="5">
                  <c:v>2.5</c:v>
                </c:pt>
                <c:pt idx="6">
                  <c:v>3.4</c:v>
                </c:pt>
                <c:pt idx="7">
                  <c:v>4.3</c:v>
                </c:pt>
                <c:pt idx="8">
                  <c:v>5.2</c:v>
                </c:pt>
                <c:pt idx="9">
                  <c:v>6.1000000000000005</c:v>
                </c:pt>
                <c:pt idx="10">
                  <c:v>7.0000000000000009</c:v>
                </c:pt>
              </c:numCache>
            </c:numRef>
          </c:xVal>
          <c:yVal>
            <c:numRef>
              <c:f>Hoja2!$G$11:$G$21</c:f>
              <c:numCache>
                <c:formatCode>General</c:formatCode>
                <c:ptCount val="11"/>
                <c:pt idx="0">
                  <c:v>-20</c:v>
                </c:pt>
                <c:pt idx="1">
                  <c:v>-10.010000000000002</c:v>
                </c:pt>
                <c:pt idx="2">
                  <c:v>-1.6400000000000006</c:v>
                </c:pt>
                <c:pt idx="3">
                  <c:v>5.1099999999999994</c:v>
                </c:pt>
                <c:pt idx="4">
                  <c:v>10.24</c:v>
                </c:pt>
                <c:pt idx="5">
                  <c:v>13.75</c:v>
                </c:pt>
                <c:pt idx="6">
                  <c:v>15.64</c:v>
                </c:pt>
                <c:pt idx="7">
                  <c:v>15.91</c:v>
                </c:pt>
                <c:pt idx="8">
                  <c:v>14.559999999999999</c:v>
                </c:pt>
                <c:pt idx="9">
                  <c:v>11.589999999999996</c:v>
                </c:pt>
                <c:pt idx="10">
                  <c:v>6.9999999999999929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8880"/>
        <c:axId val="143900672"/>
      </c:scatterChart>
      <c:valAx>
        <c:axId val="14389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3900672"/>
        <c:crosses val="autoZero"/>
        <c:crossBetween val="midCat"/>
      </c:valAx>
      <c:valAx>
        <c:axId val="143900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898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685800</xdr:colOff>
      <xdr:row>6</xdr:row>
      <xdr:rowOff>142875</xdr:rowOff>
    </xdr:from>
    <xdr:to>
      <xdr:col>13</xdr:col>
      <xdr:colOff>685800</xdr:colOff>
      <xdr:row>21</xdr:row>
      <xdr:rowOff>28575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A19" workbookViewId="0">
      <selection activeCell="B5" sqref="B5"/>
    </sheetView>
  </sheetViews>
  <sheetFormatPr baseColWidth="10" defaultRowHeight="15" x14ac:dyDescent="0.25"/>
  <sheetData>
    <row r="1" spans="1:17" x14ac:dyDescent="0.25">
      <c r="N1">
        <f>-50</f>
        <v>-50</v>
      </c>
      <c r="P1" t="s">
        <v>3</v>
      </c>
      <c r="Q1" t="s">
        <v>4</v>
      </c>
    </row>
    <row r="2" spans="1:17" x14ac:dyDescent="0.25">
      <c r="A2" t="s">
        <v>0</v>
      </c>
      <c r="N2">
        <f>50</f>
        <v>50</v>
      </c>
      <c r="P2">
        <f>$N$1+L3</f>
        <v>-40</v>
      </c>
    </row>
    <row r="3" spans="1:17" x14ac:dyDescent="0.25">
      <c r="A3" t="s">
        <v>1</v>
      </c>
      <c r="L3">
        <f>(N2-N1)/10</f>
        <v>10</v>
      </c>
      <c r="P3">
        <f>$P$2+L3</f>
        <v>-30</v>
      </c>
    </row>
    <row r="4" spans="1:17" x14ac:dyDescent="0.25">
      <c r="A4" t="s">
        <v>2</v>
      </c>
      <c r="P4">
        <f>$P$3+L3</f>
        <v>-20</v>
      </c>
    </row>
    <row r="5" spans="1:17" x14ac:dyDescent="0.25">
      <c r="P5">
        <f>P4+L3</f>
        <v>-10</v>
      </c>
    </row>
    <row r="6" spans="1:17" x14ac:dyDescent="0.25">
      <c r="P6">
        <f>P5+L3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21"/>
  <sheetViews>
    <sheetView tabSelected="1" workbookViewId="0">
      <selection activeCell="D23" sqref="D23"/>
    </sheetView>
  </sheetViews>
  <sheetFormatPr baseColWidth="10" defaultRowHeight="15" x14ac:dyDescent="0.25"/>
  <cols>
    <col min="1" max="1" width="28.42578125" customWidth="1"/>
    <col min="2" max="3" width="0" hidden="1" customWidth="1"/>
  </cols>
  <sheetData>
    <row r="6" spans="1:7" x14ac:dyDescent="0.25">
      <c r="A6" s="3" t="s">
        <v>5</v>
      </c>
      <c r="E6" s="4" t="s">
        <v>6</v>
      </c>
      <c r="F6" s="4">
        <v>-1</v>
      </c>
    </row>
    <row r="7" spans="1:7" x14ac:dyDescent="0.25">
      <c r="A7" s="3" t="str">
        <f>F6&amp;"x²"&amp;F7&amp;"x+"&amp;F8</f>
        <v>-1x²8x+0</v>
      </c>
      <c r="E7" s="4" t="s">
        <v>7</v>
      </c>
      <c r="F7" s="4">
        <v>8</v>
      </c>
    </row>
    <row r="8" spans="1:7" x14ac:dyDescent="0.25">
      <c r="E8" s="4" t="s">
        <v>8</v>
      </c>
      <c r="F8" s="4">
        <v>0</v>
      </c>
    </row>
    <row r="10" spans="1:7" x14ac:dyDescent="0.25">
      <c r="A10" s="4" t="s">
        <v>9</v>
      </c>
      <c r="B10" s="4"/>
      <c r="C10" s="4"/>
      <c r="D10" s="4">
        <v>-2</v>
      </c>
      <c r="F10" s="2" t="s">
        <v>3</v>
      </c>
      <c r="G10" s="2" t="s">
        <v>4</v>
      </c>
    </row>
    <row r="11" spans="1:7" x14ac:dyDescent="0.25">
      <c r="A11" s="4" t="s">
        <v>10</v>
      </c>
      <c r="B11" s="4"/>
      <c r="C11" s="4"/>
      <c r="D11" s="4">
        <v>7</v>
      </c>
      <c r="F11" s="2">
        <f>D10</f>
        <v>-2</v>
      </c>
      <c r="G11" s="2">
        <f>$F$6*F11*F11+$F$7*F11+$F$8</f>
        <v>-20</v>
      </c>
    </row>
    <row r="12" spans="1:7" x14ac:dyDescent="0.25">
      <c r="F12" s="2">
        <f>F11+($D$11-$D$10)/10</f>
        <v>-1.1000000000000001</v>
      </c>
      <c r="G12" s="2">
        <f>$F$6*F12*F12+$F$7*F12+$F$8</f>
        <v>-10.010000000000002</v>
      </c>
    </row>
    <row r="13" spans="1:7" x14ac:dyDescent="0.25">
      <c r="F13" s="2">
        <f>F12+($D$11-$D$10)/10</f>
        <v>-0.20000000000000007</v>
      </c>
      <c r="G13" s="2">
        <f>$F$6*F13*F13+$F$7*F13+$F$8</f>
        <v>-1.6400000000000006</v>
      </c>
    </row>
    <row r="14" spans="1:7" x14ac:dyDescent="0.25">
      <c r="A14" s="5" t="s">
        <v>14</v>
      </c>
      <c r="F14" s="2">
        <f>F13+($D$11-$D$10)/10</f>
        <v>0.7</v>
      </c>
      <c r="G14" s="2">
        <f>$F$6*F14*F14+$F$7*F14+$F$8</f>
        <v>5.1099999999999994</v>
      </c>
    </row>
    <row r="15" spans="1:7" x14ac:dyDescent="0.25">
      <c r="A15" s="1" t="s">
        <v>12</v>
      </c>
      <c r="D15">
        <f>(-F7+SQRT(F7*F7-4*F6*F8))/(2*F6)</f>
        <v>0</v>
      </c>
      <c r="F15" s="2">
        <f>F14+($D$11-$D$10)/10</f>
        <v>1.6</v>
      </c>
      <c r="G15" s="2">
        <f>$F$6*F15*F15+$F$7*F15+$F$8</f>
        <v>10.24</v>
      </c>
    </row>
    <row r="16" spans="1:7" x14ac:dyDescent="0.25">
      <c r="A16" s="1" t="s">
        <v>13</v>
      </c>
      <c r="D16">
        <f>(-F7-SQRT(F7*F7-4*F6*F8))/(2*F6)</f>
        <v>8</v>
      </c>
      <c r="F16" s="2">
        <f>F15+($D$11-$D$10)/10</f>
        <v>2.5</v>
      </c>
      <c r="G16" s="2">
        <f>$F$6*F16*F16+$F$7*F16+$F$8</f>
        <v>13.75</v>
      </c>
    </row>
    <row r="17" spans="1:7" x14ac:dyDescent="0.25">
      <c r="A17" s="5" t="s">
        <v>15</v>
      </c>
      <c r="F17" s="2">
        <f>F16+($D$11-$D$10)/10</f>
        <v>3.4</v>
      </c>
      <c r="G17" s="2">
        <f>$F$6*F17*F17+$F$7*F17+$F$8</f>
        <v>15.64</v>
      </c>
    </row>
    <row r="18" spans="1:7" x14ac:dyDescent="0.25">
      <c r="A18" s="1" t="s">
        <v>6</v>
      </c>
      <c r="D18">
        <f>-F7/(2*F6)</f>
        <v>4</v>
      </c>
      <c r="F18" s="2">
        <f>F17+($D$11-$D$10)/10</f>
        <v>4.3</v>
      </c>
      <c r="G18" s="2">
        <f>$F$6*F18*F18+$F$7*F18+$F$8</f>
        <v>15.91</v>
      </c>
    </row>
    <row r="19" spans="1:7" x14ac:dyDescent="0.25">
      <c r="A19" s="1" t="s">
        <v>7</v>
      </c>
      <c r="D19">
        <f>ABS(F7*F7-4*F6*F8)/(2*F6)</f>
        <v>-32</v>
      </c>
      <c r="F19" s="2">
        <f>F18+($D$11-$D$10)/10</f>
        <v>5.2</v>
      </c>
      <c r="G19" s="2">
        <f>$F$6*F19*F19+$F$7*F19+$F$8</f>
        <v>14.559999999999999</v>
      </c>
    </row>
    <row r="20" spans="1:7" x14ac:dyDescent="0.25">
      <c r="A20" s="5" t="s">
        <v>16</v>
      </c>
      <c r="D20" t="str">
        <f>D18&amp;"+-t"&amp;D19</f>
        <v>4+-t-32</v>
      </c>
      <c r="F20" s="2">
        <f>F19+($D$11-$D$10)/10</f>
        <v>6.1000000000000005</v>
      </c>
      <c r="G20" s="2">
        <f>$F$6*F20*F20+$F$7*F20+$F$8</f>
        <v>11.589999999999996</v>
      </c>
    </row>
    <row r="21" spans="1:7" x14ac:dyDescent="0.25">
      <c r="E21" t="s">
        <v>11</v>
      </c>
      <c r="F21" s="2">
        <f>F20+($D$11-$D$10)/10</f>
        <v>7.0000000000000009</v>
      </c>
      <c r="G21" s="2">
        <f>$F$6*F21*F21+$F$7*F21+$F$8</f>
        <v>6.9999999999999929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Alumno06</dc:creator>
  <cp:lastModifiedBy>Alumno02</cp:lastModifiedBy>
  <dcterms:created xsi:type="dcterms:W3CDTF">2019-03-25T11:31:25Z</dcterms:created>
  <dcterms:modified xsi:type="dcterms:W3CDTF">2019-03-29T09:21:42Z</dcterms:modified>
</cp:coreProperties>
</file>