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10" i="1" l="1"/>
  <c r="I9" i="1"/>
  <c r="H13" i="1" s="1"/>
  <c r="I8" i="1"/>
  <c r="I7" i="1"/>
  <c r="I6" i="1"/>
  <c r="I5" i="1"/>
  <c r="H14" i="1" l="1"/>
  <c r="F18" i="1" s="1"/>
</calcChain>
</file>

<file path=xl/sharedStrings.xml><?xml version="1.0" encoding="utf-8"?>
<sst xmlns="http://schemas.openxmlformats.org/spreadsheetml/2006/main" count="21" uniqueCount="18">
  <si>
    <t xml:space="preserve">Altura </t>
  </si>
  <si>
    <t>Peso</t>
  </si>
  <si>
    <t>DITRIBUCIONES DIMENSIONALES</t>
  </si>
  <si>
    <t>Media</t>
  </si>
  <si>
    <t>Variable X</t>
  </si>
  <si>
    <t>Desv.típica</t>
  </si>
  <si>
    <t>Varianza</t>
  </si>
  <si>
    <t>Variable Y</t>
  </si>
  <si>
    <t>Desv. Típica</t>
  </si>
  <si>
    <t>Covarianza (SXY)</t>
  </si>
  <si>
    <t>Indice de correlacion</t>
  </si>
  <si>
    <t>RECTA DE REGRESIÓN:</t>
  </si>
  <si>
    <t>Pendiente</t>
  </si>
  <si>
    <t>Ordenada en el origen</t>
  </si>
  <si>
    <t>Supuesto práctico:</t>
  </si>
  <si>
    <t>Altura</t>
  </si>
  <si>
    <t>Alumno</t>
  </si>
  <si>
    <t>Adrián Nodal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</si>
</sst>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Border="1"/>
    <xf numFmtId="0" fontId="0" fillId="4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Fill="1"/>
    <xf numFmtId="2" fontId="0" fillId="4" borderId="4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10" xfId="0" applyFill="1" applyBorder="1"/>
    <xf numFmtId="0" fontId="2" fillId="3" borderId="11" xfId="0" applyFont="1" applyFill="1" applyBorder="1" applyAlignment="1">
      <alignment horizontal="center"/>
    </xf>
    <xf numFmtId="0" fontId="0" fillId="5" borderId="0" xfId="0" applyFill="1"/>
    <xf numFmtId="0" fontId="0" fillId="5" borderId="6" xfId="0" applyFill="1" applyBorder="1"/>
    <xf numFmtId="0" fontId="0" fillId="5" borderId="0" xfId="0" applyFill="1" applyAlignment="1">
      <alignment horizontal="center" vertic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3" borderId="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 w="22225" cmpd="sng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449825021872274"/>
                  <c:y val="8.3307815689705467E-3"/>
                </c:manualLayout>
              </c:layout>
              <c:numFmt formatCode="General" sourceLinked="0"/>
            </c:trendlineLbl>
          </c:trendline>
          <c:xVal>
            <c:numRef>
              <c:f>Hoja1!$D$3:$D$12</c:f>
              <c:numCache>
                <c:formatCode>General</c:formatCode>
                <c:ptCount val="10"/>
                <c:pt idx="0">
                  <c:v>1.75</c:v>
                </c:pt>
                <c:pt idx="1">
                  <c:v>1.76</c:v>
                </c:pt>
                <c:pt idx="2">
                  <c:v>1.68</c:v>
                </c:pt>
                <c:pt idx="3">
                  <c:v>1.64</c:v>
                </c:pt>
                <c:pt idx="4">
                  <c:v>1.7</c:v>
                </c:pt>
                <c:pt idx="5">
                  <c:v>1.73</c:v>
                </c:pt>
                <c:pt idx="6">
                  <c:v>1.7</c:v>
                </c:pt>
                <c:pt idx="7">
                  <c:v>1.77</c:v>
                </c:pt>
                <c:pt idx="8">
                  <c:v>1.69</c:v>
                </c:pt>
                <c:pt idx="9">
                  <c:v>1.73</c:v>
                </c:pt>
              </c:numCache>
            </c:numRef>
          </c:xVal>
          <c:yVal>
            <c:numRef>
              <c:f>Hoja1!$E$3:$E$12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60</c:v>
                </c:pt>
                <c:pt idx="4">
                  <c:v>68</c:v>
                </c:pt>
                <c:pt idx="5">
                  <c:v>72</c:v>
                </c:pt>
                <c:pt idx="6">
                  <c:v>70</c:v>
                </c:pt>
                <c:pt idx="7">
                  <c:v>76</c:v>
                </c:pt>
                <c:pt idx="8">
                  <c:v>63</c:v>
                </c:pt>
                <c:pt idx="9">
                  <c:v>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F-408D-9DC5-1613F02E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3216"/>
        <c:axId val="180074752"/>
      </c:scatterChart>
      <c:valAx>
        <c:axId val="1800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74752"/>
        <c:crosses val="autoZero"/>
        <c:crossBetween val="midCat"/>
      </c:valAx>
      <c:valAx>
        <c:axId val="1800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73216"/>
        <c:crosses val="autoZero"/>
        <c:crossBetween val="midCat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19</xdr:row>
      <xdr:rowOff>0</xdr:rowOff>
    </xdr:from>
    <xdr:to>
      <xdr:col>9</xdr:col>
      <xdr:colOff>495300</xdr:colOff>
      <xdr:row>31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904875</xdr:colOff>
      <xdr:row>2</xdr:row>
      <xdr:rowOff>28576</xdr:rowOff>
    </xdr:from>
    <xdr:to>
      <xdr:col>7</xdr:col>
      <xdr:colOff>1</xdr:colOff>
      <xdr:row>4</xdr:row>
      <xdr:rowOff>161926</xdr:rowOff>
    </xdr:to>
    <xdr:sp macro="" textlink="">
      <xdr:nvSpPr>
        <xdr:cNvPr id="3" name="2 Abrir llave"/>
        <xdr:cNvSpPr/>
      </xdr:nvSpPr>
      <xdr:spPr>
        <a:xfrm>
          <a:off x="6010275" y="409576"/>
          <a:ext cx="209551" cy="5143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923926</xdr:colOff>
      <xdr:row>5</xdr:row>
      <xdr:rowOff>38100</xdr:rowOff>
    </xdr:from>
    <xdr:to>
      <xdr:col>7</xdr:col>
      <xdr:colOff>1</xdr:colOff>
      <xdr:row>7</xdr:row>
      <xdr:rowOff>161925</xdr:rowOff>
    </xdr:to>
    <xdr:sp macro="" textlink="">
      <xdr:nvSpPr>
        <xdr:cNvPr id="4" name="3 Abrir llave"/>
        <xdr:cNvSpPr/>
      </xdr:nvSpPr>
      <xdr:spPr>
        <a:xfrm>
          <a:off x="6029326" y="990600"/>
          <a:ext cx="190500" cy="5048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Q14" sqref="Q14"/>
    </sheetView>
  </sheetViews>
  <sheetFormatPr baseColWidth="10" defaultColWidth="11.42578125" defaultRowHeight="15" x14ac:dyDescent="0.25"/>
  <cols>
    <col min="4" max="5" width="10.7109375" customWidth="1"/>
    <col min="6" max="6" width="20.85546875" bestFit="1" customWidth="1"/>
    <col min="7" max="7" width="20.140625" customWidth="1"/>
    <col min="9" max="9" width="12.5703125" bestFit="1" customWidth="1"/>
  </cols>
  <sheetData>
    <row r="1" spans="2:15" x14ac:dyDescent="0.25">
      <c r="C1" s="18"/>
      <c r="D1" s="18"/>
      <c r="E1" s="18"/>
      <c r="F1" s="18"/>
      <c r="G1" s="18"/>
      <c r="H1" s="18"/>
      <c r="I1" s="18"/>
      <c r="J1" s="18"/>
      <c r="K1" s="11"/>
    </row>
    <row r="2" spans="2:15" x14ac:dyDescent="0.25">
      <c r="C2" s="18"/>
      <c r="D2" s="1" t="s">
        <v>0</v>
      </c>
      <c r="E2" s="1" t="s">
        <v>1</v>
      </c>
      <c r="F2" s="18"/>
      <c r="G2" s="21" t="s">
        <v>2</v>
      </c>
      <c r="H2" s="22"/>
      <c r="I2" s="23"/>
      <c r="J2" s="18"/>
    </row>
    <row r="3" spans="2:15" x14ac:dyDescent="0.25">
      <c r="C3" s="18"/>
      <c r="D3" s="2">
        <v>1.75</v>
      </c>
      <c r="E3" s="2">
        <v>70</v>
      </c>
      <c r="F3" s="18"/>
      <c r="G3" s="16"/>
      <c r="H3" s="10" t="s">
        <v>3</v>
      </c>
      <c r="I3" s="12">
        <f>AVERAGE(D3:D12)</f>
        <v>1.7149999999999999</v>
      </c>
      <c r="J3" s="18"/>
    </row>
    <row r="4" spans="2:15" x14ac:dyDescent="0.25">
      <c r="C4" s="18"/>
      <c r="D4" s="3">
        <v>1.76</v>
      </c>
      <c r="E4" s="3">
        <v>80</v>
      </c>
      <c r="F4" s="18"/>
      <c r="G4" s="17" t="s">
        <v>4</v>
      </c>
      <c r="H4" s="10" t="s">
        <v>5</v>
      </c>
      <c r="I4" s="12">
        <f>STDEVP(D3:D12)</f>
        <v>3.827531841800931E-2</v>
      </c>
      <c r="J4" s="18"/>
    </row>
    <row r="5" spans="2:15" x14ac:dyDescent="0.25">
      <c r="C5" s="18"/>
      <c r="D5" s="2">
        <v>1.68</v>
      </c>
      <c r="E5" s="2">
        <v>80</v>
      </c>
      <c r="F5" s="18"/>
      <c r="G5" s="9"/>
      <c r="H5" s="10" t="s">
        <v>6</v>
      </c>
      <c r="I5" s="13">
        <f>VARP(D3:D24)</f>
        <v>1.4650000000000025E-3</v>
      </c>
      <c r="J5" s="18"/>
    </row>
    <row r="6" spans="2:15" x14ac:dyDescent="0.25">
      <c r="C6" s="19"/>
      <c r="D6" s="3">
        <v>1.64</v>
      </c>
      <c r="E6" s="3">
        <v>60</v>
      </c>
      <c r="F6" s="18"/>
      <c r="G6" s="16"/>
      <c r="H6" s="10" t="s">
        <v>3</v>
      </c>
      <c r="I6" s="12">
        <f>AVERAGE(E3:E24)</f>
        <v>70.8</v>
      </c>
      <c r="J6" s="18"/>
    </row>
    <row r="7" spans="2:15" x14ac:dyDescent="0.25">
      <c r="C7" s="18"/>
      <c r="D7" s="2">
        <v>1.7</v>
      </c>
      <c r="E7" s="2">
        <v>68</v>
      </c>
      <c r="F7" s="18"/>
      <c r="G7" s="17" t="s">
        <v>7</v>
      </c>
      <c r="H7" s="10" t="s">
        <v>8</v>
      </c>
      <c r="I7" s="12">
        <f>STDEVP(E3:E24)</f>
        <v>6.2257529665093525</v>
      </c>
      <c r="J7" s="18"/>
      <c r="O7" s="4"/>
    </row>
    <row r="8" spans="2:15" x14ac:dyDescent="0.25">
      <c r="C8" s="18"/>
      <c r="D8" s="3">
        <v>1.73</v>
      </c>
      <c r="E8" s="3">
        <v>72</v>
      </c>
      <c r="F8" s="18"/>
      <c r="G8" s="9"/>
      <c r="H8" s="10" t="s">
        <v>6</v>
      </c>
      <c r="I8" s="12">
        <f>VARP(E3:E24)</f>
        <v>38.760000000000005</v>
      </c>
      <c r="J8" s="18"/>
    </row>
    <row r="9" spans="2:15" x14ac:dyDescent="0.25">
      <c r="C9" s="18"/>
      <c r="D9" s="2">
        <v>1.7</v>
      </c>
      <c r="E9" s="2">
        <v>70</v>
      </c>
      <c r="F9" s="18"/>
      <c r="G9" s="24" t="s">
        <v>9</v>
      </c>
      <c r="H9" s="25"/>
      <c r="I9" s="12">
        <f>COVAR(D3:D24,E3:E24)</f>
        <v>0.14000000000000012</v>
      </c>
      <c r="J9" s="18"/>
      <c r="K9" s="4"/>
      <c r="L9" s="4"/>
    </row>
    <row r="10" spans="2:15" x14ac:dyDescent="0.25">
      <c r="C10" s="18"/>
      <c r="D10" s="3">
        <v>1.77</v>
      </c>
      <c r="E10" s="3">
        <v>76</v>
      </c>
      <c r="F10" s="18"/>
      <c r="G10" s="26" t="s">
        <v>10</v>
      </c>
      <c r="H10" s="24"/>
      <c r="I10" s="12">
        <f>CORREL(D3:D24,E3:E24)</f>
        <v>0.58751280842467302</v>
      </c>
      <c r="J10" s="18"/>
    </row>
    <row r="11" spans="2:15" x14ac:dyDescent="0.25">
      <c r="C11" s="18"/>
      <c r="D11" s="2">
        <v>1.69</v>
      </c>
      <c r="E11" s="2">
        <v>63</v>
      </c>
      <c r="F11" s="18"/>
      <c r="G11" s="18"/>
      <c r="H11" s="18"/>
      <c r="I11" s="18"/>
      <c r="J11" s="18"/>
      <c r="K11" s="4"/>
    </row>
    <row r="12" spans="2:15" x14ac:dyDescent="0.25">
      <c r="B12" s="4"/>
      <c r="C12" s="18"/>
      <c r="D12" s="3">
        <v>1.73</v>
      </c>
      <c r="E12" s="3">
        <v>69</v>
      </c>
      <c r="F12" s="18"/>
      <c r="G12" s="5" t="s">
        <v>11</v>
      </c>
      <c r="H12" s="6"/>
      <c r="I12" s="7"/>
      <c r="J12" s="18"/>
    </row>
    <row r="13" spans="2:15" x14ac:dyDescent="0.25">
      <c r="C13" s="18"/>
      <c r="D13" s="18"/>
      <c r="E13" s="18"/>
      <c r="F13" s="18"/>
      <c r="G13" s="9" t="s">
        <v>12</v>
      </c>
      <c r="H13" s="27">
        <f>I9/I5</f>
        <v>95.563139931740537</v>
      </c>
      <c r="I13" s="28"/>
      <c r="J13" s="18"/>
    </row>
    <row r="14" spans="2:15" x14ac:dyDescent="0.25">
      <c r="C14" s="18"/>
      <c r="D14" s="18"/>
      <c r="E14" s="18"/>
      <c r="F14" s="18"/>
      <c r="G14" s="10" t="s">
        <v>13</v>
      </c>
      <c r="H14" s="29">
        <f>I6-(H13*I3)</f>
        <v>-93.090784982935006</v>
      </c>
      <c r="I14" s="28"/>
      <c r="J14" s="18"/>
    </row>
    <row r="15" spans="2:15" x14ac:dyDescent="0.25">
      <c r="C15" s="18"/>
      <c r="D15" s="18"/>
      <c r="E15" s="18"/>
      <c r="F15" s="18"/>
      <c r="G15" s="18"/>
      <c r="H15" s="18"/>
      <c r="I15" s="18"/>
      <c r="J15" s="18"/>
    </row>
    <row r="16" spans="2:15" x14ac:dyDescent="0.25">
      <c r="C16" s="18"/>
      <c r="D16" s="18"/>
      <c r="E16" s="5" t="s">
        <v>14</v>
      </c>
      <c r="F16" s="8"/>
      <c r="G16" s="18"/>
      <c r="H16" s="18"/>
      <c r="I16" s="18"/>
      <c r="J16" s="18"/>
    </row>
    <row r="17" spans="3:10" x14ac:dyDescent="0.25">
      <c r="C17" s="18"/>
      <c r="D17" s="18"/>
      <c r="E17" s="14" t="s">
        <v>15</v>
      </c>
      <c r="F17" s="15">
        <v>1.7</v>
      </c>
      <c r="G17" s="18"/>
      <c r="H17" s="10" t="s">
        <v>16</v>
      </c>
      <c r="I17" s="30" t="s">
        <v>17</v>
      </c>
      <c r="J17" s="18"/>
    </row>
    <row r="18" spans="3:10" x14ac:dyDescent="0.25">
      <c r="C18" s="18"/>
      <c r="D18" s="18"/>
      <c r="E18" s="14" t="s">
        <v>1</v>
      </c>
      <c r="F18" s="15">
        <f>H13*F17+H14</f>
        <v>69.366552901023894</v>
      </c>
      <c r="G18" s="18"/>
      <c r="H18" s="18"/>
      <c r="I18" s="18"/>
      <c r="J18" s="18"/>
    </row>
    <row r="19" spans="3:10" x14ac:dyDescent="0.25">
      <c r="C19" s="18"/>
      <c r="D19" s="18"/>
      <c r="E19" s="18"/>
      <c r="F19" s="18"/>
      <c r="G19" s="18"/>
      <c r="H19" s="18"/>
      <c r="I19" s="18"/>
      <c r="J19" s="18"/>
    </row>
    <row r="20" spans="3:10" x14ac:dyDescent="0.25">
      <c r="C20" s="18"/>
      <c r="D20" s="18"/>
      <c r="E20" s="18"/>
      <c r="F20" s="18"/>
      <c r="G20" s="18"/>
      <c r="H20" s="18"/>
      <c r="I20" s="18"/>
      <c r="J20" s="18"/>
    </row>
    <row r="21" spans="3:10" x14ac:dyDescent="0.25">
      <c r="C21" s="18"/>
      <c r="D21" s="18"/>
      <c r="E21" s="18"/>
      <c r="F21" s="18"/>
      <c r="G21" s="18"/>
      <c r="H21" s="18"/>
      <c r="I21" s="18"/>
      <c r="J21" s="18"/>
    </row>
    <row r="22" spans="3:10" x14ac:dyDescent="0.25">
      <c r="C22" s="18"/>
      <c r="D22" s="20"/>
      <c r="E22" s="20"/>
      <c r="F22" s="18"/>
      <c r="G22" s="18"/>
      <c r="H22" s="18"/>
      <c r="I22" s="18"/>
      <c r="J22" s="18"/>
    </row>
    <row r="23" spans="3:10" x14ac:dyDescent="0.25">
      <c r="C23" s="18"/>
      <c r="D23" s="20"/>
      <c r="E23" s="20"/>
      <c r="F23" s="18"/>
      <c r="G23" s="18"/>
      <c r="H23" s="18"/>
      <c r="I23" s="18"/>
      <c r="J23" s="18"/>
    </row>
    <row r="24" spans="3:10" x14ac:dyDescent="0.25">
      <c r="C24" s="18"/>
      <c r="D24" s="20"/>
      <c r="E24" s="20"/>
      <c r="F24" s="18"/>
      <c r="G24" s="18"/>
      <c r="H24" s="18"/>
      <c r="I24" s="18"/>
      <c r="J24" s="18"/>
    </row>
    <row r="25" spans="3:10" x14ac:dyDescent="0.25">
      <c r="C25" s="18"/>
      <c r="D25" s="18"/>
      <c r="E25" s="18"/>
      <c r="F25" s="18"/>
      <c r="G25" s="18"/>
      <c r="H25" s="18"/>
      <c r="I25" s="18"/>
      <c r="J25" s="18"/>
    </row>
    <row r="26" spans="3:10" x14ac:dyDescent="0.25">
      <c r="C26" s="18"/>
      <c r="D26" s="18"/>
      <c r="E26" s="18"/>
      <c r="F26" s="18"/>
      <c r="G26" s="18"/>
      <c r="H26" s="18"/>
      <c r="I26" s="18"/>
      <c r="J26" s="18"/>
    </row>
    <row r="27" spans="3:10" x14ac:dyDescent="0.25">
      <c r="C27" s="18"/>
      <c r="D27" s="18"/>
      <c r="E27" s="18"/>
      <c r="F27" s="18"/>
      <c r="G27" s="18"/>
      <c r="H27" s="18"/>
      <c r="I27" s="18"/>
      <c r="J27" s="18"/>
    </row>
    <row r="28" spans="3:10" x14ac:dyDescent="0.25">
      <c r="C28" s="18"/>
      <c r="D28" s="18"/>
      <c r="E28" s="18"/>
      <c r="F28" s="18"/>
      <c r="G28" s="18"/>
      <c r="H28" s="18"/>
      <c r="I28" s="18"/>
      <c r="J28" s="18"/>
    </row>
    <row r="29" spans="3:10" x14ac:dyDescent="0.25">
      <c r="C29" s="18"/>
      <c r="D29" s="18"/>
      <c r="E29" s="18"/>
      <c r="F29" s="18"/>
      <c r="G29" s="18"/>
      <c r="H29" s="18"/>
      <c r="I29" s="18"/>
      <c r="J29" s="18"/>
    </row>
    <row r="30" spans="3:10" x14ac:dyDescent="0.25">
      <c r="C30" s="18"/>
      <c r="D30" s="18"/>
      <c r="E30" s="18"/>
      <c r="F30" s="18"/>
      <c r="G30" s="18"/>
      <c r="H30" s="18"/>
      <c r="I30" s="18"/>
      <c r="J30" s="18"/>
    </row>
    <row r="31" spans="3:10" x14ac:dyDescent="0.25">
      <c r="C31" s="18"/>
      <c r="D31" s="18"/>
      <c r="E31" s="18"/>
      <c r="F31" s="18"/>
      <c r="G31" s="18"/>
      <c r="H31" s="18"/>
      <c r="I31" s="18"/>
      <c r="J31" s="18"/>
    </row>
    <row r="32" spans="3:10" x14ac:dyDescent="0.25">
      <c r="C32" s="18"/>
      <c r="D32" s="18"/>
      <c r="E32" s="18"/>
      <c r="F32" s="18"/>
      <c r="G32" s="18"/>
      <c r="H32" s="18"/>
      <c r="I32" s="18"/>
      <c r="J32" s="18"/>
    </row>
    <row r="33" spans="3:11" x14ac:dyDescent="0.25">
      <c r="C33" s="18"/>
      <c r="D33" s="18"/>
      <c r="E33" s="18"/>
      <c r="F33" s="18"/>
      <c r="G33" s="18"/>
      <c r="H33" s="18"/>
      <c r="I33" s="18"/>
      <c r="J33" s="18"/>
    </row>
    <row r="34" spans="3:11" x14ac:dyDescent="0.25">
      <c r="C34" s="11"/>
      <c r="D34" s="11"/>
      <c r="E34" s="11"/>
      <c r="F34" s="11"/>
      <c r="G34" s="11"/>
      <c r="H34" s="11"/>
      <c r="I34" s="11"/>
      <c r="J34" s="11"/>
      <c r="K34" s="11"/>
    </row>
    <row r="35" spans="3:11" x14ac:dyDescent="0.25">
      <c r="C35" s="11"/>
      <c r="D35" s="11"/>
      <c r="E35" s="11"/>
      <c r="F35" s="11"/>
      <c r="G35" s="11"/>
      <c r="H35" s="11"/>
      <c r="I35" s="11"/>
      <c r="J35" s="11"/>
      <c r="K35" s="11"/>
    </row>
    <row r="36" spans="3:11" x14ac:dyDescent="0.25">
      <c r="C36" s="11"/>
      <c r="D36" s="11"/>
      <c r="E36" s="11"/>
      <c r="F36" s="11"/>
      <c r="G36" s="11"/>
      <c r="H36" s="11"/>
      <c r="I36" s="11"/>
      <c r="J36" s="11"/>
      <c r="K36" s="11"/>
    </row>
    <row r="37" spans="3:11" x14ac:dyDescent="0.25">
      <c r="C37" s="11"/>
      <c r="D37" s="11"/>
      <c r="E37" s="11"/>
      <c r="F37" s="11"/>
      <c r="G37" s="11"/>
      <c r="H37" s="11"/>
      <c r="I37" s="11"/>
      <c r="J37" s="11"/>
      <c r="K37" s="11"/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Alumno_14</cp:lastModifiedBy>
  <cp:revision/>
  <dcterms:created xsi:type="dcterms:W3CDTF">2013-05-09T06:29:33Z</dcterms:created>
  <dcterms:modified xsi:type="dcterms:W3CDTF">2019-04-23T10:03:58Z</dcterms:modified>
</cp:coreProperties>
</file>