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8" i="1"/>
  <c r="C14" i="1"/>
  <c r="C13" i="1"/>
  <c r="C19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8" i="1" l="1"/>
</calcChain>
</file>

<file path=xl/sharedStrings.xml><?xml version="1.0" encoding="utf-8"?>
<sst xmlns="http://schemas.openxmlformats.org/spreadsheetml/2006/main" count="13" uniqueCount="11">
  <si>
    <t>Velocidad</t>
  </si>
  <si>
    <t>Ángulo</t>
  </si>
  <si>
    <t>m/s</t>
  </si>
  <si>
    <t>rad</t>
  </si>
  <si>
    <t>Vx</t>
  </si>
  <si>
    <t>Vy</t>
  </si>
  <si>
    <t>Gravedad</t>
  </si>
  <si>
    <t>m/s^2</t>
  </si>
  <si>
    <t>t(s)</t>
  </si>
  <si>
    <t>y(m)</t>
  </si>
  <si>
    <t>x(m)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</si>
</sst>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4" borderId="0" xfId="3"/>
    <xf numFmtId="0" fontId="3" fillId="3" borderId="0" xfId="2"/>
    <xf numFmtId="0" fontId="2" fillId="2" borderId="0" xfId="1"/>
    <xf numFmtId="0" fontId="5" fillId="0" borderId="0" xfId="4"/>
    <xf numFmtId="0" fontId="6" fillId="5" borderId="0" xfId="5"/>
  </cellXfs>
  <cellStyles count="6">
    <cellStyle name="60% - Énfasis4" xfId="5" builtinId="44"/>
    <cellStyle name="Buena" xfId="1" builtinId="26"/>
    <cellStyle name="Incorrecto" xfId="2" builtinId="27"/>
    <cellStyle name="Neutral" xfId="3" builtinId="28"/>
    <cellStyle name="Normal" xfId="0" builtinId="0"/>
    <cellStyle name="Texto de advertencia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Golf</a:t>
            </a:r>
          </a:p>
        </c:rich>
      </c:tx>
      <c:layout>
        <c:manualLayout>
          <c:xMode val="edge"/>
          <c:yMode val="edge"/>
          <c:x val="0.46067636526846784"/>
          <c:y val="6.417172383566101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3285214348206E-2"/>
          <c:y val="0.19480351414406533"/>
          <c:w val="0.72473381452318464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Hoja1!$D$17</c:f>
              <c:strCache>
                <c:ptCount val="1"/>
                <c:pt idx="0">
                  <c:v>y(m)</c:v>
                </c:pt>
              </c:strCache>
            </c:strRef>
          </c:tx>
          <c:xVal>
            <c:numRef>
              <c:f>Hoja1!$C$18:$C$37</c:f>
              <c:numCache>
                <c:formatCode>General</c:formatCode>
                <c:ptCount val="20"/>
                <c:pt idx="0">
                  <c:v>0</c:v>
                </c:pt>
                <c:pt idx="1">
                  <c:v>9.3586321996746307</c:v>
                </c:pt>
                <c:pt idx="2">
                  <c:v>18.717264399349261</c:v>
                </c:pt>
                <c:pt idx="3">
                  <c:v>28.075896599023892</c:v>
                </c:pt>
                <c:pt idx="4">
                  <c:v>37.434528798698523</c:v>
                </c:pt>
                <c:pt idx="5">
                  <c:v>46.793160998373153</c:v>
                </c:pt>
                <c:pt idx="6">
                  <c:v>56.151793198047784</c:v>
                </c:pt>
                <c:pt idx="7">
                  <c:v>65.510425397722415</c:v>
                </c:pt>
                <c:pt idx="8">
                  <c:v>74.869057597397045</c:v>
                </c:pt>
                <c:pt idx="9">
                  <c:v>84.227689797071676</c:v>
                </c:pt>
                <c:pt idx="10">
                  <c:v>93.586321996746307</c:v>
                </c:pt>
                <c:pt idx="11">
                  <c:v>102.94495419642095</c:v>
                </c:pt>
                <c:pt idx="12">
                  <c:v>112.30358639609557</c:v>
                </c:pt>
                <c:pt idx="13">
                  <c:v>121.6622185957702</c:v>
                </c:pt>
                <c:pt idx="14">
                  <c:v>131.02085079544483</c:v>
                </c:pt>
                <c:pt idx="15">
                  <c:v>140.37948299511947</c:v>
                </c:pt>
                <c:pt idx="16">
                  <c:v>149.73811519479409</c:v>
                </c:pt>
                <c:pt idx="17">
                  <c:v>159.09674739446871</c:v>
                </c:pt>
                <c:pt idx="18">
                  <c:v>168.45537959414335</c:v>
                </c:pt>
                <c:pt idx="19">
                  <c:v>177.81401179381797</c:v>
                </c:pt>
              </c:numCache>
            </c:numRef>
          </c:xVal>
          <c:yVal>
            <c:numRef>
              <c:f>Hoja1!$D$18:$D$37</c:f>
              <c:numCache>
                <c:formatCode>General</c:formatCode>
                <c:ptCount val="20"/>
                <c:pt idx="0">
                  <c:v>0</c:v>
                </c:pt>
                <c:pt idx="1">
                  <c:v>14.121569541322907</c:v>
                </c:pt>
                <c:pt idx="2">
                  <c:v>26.675139082645813</c:v>
                </c:pt>
                <c:pt idx="3">
                  <c:v>37.660708623968723</c:v>
                </c:pt>
                <c:pt idx="4">
                  <c:v>47.078278165291628</c:v>
                </c:pt>
                <c:pt idx="5">
                  <c:v>54.927847706614536</c:v>
                </c:pt>
                <c:pt idx="6">
                  <c:v>61.209417247937438</c:v>
                </c:pt>
                <c:pt idx="7">
                  <c:v>65.922986789260349</c:v>
                </c:pt>
                <c:pt idx="8">
                  <c:v>69.068556330583249</c:v>
                </c:pt>
                <c:pt idx="9">
                  <c:v>70.64612587190615</c:v>
                </c:pt>
                <c:pt idx="10">
                  <c:v>70.655695413229068</c:v>
                </c:pt>
                <c:pt idx="11">
                  <c:v>69.097264954551989</c:v>
                </c:pt>
                <c:pt idx="12">
                  <c:v>65.970834495874882</c:v>
                </c:pt>
                <c:pt idx="13">
                  <c:v>61.276404037197807</c:v>
                </c:pt>
                <c:pt idx="14">
                  <c:v>55.013973578520705</c:v>
                </c:pt>
                <c:pt idx="15">
                  <c:v>47.18354311984362</c:v>
                </c:pt>
                <c:pt idx="16">
                  <c:v>37.785112661166465</c:v>
                </c:pt>
                <c:pt idx="17">
                  <c:v>26.818682202489413</c:v>
                </c:pt>
                <c:pt idx="18">
                  <c:v>14.284251743812291</c:v>
                </c:pt>
                <c:pt idx="19">
                  <c:v>0.18182128513524276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2192"/>
        <c:axId val="97534720"/>
      </c:scatterChart>
      <c:valAx>
        <c:axId val="13823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534720"/>
        <c:crosses val="autoZero"/>
        <c:crossBetween val="midCat"/>
      </c:valAx>
      <c:valAx>
        <c:axId val="975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32192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2.6583145508298399E-2"/>
          <c:y val="7.1509668948971483E-2"/>
          <c:w val="0.12038423635707246"/>
          <c:h val="7.5227941123480968E-2"/>
        </c:manualLayout>
      </c:layout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9525</xdr:rowOff>
    </xdr:from>
    <xdr:to>
      <xdr:col>3</xdr:col>
      <xdr:colOff>542925</xdr:colOff>
      <xdr:row>6</xdr:row>
      <xdr:rowOff>142875</xdr:rowOff>
    </xdr:to>
    <xdr:sp macro="" textlink="">
      <xdr:nvSpPr>
        <xdr:cNvPr id="2" name="1 CuadroTexto"/>
        <xdr:cNvSpPr txBox="1"/>
      </xdr:nvSpPr>
      <xdr:spPr>
        <a:xfrm>
          <a:off x="828675" y="200025"/>
          <a:ext cx="2000250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s-ES" sz="1400" b="1" cap="none" spc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  <a:p>
          <a:pPr algn="ctr"/>
          <a:r>
            <a:rPr lang="es-ES" sz="20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Trayectoria de una bola de golf</a:t>
          </a:r>
        </a:p>
      </xdr:txBody>
    </xdr:sp>
    <xdr:clientData/>
  </xdr:twoCellAnchor>
  <xdr:twoCellAnchor>
    <xdr:from>
      <xdr:col>5</xdr:col>
      <xdr:colOff>219075</xdr:colOff>
      <xdr:row>8</xdr:row>
      <xdr:rowOff>104775</xdr:rowOff>
    </xdr:from>
    <xdr:to>
      <xdr:col>12</xdr:col>
      <xdr:colOff>9525</xdr:colOff>
      <xdr:row>24</xdr:row>
      <xdr:rowOff>109537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F37"/>
  <sheetViews>
    <sheetView tabSelected="1" topLeftCell="A7" workbookViewId="0">
      <selection activeCell="H10" sqref="H10"/>
    </sheetView>
  </sheetViews>
  <sheetFormatPr baseColWidth="10" defaultRowHeight="15" x14ac:dyDescent="0.25"/>
  <sheetData>
    <row r="10" spans="2:6" x14ac:dyDescent="0.25">
      <c r="F10" s="1"/>
    </row>
    <row r="11" spans="2:6" x14ac:dyDescent="0.25">
      <c r="B11" s="6" t="s">
        <v>0</v>
      </c>
      <c r="C11" s="6">
        <v>44</v>
      </c>
      <c r="D11" s="6" t="s">
        <v>2</v>
      </c>
    </row>
    <row r="12" spans="2:6" x14ac:dyDescent="0.25">
      <c r="B12" s="6" t="s">
        <v>1</v>
      </c>
      <c r="C12" s="6">
        <v>1.0101420000000001</v>
      </c>
      <c r="D12" s="6" t="s">
        <v>3</v>
      </c>
    </row>
    <row r="13" spans="2:6" x14ac:dyDescent="0.25">
      <c r="B13" s="6" t="s">
        <v>4</v>
      </c>
      <c r="C13" s="6">
        <f>C11*COS(C12)</f>
        <v>23.396580499186577</v>
      </c>
      <c r="D13" s="6" t="s">
        <v>2</v>
      </c>
    </row>
    <row r="14" spans="2:6" x14ac:dyDescent="0.25">
      <c r="B14" s="6" t="s">
        <v>5</v>
      </c>
      <c r="C14" s="6">
        <f>C11*SIN(C12)</f>
        <v>37.263923853307269</v>
      </c>
      <c r="D14" s="6" t="s">
        <v>2</v>
      </c>
    </row>
    <row r="15" spans="2:6" x14ac:dyDescent="0.25">
      <c r="B15" s="6" t="s">
        <v>6</v>
      </c>
      <c r="C15" s="6">
        <v>9.8000000000000007</v>
      </c>
      <c r="D15" s="6" t="s">
        <v>7</v>
      </c>
    </row>
    <row r="17" spans="2:4" x14ac:dyDescent="0.25">
      <c r="B17" s="5" t="s">
        <v>8</v>
      </c>
      <c r="C17" s="5" t="s">
        <v>10</v>
      </c>
      <c r="D17" s="5" t="s">
        <v>9</v>
      </c>
    </row>
    <row r="18" spans="2:4" x14ac:dyDescent="0.25">
      <c r="B18" s="2">
        <v>0</v>
      </c>
      <c r="C18" s="4">
        <f>$C$11*COS($C$12)*B18</f>
        <v>0</v>
      </c>
      <c r="D18" s="3">
        <f>$C$11*SIN($C$12)*B18-(0.5*$C$15*B18^2)</f>
        <v>0</v>
      </c>
    </row>
    <row r="19" spans="2:4" x14ac:dyDescent="0.25">
      <c r="B19" s="2">
        <v>0.4</v>
      </c>
      <c r="C19" s="4">
        <f>$C$11*COS($C$12)*B19</f>
        <v>9.3586321996746307</v>
      </c>
      <c r="D19" s="3">
        <f>$C$11*SIN($C$12)*B19-(0.5*$C$15*B19^2)</f>
        <v>14.121569541322907</v>
      </c>
    </row>
    <row r="20" spans="2:4" x14ac:dyDescent="0.25">
      <c r="B20" s="2">
        <v>0.8</v>
      </c>
      <c r="C20" s="4">
        <f>$C$11*COS($C$12)*B20</f>
        <v>18.717264399349261</v>
      </c>
      <c r="D20" s="3">
        <f>$C$11*SIN($C$12)*B20-(0.5*$C$15*B20^2)</f>
        <v>26.675139082645813</v>
      </c>
    </row>
    <row r="21" spans="2:4" x14ac:dyDescent="0.25">
      <c r="B21" s="2">
        <v>1.2</v>
      </c>
      <c r="C21" s="4">
        <f>$C$11*COS($C$12)*B21</f>
        <v>28.075896599023892</v>
      </c>
      <c r="D21" s="3">
        <f>$C$11*SIN($C$12)*B21-(0.5*$C$15*B21^2)</f>
        <v>37.660708623968723</v>
      </c>
    </row>
    <row r="22" spans="2:4" x14ac:dyDescent="0.25">
      <c r="B22" s="2">
        <v>1.6</v>
      </c>
      <c r="C22" s="4">
        <f>$C$11*COS($C$12)*B22</f>
        <v>37.434528798698523</v>
      </c>
      <c r="D22" s="3">
        <f>$C$11*SIN($C$12)*B22-(0.5*$C$15*B22^2)</f>
        <v>47.078278165291628</v>
      </c>
    </row>
    <row r="23" spans="2:4" x14ac:dyDescent="0.25">
      <c r="B23" s="2">
        <v>2</v>
      </c>
      <c r="C23" s="4">
        <f>$C$11*COS($C$12)*B23</f>
        <v>46.793160998373153</v>
      </c>
      <c r="D23" s="3">
        <f>$C$11*SIN($C$12)*B23-(0.5*$C$15*B23^2)</f>
        <v>54.927847706614536</v>
      </c>
    </row>
    <row r="24" spans="2:4" x14ac:dyDescent="0.25">
      <c r="B24" s="2">
        <v>2.4</v>
      </c>
      <c r="C24" s="4">
        <f>$C$11*COS($C$12)*B24</f>
        <v>56.151793198047784</v>
      </c>
      <c r="D24" s="3">
        <f>$C$11*SIN($C$12)*B24-(0.5*$C$15*B24^2)</f>
        <v>61.209417247937438</v>
      </c>
    </row>
    <row r="25" spans="2:4" x14ac:dyDescent="0.25">
      <c r="B25" s="2">
        <v>2.8</v>
      </c>
      <c r="C25" s="4">
        <f>$C$11*COS($C$12)*B25</f>
        <v>65.510425397722415</v>
      </c>
      <c r="D25" s="3">
        <f>$C$11*SIN($C$12)*B25-(0.5*$C$15*B25^2)</f>
        <v>65.922986789260349</v>
      </c>
    </row>
    <row r="26" spans="2:4" x14ac:dyDescent="0.25">
      <c r="B26" s="2">
        <v>3.2</v>
      </c>
      <c r="C26" s="4">
        <f>$C$11*COS($C$12)*B26</f>
        <v>74.869057597397045</v>
      </c>
      <c r="D26" s="3">
        <f>$C$11*SIN($C$12)*B26-(0.5*$C$15*B26^2)</f>
        <v>69.068556330583249</v>
      </c>
    </row>
    <row r="27" spans="2:4" x14ac:dyDescent="0.25">
      <c r="B27" s="2">
        <v>3.6</v>
      </c>
      <c r="C27" s="4">
        <f>$C$11*COS($C$12)*B27</f>
        <v>84.227689797071676</v>
      </c>
      <c r="D27" s="3">
        <f>$C$11*SIN($C$12)*B27-(0.5*$C$15*B27^2)</f>
        <v>70.64612587190615</v>
      </c>
    </row>
    <row r="28" spans="2:4" x14ac:dyDescent="0.25">
      <c r="B28" s="2">
        <v>4</v>
      </c>
      <c r="C28" s="4">
        <f>$C$11*COS($C$12)*B28</f>
        <v>93.586321996746307</v>
      </c>
      <c r="D28" s="3">
        <f>$C$11*SIN($C$12)*B28-(0.5*$C$15*B28^2)</f>
        <v>70.655695413229068</v>
      </c>
    </row>
    <row r="29" spans="2:4" x14ac:dyDescent="0.25">
      <c r="B29" s="2">
        <v>4.4000000000000004</v>
      </c>
      <c r="C29" s="4">
        <f>$C$11*COS($C$12)*B29</f>
        <v>102.94495419642095</v>
      </c>
      <c r="D29" s="3">
        <f>$C$11*SIN($C$12)*B29-(0.5*$C$15*B29^2)</f>
        <v>69.097264954551989</v>
      </c>
    </row>
    <row r="30" spans="2:4" x14ac:dyDescent="0.25">
      <c r="B30" s="2">
        <v>4.8</v>
      </c>
      <c r="C30" s="4">
        <f>$C$11*COS($C$12)*B30</f>
        <v>112.30358639609557</v>
      </c>
      <c r="D30" s="3">
        <f>$C$11*SIN($C$12)*B30-(0.5*$C$15*B30^2)</f>
        <v>65.970834495874882</v>
      </c>
    </row>
    <row r="31" spans="2:4" x14ac:dyDescent="0.25">
      <c r="B31" s="2">
        <v>5.2</v>
      </c>
      <c r="C31" s="4">
        <f>$C$11*COS($C$12)*B31</f>
        <v>121.6622185957702</v>
      </c>
      <c r="D31" s="3">
        <f>$C$11*SIN($C$12)*B31-(0.5*$C$15*B31^2)</f>
        <v>61.276404037197807</v>
      </c>
    </row>
    <row r="32" spans="2:4" x14ac:dyDescent="0.25">
      <c r="B32" s="2">
        <v>5.6</v>
      </c>
      <c r="C32" s="4">
        <f>$C$11*COS($C$12)*B32</f>
        <v>131.02085079544483</v>
      </c>
      <c r="D32" s="3">
        <f>$C$11*SIN($C$12)*B32-(0.5*$C$15*B32^2)</f>
        <v>55.013973578520705</v>
      </c>
    </row>
    <row r="33" spans="2:4" x14ac:dyDescent="0.25">
      <c r="B33" s="2">
        <v>6</v>
      </c>
      <c r="C33" s="4">
        <f>$C$11*COS($C$12)*B33</f>
        <v>140.37948299511947</v>
      </c>
      <c r="D33" s="3">
        <f>$C$11*SIN($C$12)*B33-(0.5*$C$15*B33^2)</f>
        <v>47.18354311984362</v>
      </c>
    </row>
    <row r="34" spans="2:4" x14ac:dyDescent="0.25">
      <c r="B34" s="2">
        <v>6.4</v>
      </c>
      <c r="C34" s="4">
        <f>$C$11*COS($C$12)*B34</f>
        <v>149.73811519479409</v>
      </c>
      <c r="D34" s="3">
        <f>$C$11*SIN($C$12)*B34-(0.5*$C$15*B34^2)</f>
        <v>37.785112661166465</v>
      </c>
    </row>
    <row r="35" spans="2:4" x14ac:dyDescent="0.25">
      <c r="B35" s="2">
        <v>6.8</v>
      </c>
      <c r="C35" s="4">
        <f>$C$11*COS($C$12)*B35</f>
        <v>159.09674739446871</v>
      </c>
      <c r="D35" s="3">
        <f>$C$11*SIN($C$12)*B35-(0.5*$C$15*B35^2)</f>
        <v>26.818682202489413</v>
      </c>
    </row>
    <row r="36" spans="2:4" x14ac:dyDescent="0.25">
      <c r="B36" s="2">
        <v>7.2</v>
      </c>
      <c r="C36" s="4">
        <f>$C$11*COS($C$12)*B36</f>
        <v>168.45537959414335</v>
      </c>
      <c r="D36" s="3">
        <f>$C$11*SIN($C$12)*B36-(0.5*$C$15*B36^2)</f>
        <v>14.284251743812291</v>
      </c>
    </row>
    <row r="37" spans="2:4" x14ac:dyDescent="0.25">
      <c r="B37" s="2">
        <v>7.6</v>
      </c>
      <c r="C37" s="4">
        <f>$C$11*COS($C$12)*B37</f>
        <v>177.81401179381797</v>
      </c>
      <c r="D37" s="3">
        <f>$C$11*SIN($C$12)*B37-(0.5*$C$15*B37^2)</f>
        <v>0.18182128513524276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Profesor</cp:lastModifiedBy>
  <dcterms:created xsi:type="dcterms:W3CDTF">2019-03-25T08:21:45Z</dcterms:created>
  <dcterms:modified xsi:type="dcterms:W3CDTF">2019-03-26T11:09:23Z</dcterms:modified>
</cp:coreProperties>
</file>