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I204" i="1" s="1"/>
  <c r="C8" i="1"/>
  <c r="H204" i="1" l="1"/>
  <c r="I109" i="1"/>
  <c r="H109" i="1" s="1"/>
  <c r="I78" i="1"/>
  <c r="H78" i="1" s="1"/>
  <c r="I46" i="1"/>
  <c r="H46" i="1" s="1"/>
  <c r="I173" i="1"/>
  <c r="H173" i="1" s="1"/>
  <c r="I141" i="1"/>
  <c r="H141" i="1" s="1"/>
  <c r="I175" i="1"/>
  <c r="H175" i="1" s="1"/>
  <c r="I110" i="1"/>
  <c r="H110" i="1" s="1"/>
  <c r="I82" i="1"/>
  <c r="H82" i="1" s="1"/>
  <c r="I50" i="1"/>
  <c r="H50" i="1" s="1"/>
  <c r="I18" i="1"/>
  <c r="H18" i="1" s="1"/>
  <c r="I145" i="1"/>
  <c r="H145" i="1" s="1"/>
  <c r="I179" i="1"/>
  <c r="H179" i="1" s="1"/>
  <c r="I12" i="1"/>
  <c r="H12" i="1" s="1"/>
  <c r="I98" i="1"/>
  <c r="H98" i="1" s="1"/>
  <c r="I66" i="1"/>
  <c r="H66" i="1" s="1"/>
  <c r="I34" i="1"/>
  <c r="H34" i="1" s="1"/>
  <c r="I161" i="1"/>
  <c r="H161" i="1" s="1"/>
  <c r="I129" i="1"/>
  <c r="H129" i="1" s="1"/>
  <c r="I182" i="1"/>
  <c r="H182" i="1" s="1"/>
  <c r="I11" i="1"/>
  <c r="H11" i="1" s="1"/>
  <c r="I94" i="1"/>
  <c r="H94" i="1" s="1"/>
  <c r="I62" i="1"/>
  <c r="H62" i="1" s="1"/>
  <c r="I30" i="1"/>
  <c r="H30" i="1" s="1"/>
  <c r="I157" i="1"/>
  <c r="H157" i="1" s="1"/>
  <c r="I125" i="1"/>
  <c r="H125" i="1" s="1"/>
  <c r="I193" i="1"/>
  <c r="H193" i="1" s="1"/>
  <c r="I197" i="1"/>
  <c r="H197" i="1" s="1"/>
  <c r="I201" i="1"/>
  <c r="H201" i="1" s="1"/>
  <c r="I205" i="1"/>
  <c r="H205" i="1" s="1"/>
  <c r="I183" i="1"/>
  <c r="H183" i="1" s="1"/>
  <c r="I187" i="1"/>
  <c r="H187" i="1" s="1"/>
  <c r="I191" i="1"/>
  <c r="H191" i="1" s="1"/>
  <c r="I176" i="1"/>
  <c r="H176" i="1" s="1"/>
  <c r="I114" i="1"/>
  <c r="H114" i="1" s="1"/>
  <c r="I118" i="1"/>
  <c r="H118" i="1" s="1"/>
  <c r="I122" i="1"/>
  <c r="H122" i="1" s="1"/>
  <c r="I126" i="1"/>
  <c r="H126" i="1" s="1"/>
  <c r="I130" i="1"/>
  <c r="H130" i="1" s="1"/>
  <c r="I134" i="1"/>
  <c r="H134" i="1" s="1"/>
  <c r="I138" i="1"/>
  <c r="H138" i="1" s="1"/>
  <c r="I142" i="1"/>
  <c r="H142" i="1" s="1"/>
  <c r="I146" i="1"/>
  <c r="H146" i="1" s="1"/>
  <c r="I150" i="1"/>
  <c r="H150" i="1" s="1"/>
  <c r="I154" i="1"/>
  <c r="H154" i="1" s="1"/>
  <c r="I158" i="1"/>
  <c r="H158" i="1" s="1"/>
  <c r="I162" i="1"/>
  <c r="H162" i="1" s="1"/>
  <c r="I166" i="1"/>
  <c r="H166" i="1" s="1"/>
  <c r="I170" i="1"/>
  <c r="H170" i="1" s="1"/>
  <c r="I15" i="1"/>
  <c r="H15" i="1" s="1"/>
  <c r="I19" i="1"/>
  <c r="H19" i="1" s="1"/>
  <c r="I23" i="1"/>
  <c r="H23" i="1" s="1"/>
  <c r="I27" i="1"/>
  <c r="H27" i="1" s="1"/>
  <c r="I31" i="1"/>
  <c r="H31" i="1" s="1"/>
  <c r="I35" i="1"/>
  <c r="H35" i="1" s="1"/>
  <c r="I39" i="1"/>
  <c r="H39" i="1" s="1"/>
  <c r="I43" i="1"/>
  <c r="H43" i="1" s="1"/>
  <c r="I47" i="1"/>
  <c r="H47" i="1" s="1"/>
  <c r="I51" i="1"/>
  <c r="H51" i="1" s="1"/>
  <c r="I55" i="1"/>
  <c r="H55" i="1" s="1"/>
  <c r="I59" i="1"/>
  <c r="H59" i="1" s="1"/>
  <c r="I63" i="1"/>
  <c r="H63" i="1" s="1"/>
  <c r="I67" i="1"/>
  <c r="H67" i="1" s="1"/>
  <c r="I71" i="1"/>
  <c r="H71" i="1" s="1"/>
  <c r="I75" i="1"/>
  <c r="H75" i="1" s="1"/>
  <c r="I79" i="1"/>
  <c r="H79" i="1" s="1"/>
  <c r="I83" i="1"/>
  <c r="H83" i="1" s="1"/>
  <c r="I87" i="1"/>
  <c r="H87" i="1" s="1"/>
  <c r="I91" i="1"/>
  <c r="H91" i="1" s="1"/>
  <c r="I95" i="1"/>
  <c r="H95" i="1" s="1"/>
  <c r="I99" i="1"/>
  <c r="H99" i="1" s="1"/>
  <c r="I103" i="1"/>
  <c r="H103" i="1" s="1"/>
  <c r="I107" i="1"/>
  <c r="H107" i="1" s="1"/>
  <c r="I111" i="1"/>
  <c r="H111" i="1" s="1"/>
  <c r="I9" i="1"/>
  <c r="H9" i="1" s="1"/>
  <c r="I13" i="1"/>
  <c r="H13" i="1" s="1"/>
  <c r="I17" i="1"/>
  <c r="H17" i="1" s="1"/>
  <c r="I33" i="1"/>
  <c r="H33" i="1" s="1"/>
  <c r="I41" i="1"/>
  <c r="H41" i="1" s="1"/>
  <c r="I49" i="1"/>
  <c r="H49" i="1" s="1"/>
  <c r="I57" i="1"/>
  <c r="H57" i="1" s="1"/>
  <c r="I65" i="1"/>
  <c r="H65" i="1" s="1"/>
  <c r="I73" i="1"/>
  <c r="H73" i="1" s="1"/>
  <c r="I81" i="1"/>
  <c r="H81" i="1" s="1"/>
  <c r="I89" i="1"/>
  <c r="H89" i="1" s="1"/>
  <c r="I97" i="1"/>
  <c r="H97" i="1" s="1"/>
  <c r="I105" i="1"/>
  <c r="H105" i="1" s="1"/>
  <c r="I194" i="1"/>
  <c r="H194" i="1" s="1"/>
  <c r="I198" i="1"/>
  <c r="H198" i="1" s="1"/>
  <c r="I202" i="1"/>
  <c r="H202" i="1" s="1"/>
  <c r="I180" i="1"/>
  <c r="H180" i="1" s="1"/>
  <c r="I184" i="1"/>
  <c r="H184" i="1" s="1"/>
  <c r="I188" i="1"/>
  <c r="H188" i="1" s="1"/>
  <c r="I192" i="1"/>
  <c r="H192" i="1" s="1"/>
  <c r="I177" i="1"/>
  <c r="H177" i="1" s="1"/>
  <c r="I115" i="1"/>
  <c r="H115" i="1" s="1"/>
  <c r="I119" i="1"/>
  <c r="H119" i="1" s="1"/>
  <c r="I123" i="1"/>
  <c r="H123" i="1" s="1"/>
  <c r="I127" i="1"/>
  <c r="H127" i="1" s="1"/>
  <c r="I131" i="1"/>
  <c r="H131" i="1" s="1"/>
  <c r="I135" i="1"/>
  <c r="H135" i="1" s="1"/>
  <c r="I139" i="1"/>
  <c r="H139" i="1" s="1"/>
  <c r="I143" i="1"/>
  <c r="H143" i="1" s="1"/>
  <c r="I147" i="1"/>
  <c r="H147" i="1" s="1"/>
  <c r="I151" i="1"/>
  <c r="H151" i="1" s="1"/>
  <c r="I155" i="1"/>
  <c r="H155" i="1" s="1"/>
  <c r="I159" i="1"/>
  <c r="H159" i="1" s="1"/>
  <c r="I163" i="1"/>
  <c r="H163" i="1" s="1"/>
  <c r="I167" i="1"/>
  <c r="H167" i="1" s="1"/>
  <c r="I171" i="1"/>
  <c r="H171" i="1" s="1"/>
  <c r="I16" i="1"/>
  <c r="H16" i="1" s="1"/>
  <c r="I20" i="1"/>
  <c r="H20" i="1" s="1"/>
  <c r="I24" i="1"/>
  <c r="H24" i="1" s="1"/>
  <c r="I28" i="1"/>
  <c r="H28" i="1" s="1"/>
  <c r="I32" i="1"/>
  <c r="H32" i="1" s="1"/>
  <c r="I36" i="1"/>
  <c r="H36" i="1" s="1"/>
  <c r="I40" i="1"/>
  <c r="H40" i="1" s="1"/>
  <c r="I44" i="1"/>
  <c r="H44" i="1" s="1"/>
  <c r="I48" i="1"/>
  <c r="H48" i="1" s="1"/>
  <c r="I52" i="1"/>
  <c r="H52" i="1" s="1"/>
  <c r="I56" i="1"/>
  <c r="H56" i="1" s="1"/>
  <c r="I60" i="1"/>
  <c r="H60" i="1" s="1"/>
  <c r="I64" i="1"/>
  <c r="H64" i="1" s="1"/>
  <c r="I68" i="1"/>
  <c r="H68" i="1" s="1"/>
  <c r="I72" i="1"/>
  <c r="H72" i="1" s="1"/>
  <c r="I76" i="1"/>
  <c r="H76" i="1" s="1"/>
  <c r="I80" i="1"/>
  <c r="H80" i="1" s="1"/>
  <c r="I84" i="1"/>
  <c r="H84" i="1" s="1"/>
  <c r="I88" i="1"/>
  <c r="H88" i="1" s="1"/>
  <c r="I92" i="1"/>
  <c r="H92" i="1" s="1"/>
  <c r="I96" i="1"/>
  <c r="H96" i="1" s="1"/>
  <c r="I100" i="1"/>
  <c r="H100" i="1" s="1"/>
  <c r="I104" i="1"/>
  <c r="H104" i="1" s="1"/>
  <c r="I108" i="1"/>
  <c r="H108" i="1" s="1"/>
  <c r="I112" i="1"/>
  <c r="H112" i="1" s="1"/>
  <c r="I10" i="1"/>
  <c r="H10" i="1" s="1"/>
  <c r="I14" i="1"/>
  <c r="H14" i="1" s="1"/>
  <c r="I195" i="1"/>
  <c r="H195" i="1" s="1"/>
  <c r="I199" i="1"/>
  <c r="H199" i="1" s="1"/>
  <c r="I203" i="1"/>
  <c r="H203" i="1" s="1"/>
  <c r="I181" i="1"/>
  <c r="H181" i="1" s="1"/>
  <c r="I185" i="1"/>
  <c r="H185" i="1" s="1"/>
  <c r="I189" i="1"/>
  <c r="H189" i="1" s="1"/>
  <c r="I174" i="1"/>
  <c r="H174" i="1" s="1"/>
  <c r="I178" i="1"/>
  <c r="H178" i="1" s="1"/>
  <c r="I116" i="1"/>
  <c r="H116" i="1" s="1"/>
  <c r="I120" i="1"/>
  <c r="H120" i="1" s="1"/>
  <c r="I124" i="1"/>
  <c r="H124" i="1" s="1"/>
  <c r="I128" i="1"/>
  <c r="H128" i="1" s="1"/>
  <c r="I132" i="1"/>
  <c r="H132" i="1" s="1"/>
  <c r="I136" i="1"/>
  <c r="H136" i="1" s="1"/>
  <c r="I140" i="1"/>
  <c r="H140" i="1" s="1"/>
  <c r="I144" i="1"/>
  <c r="H144" i="1" s="1"/>
  <c r="I148" i="1"/>
  <c r="H148" i="1" s="1"/>
  <c r="I152" i="1"/>
  <c r="H152" i="1" s="1"/>
  <c r="I156" i="1"/>
  <c r="H156" i="1" s="1"/>
  <c r="I160" i="1"/>
  <c r="H160" i="1" s="1"/>
  <c r="I164" i="1"/>
  <c r="H164" i="1" s="1"/>
  <c r="I168" i="1"/>
  <c r="H168" i="1" s="1"/>
  <c r="I172" i="1"/>
  <c r="H172" i="1" s="1"/>
  <c r="I21" i="1"/>
  <c r="H21" i="1" s="1"/>
  <c r="I25" i="1"/>
  <c r="H25" i="1" s="1"/>
  <c r="I29" i="1"/>
  <c r="H29" i="1" s="1"/>
  <c r="I37" i="1"/>
  <c r="H37" i="1" s="1"/>
  <c r="I45" i="1"/>
  <c r="H45" i="1" s="1"/>
  <c r="I53" i="1"/>
  <c r="H53" i="1" s="1"/>
  <c r="I61" i="1"/>
  <c r="H61" i="1" s="1"/>
  <c r="I69" i="1"/>
  <c r="H69" i="1" s="1"/>
  <c r="I77" i="1"/>
  <c r="H77" i="1" s="1"/>
  <c r="I85" i="1"/>
  <c r="H85" i="1" s="1"/>
  <c r="I93" i="1"/>
  <c r="H93" i="1" s="1"/>
  <c r="I101" i="1"/>
  <c r="H101" i="1" s="1"/>
  <c r="I8" i="1"/>
  <c r="H8" i="1" s="1"/>
  <c r="I106" i="1"/>
  <c r="H106" i="1" s="1"/>
  <c r="I90" i="1"/>
  <c r="H90" i="1" s="1"/>
  <c r="I74" i="1"/>
  <c r="H74" i="1" s="1"/>
  <c r="I58" i="1"/>
  <c r="H58" i="1" s="1"/>
  <c r="I42" i="1"/>
  <c r="H42" i="1" s="1"/>
  <c r="I26" i="1"/>
  <c r="H26" i="1" s="1"/>
  <c r="I169" i="1"/>
  <c r="H169" i="1" s="1"/>
  <c r="I153" i="1"/>
  <c r="H153" i="1" s="1"/>
  <c r="I137" i="1"/>
  <c r="H137" i="1" s="1"/>
  <c r="I121" i="1"/>
  <c r="H121" i="1" s="1"/>
  <c r="I190" i="1"/>
  <c r="H190" i="1" s="1"/>
  <c r="I200" i="1"/>
  <c r="H200" i="1" s="1"/>
  <c r="I113" i="1"/>
  <c r="H113" i="1" s="1"/>
  <c r="I102" i="1"/>
  <c r="H102" i="1" s="1"/>
  <c r="I86" i="1"/>
  <c r="H86" i="1" s="1"/>
  <c r="I70" i="1"/>
  <c r="H70" i="1" s="1"/>
  <c r="I54" i="1"/>
  <c r="H54" i="1" s="1"/>
  <c r="I38" i="1"/>
  <c r="H38" i="1" s="1"/>
  <c r="I22" i="1"/>
  <c r="H22" i="1" s="1"/>
  <c r="I165" i="1"/>
  <c r="H165" i="1" s="1"/>
  <c r="I149" i="1"/>
  <c r="H149" i="1" s="1"/>
  <c r="I133" i="1"/>
  <c r="H133" i="1" s="1"/>
  <c r="I117" i="1"/>
  <c r="H117" i="1" s="1"/>
  <c r="I186" i="1"/>
  <c r="H186" i="1" s="1"/>
  <c r="I196" i="1"/>
  <c r="H196" i="1" s="1"/>
  <c r="I6" i="1"/>
  <c r="H6" i="1" s="1"/>
  <c r="I7" i="1"/>
  <c r="H7" i="1" s="1"/>
  <c r="H5" i="1"/>
  <c r="I5" i="1"/>
</calcChain>
</file>

<file path=xl/sharedStrings.xml><?xml version="1.0" encoding="utf-8"?>
<sst xmlns="http://schemas.openxmlformats.org/spreadsheetml/2006/main" count="8" uniqueCount="8">
  <si>
    <t>velocidad incial</t>
  </si>
  <si>
    <t>angulo</t>
  </si>
  <si>
    <t>velocidad x</t>
  </si>
  <si>
    <t>velocidad y</t>
  </si>
  <si>
    <t>alcance maximo</t>
  </si>
  <si>
    <t>X</t>
  </si>
  <si>
    <t>Y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</si>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</sst>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1" fillId="4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1" xfId="0" applyFill="1" applyBorder="1"/>
    <xf numFmtId="0" fontId="1" fillId="7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 sz="2400" u="sng"/>
              <a:t>TIRO PARABOLICO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Hoja1!$H$5:$H$205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5.0000000000000018</c:v>
                </c:pt>
                <c:pt idx="2">
                  <c:v>10.000000000000004</c:v>
                </c:pt>
                <c:pt idx="3">
                  <c:v>15.000000000000004</c:v>
                </c:pt>
                <c:pt idx="4">
                  <c:v>20.000000000000007</c:v>
                </c:pt>
                <c:pt idx="5">
                  <c:v>25.000000000000007</c:v>
                </c:pt>
                <c:pt idx="6">
                  <c:v>30.000000000000007</c:v>
                </c:pt>
                <c:pt idx="7">
                  <c:v>35.000000000000007</c:v>
                </c:pt>
                <c:pt idx="8">
                  <c:v>40.000000000000014</c:v>
                </c:pt>
                <c:pt idx="9">
                  <c:v>45.000000000000014</c:v>
                </c:pt>
                <c:pt idx="10">
                  <c:v>50.000000000000014</c:v>
                </c:pt>
                <c:pt idx="11">
                  <c:v>55.000000000000021</c:v>
                </c:pt>
                <c:pt idx="12">
                  <c:v>60.000000000000014</c:v>
                </c:pt>
                <c:pt idx="13">
                  <c:v>65.000000000000014</c:v>
                </c:pt>
                <c:pt idx="14">
                  <c:v>70.000000000000014</c:v>
                </c:pt>
                <c:pt idx="15">
                  <c:v>75.000000000000028</c:v>
                </c:pt>
                <c:pt idx="16">
                  <c:v>80.000000000000028</c:v>
                </c:pt>
                <c:pt idx="17">
                  <c:v>85.000000000000028</c:v>
                </c:pt>
                <c:pt idx="18">
                  <c:v>90.000000000000028</c:v>
                </c:pt>
                <c:pt idx="19">
                  <c:v>95.000000000000028</c:v>
                </c:pt>
                <c:pt idx="20">
                  <c:v>100.00000000000003</c:v>
                </c:pt>
                <c:pt idx="21">
                  <c:v>105.00000000000003</c:v>
                </c:pt>
                <c:pt idx="22">
                  <c:v>110.00000000000004</c:v>
                </c:pt>
                <c:pt idx="23">
                  <c:v>115.00000000000003</c:v>
                </c:pt>
                <c:pt idx="24">
                  <c:v>120.00000000000003</c:v>
                </c:pt>
                <c:pt idx="25">
                  <c:v>125.00000000000003</c:v>
                </c:pt>
                <c:pt idx="26">
                  <c:v>130.00000000000003</c:v>
                </c:pt>
                <c:pt idx="27">
                  <c:v>135.00000000000006</c:v>
                </c:pt>
                <c:pt idx="28">
                  <c:v>140.00000000000003</c:v>
                </c:pt>
                <c:pt idx="29">
                  <c:v>145.00000000000003</c:v>
                </c:pt>
                <c:pt idx="30">
                  <c:v>150.00000000000006</c:v>
                </c:pt>
                <c:pt idx="31">
                  <c:v>155.00000000000006</c:v>
                </c:pt>
                <c:pt idx="32">
                  <c:v>160.00000000000006</c:v>
                </c:pt>
                <c:pt idx="33">
                  <c:v>165.00000000000003</c:v>
                </c:pt>
                <c:pt idx="34">
                  <c:v>170.00000000000006</c:v>
                </c:pt>
                <c:pt idx="35">
                  <c:v>175.00000000000006</c:v>
                </c:pt>
                <c:pt idx="36">
                  <c:v>180.00000000000006</c:v>
                </c:pt>
                <c:pt idx="37">
                  <c:v>185.00000000000006</c:v>
                </c:pt>
                <c:pt idx="38">
                  <c:v>190.00000000000006</c:v>
                </c:pt>
                <c:pt idx="39">
                  <c:v>195.00000000000006</c:v>
                </c:pt>
                <c:pt idx="40">
                  <c:v>200.00000000000006</c:v>
                </c:pt>
                <c:pt idx="41">
                  <c:v>205.00000000000003</c:v>
                </c:pt>
                <c:pt idx="42">
                  <c:v>210.00000000000006</c:v>
                </c:pt>
                <c:pt idx="43">
                  <c:v>215.00000000000006</c:v>
                </c:pt>
                <c:pt idx="44">
                  <c:v>220.00000000000009</c:v>
                </c:pt>
                <c:pt idx="45">
                  <c:v>225.00000000000006</c:v>
                </c:pt>
                <c:pt idx="46">
                  <c:v>230.00000000000006</c:v>
                </c:pt>
                <c:pt idx="47">
                  <c:v>235.00000000000009</c:v>
                </c:pt>
                <c:pt idx="48">
                  <c:v>240.00000000000006</c:v>
                </c:pt>
                <c:pt idx="49">
                  <c:v>245.00000000000009</c:v>
                </c:pt>
                <c:pt idx="50">
                  <c:v>250.00000000000006</c:v>
                </c:pt>
                <c:pt idx="51">
                  <c:v>255.00000000000006</c:v>
                </c:pt>
                <c:pt idx="52">
                  <c:v>260.00000000000006</c:v>
                </c:pt>
                <c:pt idx="53">
                  <c:v>265.00000000000006</c:v>
                </c:pt>
                <c:pt idx="54">
                  <c:v>270.00000000000011</c:v>
                </c:pt>
                <c:pt idx="55">
                  <c:v>275.00000000000006</c:v>
                </c:pt>
                <c:pt idx="56">
                  <c:v>280.00000000000006</c:v>
                </c:pt>
                <c:pt idx="57">
                  <c:v>285.00000000000011</c:v>
                </c:pt>
                <c:pt idx="58">
                  <c:v>290.00000000000006</c:v>
                </c:pt>
                <c:pt idx="59">
                  <c:v>295.00000000000011</c:v>
                </c:pt>
                <c:pt idx="60">
                  <c:v>300.00000000000011</c:v>
                </c:pt>
                <c:pt idx="61">
                  <c:v>305.00000000000006</c:v>
                </c:pt>
                <c:pt idx="62">
                  <c:v>310.00000000000011</c:v>
                </c:pt>
                <c:pt idx="63">
                  <c:v>315.00000000000006</c:v>
                </c:pt>
                <c:pt idx="64">
                  <c:v>320.00000000000011</c:v>
                </c:pt>
                <c:pt idx="65">
                  <c:v>325.00000000000011</c:v>
                </c:pt>
                <c:pt idx="66">
                  <c:v>330.00000000000006</c:v>
                </c:pt>
                <c:pt idx="67">
                  <c:v>335.00000000000011</c:v>
                </c:pt>
                <c:pt idx="68">
                  <c:v>340.00000000000011</c:v>
                </c:pt>
                <c:pt idx="69">
                  <c:v>345.00000000000011</c:v>
                </c:pt>
                <c:pt idx="70">
                  <c:v>350.00000000000011</c:v>
                </c:pt>
                <c:pt idx="71">
                  <c:v>355.00000000000006</c:v>
                </c:pt>
                <c:pt idx="72">
                  <c:v>360.00000000000011</c:v>
                </c:pt>
                <c:pt idx="73">
                  <c:v>365.00000000000011</c:v>
                </c:pt>
                <c:pt idx="74">
                  <c:v>370.00000000000011</c:v>
                </c:pt>
                <c:pt idx="75">
                  <c:v>375.00000000000011</c:v>
                </c:pt>
                <c:pt idx="76">
                  <c:v>380.00000000000011</c:v>
                </c:pt>
                <c:pt idx="77">
                  <c:v>385.00000000000011</c:v>
                </c:pt>
                <c:pt idx="78">
                  <c:v>390.00000000000011</c:v>
                </c:pt>
                <c:pt idx="79">
                  <c:v>395.00000000000011</c:v>
                </c:pt>
                <c:pt idx="80">
                  <c:v>400.00000000000011</c:v>
                </c:pt>
                <c:pt idx="81">
                  <c:v>405.00000000000011</c:v>
                </c:pt>
                <c:pt idx="82">
                  <c:v>410.00000000000006</c:v>
                </c:pt>
                <c:pt idx="83">
                  <c:v>415.00000000000017</c:v>
                </c:pt>
                <c:pt idx="84">
                  <c:v>420.00000000000011</c:v>
                </c:pt>
                <c:pt idx="85">
                  <c:v>425.00000000000011</c:v>
                </c:pt>
                <c:pt idx="86">
                  <c:v>430.00000000000011</c:v>
                </c:pt>
                <c:pt idx="87">
                  <c:v>435.00000000000011</c:v>
                </c:pt>
                <c:pt idx="88">
                  <c:v>440.00000000000017</c:v>
                </c:pt>
                <c:pt idx="89">
                  <c:v>445.00000000000017</c:v>
                </c:pt>
                <c:pt idx="90">
                  <c:v>450.00000000000011</c:v>
                </c:pt>
                <c:pt idx="91">
                  <c:v>455.00000000000011</c:v>
                </c:pt>
                <c:pt idx="92">
                  <c:v>460.00000000000011</c:v>
                </c:pt>
                <c:pt idx="93">
                  <c:v>465.00000000000017</c:v>
                </c:pt>
                <c:pt idx="94">
                  <c:v>470.00000000000017</c:v>
                </c:pt>
                <c:pt idx="95">
                  <c:v>475.00000000000011</c:v>
                </c:pt>
                <c:pt idx="96">
                  <c:v>480.00000000000011</c:v>
                </c:pt>
                <c:pt idx="97">
                  <c:v>485.00000000000011</c:v>
                </c:pt>
                <c:pt idx="98">
                  <c:v>490.00000000000017</c:v>
                </c:pt>
                <c:pt idx="99">
                  <c:v>495.00000000000017</c:v>
                </c:pt>
                <c:pt idx="100">
                  <c:v>500.00000000000011</c:v>
                </c:pt>
                <c:pt idx="101">
                  <c:v>505.00000000000011</c:v>
                </c:pt>
                <c:pt idx="102">
                  <c:v>510.00000000000011</c:v>
                </c:pt>
                <c:pt idx="103">
                  <c:v>515.00000000000023</c:v>
                </c:pt>
                <c:pt idx="104">
                  <c:v>520.00000000000011</c:v>
                </c:pt>
                <c:pt idx="105">
                  <c:v>525.00000000000011</c:v>
                </c:pt>
                <c:pt idx="106">
                  <c:v>530.00000000000011</c:v>
                </c:pt>
                <c:pt idx="107">
                  <c:v>535.00000000000011</c:v>
                </c:pt>
                <c:pt idx="108">
                  <c:v>540.00000000000023</c:v>
                </c:pt>
                <c:pt idx="109">
                  <c:v>545.00000000000023</c:v>
                </c:pt>
                <c:pt idx="110">
                  <c:v>550.00000000000011</c:v>
                </c:pt>
                <c:pt idx="111">
                  <c:v>555.00000000000011</c:v>
                </c:pt>
                <c:pt idx="112">
                  <c:v>560.00000000000011</c:v>
                </c:pt>
                <c:pt idx="113">
                  <c:v>565.00000000000023</c:v>
                </c:pt>
                <c:pt idx="114">
                  <c:v>570.00000000000023</c:v>
                </c:pt>
                <c:pt idx="115">
                  <c:v>575.00000000000011</c:v>
                </c:pt>
                <c:pt idx="116">
                  <c:v>580.00000000000011</c:v>
                </c:pt>
                <c:pt idx="117">
                  <c:v>585.00000000000011</c:v>
                </c:pt>
                <c:pt idx="118">
                  <c:v>590.00000000000023</c:v>
                </c:pt>
                <c:pt idx="119">
                  <c:v>595.00000000000023</c:v>
                </c:pt>
                <c:pt idx="120">
                  <c:v>600.00000000000023</c:v>
                </c:pt>
                <c:pt idx="121">
                  <c:v>605.00000000000011</c:v>
                </c:pt>
                <c:pt idx="122">
                  <c:v>610.00000000000011</c:v>
                </c:pt>
                <c:pt idx="123">
                  <c:v>615.00000000000023</c:v>
                </c:pt>
                <c:pt idx="124">
                  <c:v>620.00000000000023</c:v>
                </c:pt>
                <c:pt idx="125">
                  <c:v>625.00000000000023</c:v>
                </c:pt>
                <c:pt idx="126">
                  <c:v>630.00000000000011</c:v>
                </c:pt>
                <c:pt idx="127">
                  <c:v>635.00000000000011</c:v>
                </c:pt>
                <c:pt idx="128">
                  <c:v>640.00000000000023</c:v>
                </c:pt>
                <c:pt idx="129">
                  <c:v>645.00000000000023</c:v>
                </c:pt>
                <c:pt idx="130">
                  <c:v>650.00000000000023</c:v>
                </c:pt>
                <c:pt idx="131">
                  <c:v>655.00000000000011</c:v>
                </c:pt>
                <c:pt idx="132">
                  <c:v>660.00000000000011</c:v>
                </c:pt>
                <c:pt idx="133">
                  <c:v>665.00000000000023</c:v>
                </c:pt>
                <c:pt idx="134">
                  <c:v>670.00000000000023</c:v>
                </c:pt>
                <c:pt idx="135">
                  <c:v>675.00000000000023</c:v>
                </c:pt>
                <c:pt idx="136">
                  <c:v>680.00000000000023</c:v>
                </c:pt>
                <c:pt idx="137">
                  <c:v>685.00000000000011</c:v>
                </c:pt>
                <c:pt idx="138">
                  <c:v>690.00000000000023</c:v>
                </c:pt>
                <c:pt idx="139">
                  <c:v>695.00000000000023</c:v>
                </c:pt>
                <c:pt idx="140">
                  <c:v>700.00000000000023</c:v>
                </c:pt>
                <c:pt idx="141">
                  <c:v>705.00000000000023</c:v>
                </c:pt>
                <c:pt idx="142">
                  <c:v>710.00000000000011</c:v>
                </c:pt>
                <c:pt idx="143">
                  <c:v>715.00000000000023</c:v>
                </c:pt>
                <c:pt idx="144">
                  <c:v>720.00000000000023</c:v>
                </c:pt>
                <c:pt idx="145">
                  <c:v>725.00000000000023</c:v>
                </c:pt>
                <c:pt idx="146">
                  <c:v>730.00000000000023</c:v>
                </c:pt>
                <c:pt idx="147">
                  <c:v>735.00000000000023</c:v>
                </c:pt>
                <c:pt idx="148">
                  <c:v>740.00000000000023</c:v>
                </c:pt>
                <c:pt idx="149">
                  <c:v>745.00000000000023</c:v>
                </c:pt>
                <c:pt idx="150">
                  <c:v>750.00000000000023</c:v>
                </c:pt>
                <c:pt idx="151">
                  <c:v>755.00000000000023</c:v>
                </c:pt>
                <c:pt idx="152">
                  <c:v>760.00000000000023</c:v>
                </c:pt>
                <c:pt idx="153">
                  <c:v>765.00000000000023</c:v>
                </c:pt>
                <c:pt idx="154">
                  <c:v>770.00000000000023</c:v>
                </c:pt>
                <c:pt idx="155">
                  <c:v>775.00000000000023</c:v>
                </c:pt>
                <c:pt idx="156">
                  <c:v>780.00000000000023</c:v>
                </c:pt>
                <c:pt idx="157">
                  <c:v>785.00000000000023</c:v>
                </c:pt>
                <c:pt idx="158">
                  <c:v>790.00000000000023</c:v>
                </c:pt>
                <c:pt idx="159">
                  <c:v>795.00000000000023</c:v>
                </c:pt>
                <c:pt idx="160">
                  <c:v>800.00000000000023</c:v>
                </c:pt>
                <c:pt idx="161">
                  <c:v>805.00000000000034</c:v>
                </c:pt>
                <c:pt idx="162">
                  <c:v>810.00000000000023</c:v>
                </c:pt>
                <c:pt idx="163">
                  <c:v>815.00000000000023</c:v>
                </c:pt>
                <c:pt idx="164">
                  <c:v>820.00000000000011</c:v>
                </c:pt>
                <c:pt idx="165">
                  <c:v>825.00000000000023</c:v>
                </c:pt>
                <c:pt idx="166">
                  <c:v>830.00000000000034</c:v>
                </c:pt>
                <c:pt idx="167">
                  <c:v>835.00000000000023</c:v>
                </c:pt>
                <c:pt idx="168">
                  <c:v>840.00000000000023</c:v>
                </c:pt>
                <c:pt idx="169">
                  <c:v>845.00000000000011</c:v>
                </c:pt>
                <c:pt idx="170">
                  <c:v>850.00000000000023</c:v>
                </c:pt>
                <c:pt idx="171">
                  <c:v>855.00000000000034</c:v>
                </c:pt>
                <c:pt idx="172">
                  <c:v>860.00000000000023</c:v>
                </c:pt>
                <c:pt idx="173">
                  <c:v>865.00000000000023</c:v>
                </c:pt>
                <c:pt idx="174">
                  <c:v>870.00000000000023</c:v>
                </c:pt>
                <c:pt idx="175">
                  <c:v>875.00000000000023</c:v>
                </c:pt>
                <c:pt idx="176">
                  <c:v>880.00000000000034</c:v>
                </c:pt>
                <c:pt idx="177">
                  <c:v>883.69939161677405</c:v>
                </c:pt>
                <c:pt idx="178">
                  <c:v>883.69939161677405</c:v>
                </c:pt>
                <c:pt idx="179">
                  <c:v>883.69939161677405</c:v>
                </c:pt>
                <c:pt idx="180">
                  <c:v>883.69939161677405</c:v>
                </c:pt>
                <c:pt idx="181">
                  <c:v>883.69939161677405</c:v>
                </c:pt>
                <c:pt idx="182">
                  <c:v>883.69939161677405</c:v>
                </c:pt>
                <c:pt idx="183">
                  <c:v>883.69939161677405</c:v>
                </c:pt>
                <c:pt idx="184">
                  <c:v>883.69939161677405</c:v>
                </c:pt>
                <c:pt idx="185">
                  <c:v>883.69939161677405</c:v>
                </c:pt>
                <c:pt idx="186">
                  <c:v>883.69939161677405</c:v>
                </c:pt>
                <c:pt idx="187">
                  <c:v>883.69939161677405</c:v>
                </c:pt>
                <c:pt idx="188">
                  <c:v>883.69939161677405</c:v>
                </c:pt>
                <c:pt idx="189">
                  <c:v>883.69939161677405</c:v>
                </c:pt>
                <c:pt idx="190">
                  <c:v>883.69939161677405</c:v>
                </c:pt>
                <c:pt idx="191">
                  <c:v>883.69939161677405</c:v>
                </c:pt>
                <c:pt idx="192">
                  <c:v>883.69939161677405</c:v>
                </c:pt>
                <c:pt idx="193">
                  <c:v>883.69939161677405</c:v>
                </c:pt>
                <c:pt idx="194">
                  <c:v>883.69939161677405</c:v>
                </c:pt>
                <c:pt idx="195">
                  <c:v>883.69939161677405</c:v>
                </c:pt>
                <c:pt idx="196">
                  <c:v>883.69939161677405</c:v>
                </c:pt>
                <c:pt idx="197">
                  <c:v>883.69939161677405</c:v>
                </c:pt>
                <c:pt idx="198">
                  <c:v>883.69939161677405</c:v>
                </c:pt>
                <c:pt idx="199">
                  <c:v>883.69939161677405</c:v>
                </c:pt>
                <c:pt idx="200">
                  <c:v>883.69939161677405</c:v>
                </c:pt>
              </c:numCache>
            </c:numRef>
          </c:xVal>
          <c:yVal>
            <c:numRef>
              <c:f>Hoja1!$I$5:$I$205</c:f>
              <c:numCache>
                <c:formatCode>General</c:formatCode>
                <c:ptCount val="201"/>
                <c:pt idx="0">
                  <c:v>0</c:v>
                </c:pt>
                <c:pt idx="1">
                  <c:v>8.6112540378443878</c:v>
                </c:pt>
                <c:pt idx="2">
                  <c:v>17.124508075688773</c:v>
                </c:pt>
                <c:pt idx="3">
                  <c:v>25.539762113533158</c:v>
                </c:pt>
                <c:pt idx="4">
                  <c:v>33.85701615137755</c:v>
                </c:pt>
                <c:pt idx="5">
                  <c:v>42.07627018922193</c:v>
                </c:pt>
                <c:pt idx="6">
                  <c:v>50.19752422706631</c:v>
                </c:pt>
                <c:pt idx="7">
                  <c:v>58.220778264910706</c:v>
                </c:pt>
                <c:pt idx="8">
                  <c:v>66.146032302755103</c:v>
                </c:pt>
                <c:pt idx="9">
                  <c:v>73.973286340599486</c:v>
                </c:pt>
                <c:pt idx="10">
                  <c:v>81.702540378443857</c:v>
                </c:pt>
                <c:pt idx="11">
                  <c:v>89.333794416288256</c:v>
                </c:pt>
                <c:pt idx="12">
                  <c:v>96.867048454132629</c:v>
                </c:pt>
                <c:pt idx="13">
                  <c:v>104.30230249197702</c:v>
                </c:pt>
                <c:pt idx="14">
                  <c:v>111.63955652982141</c:v>
                </c:pt>
                <c:pt idx="15">
                  <c:v>118.87881056766579</c:v>
                </c:pt>
                <c:pt idx="16">
                  <c:v>126.02006460551019</c:v>
                </c:pt>
                <c:pt idx="17">
                  <c:v>133.06331864335456</c:v>
                </c:pt>
                <c:pt idx="18">
                  <c:v>140.00857268119896</c:v>
                </c:pt>
                <c:pt idx="19">
                  <c:v>146.85582671904334</c:v>
                </c:pt>
                <c:pt idx="20">
                  <c:v>153.60508075688773</c:v>
                </c:pt>
                <c:pt idx="21">
                  <c:v>160.25633479473211</c:v>
                </c:pt>
                <c:pt idx="22">
                  <c:v>166.80958883257651</c:v>
                </c:pt>
                <c:pt idx="23">
                  <c:v>173.26484287042086</c:v>
                </c:pt>
                <c:pt idx="24">
                  <c:v>179.62209690826526</c:v>
                </c:pt>
                <c:pt idx="25">
                  <c:v>185.88135094610965</c:v>
                </c:pt>
                <c:pt idx="26">
                  <c:v>192.04260498395405</c:v>
                </c:pt>
                <c:pt idx="27">
                  <c:v>198.10585902179844</c:v>
                </c:pt>
                <c:pt idx="28">
                  <c:v>204.07111305964281</c:v>
                </c:pt>
                <c:pt idx="29">
                  <c:v>209.9383670974872</c:v>
                </c:pt>
                <c:pt idx="30">
                  <c:v>215.70762113533161</c:v>
                </c:pt>
                <c:pt idx="31">
                  <c:v>221.37887517317597</c:v>
                </c:pt>
                <c:pt idx="32">
                  <c:v>226.95212921102038</c:v>
                </c:pt>
                <c:pt idx="33">
                  <c:v>232.42738324886471</c:v>
                </c:pt>
                <c:pt idx="34">
                  <c:v>237.80463728670912</c:v>
                </c:pt>
                <c:pt idx="35">
                  <c:v>243.08389132455349</c:v>
                </c:pt>
                <c:pt idx="36">
                  <c:v>248.2651453623979</c:v>
                </c:pt>
                <c:pt idx="37">
                  <c:v>253.34839940024227</c:v>
                </c:pt>
                <c:pt idx="38">
                  <c:v>258.33365343808669</c:v>
                </c:pt>
                <c:pt idx="39">
                  <c:v>263.22090747593109</c:v>
                </c:pt>
                <c:pt idx="40">
                  <c:v>268.01016151377542</c:v>
                </c:pt>
                <c:pt idx="41">
                  <c:v>272.70141555161979</c:v>
                </c:pt>
                <c:pt idx="42">
                  <c:v>277.29466958946421</c:v>
                </c:pt>
                <c:pt idx="43">
                  <c:v>281.78992362730861</c:v>
                </c:pt>
                <c:pt idx="44">
                  <c:v>286.187177665153</c:v>
                </c:pt>
                <c:pt idx="45">
                  <c:v>290.48643170299738</c:v>
                </c:pt>
                <c:pt idx="46">
                  <c:v>294.68768574084174</c:v>
                </c:pt>
                <c:pt idx="47">
                  <c:v>298.79093977868615</c:v>
                </c:pt>
                <c:pt idx="48">
                  <c:v>302.79619381653049</c:v>
                </c:pt>
                <c:pt idx="49">
                  <c:v>306.70344785437487</c:v>
                </c:pt>
                <c:pt idx="50">
                  <c:v>310.5127018922193</c:v>
                </c:pt>
                <c:pt idx="51">
                  <c:v>314.22395593006365</c:v>
                </c:pt>
                <c:pt idx="52">
                  <c:v>317.83720996790805</c:v>
                </c:pt>
                <c:pt idx="53">
                  <c:v>321.35246400575244</c:v>
                </c:pt>
                <c:pt idx="54">
                  <c:v>324.76971804359687</c:v>
                </c:pt>
                <c:pt idx="55">
                  <c:v>328.08897208144123</c:v>
                </c:pt>
                <c:pt idx="56">
                  <c:v>331.31022611928563</c:v>
                </c:pt>
                <c:pt idx="57">
                  <c:v>334.43348015713002</c:v>
                </c:pt>
                <c:pt idx="58">
                  <c:v>337.4587341949744</c:v>
                </c:pt>
                <c:pt idx="59">
                  <c:v>340.38598823281882</c:v>
                </c:pt>
                <c:pt idx="60">
                  <c:v>343.21524227066323</c:v>
                </c:pt>
                <c:pt idx="61">
                  <c:v>345.94649630850756</c:v>
                </c:pt>
                <c:pt idx="62">
                  <c:v>348.57975034635189</c:v>
                </c:pt>
                <c:pt idx="63">
                  <c:v>351.11500438419637</c:v>
                </c:pt>
                <c:pt idx="64">
                  <c:v>353.55225842204072</c:v>
                </c:pt>
                <c:pt idx="65">
                  <c:v>355.89151245988512</c:v>
                </c:pt>
                <c:pt idx="66">
                  <c:v>358.13276649772945</c:v>
                </c:pt>
                <c:pt idx="67">
                  <c:v>360.27602053557393</c:v>
                </c:pt>
                <c:pt idx="68">
                  <c:v>362.32127457341824</c:v>
                </c:pt>
                <c:pt idx="69">
                  <c:v>364.26852861126264</c:v>
                </c:pt>
                <c:pt idx="70">
                  <c:v>366.11778264910697</c:v>
                </c:pt>
                <c:pt idx="71">
                  <c:v>367.8690366869514</c:v>
                </c:pt>
                <c:pt idx="72">
                  <c:v>369.52229072479577</c:v>
                </c:pt>
                <c:pt idx="73">
                  <c:v>371.07754476264012</c:v>
                </c:pt>
                <c:pt idx="74">
                  <c:v>372.53479880048451</c:v>
                </c:pt>
                <c:pt idx="75">
                  <c:v>373.894052838329</c:v>
                </c:pt>
                <c:pt idx="76">
                  <c:v>375.15530687617331</c:v>
                </c:pt>
                <c:pt idx="77">
                  <c:v>376.31856091401767</c:v>
                </c:pt>
                <c:pt idx="78">
                  <c:v>377.38381495186218</c:v>
                </c:pt>
                <c:pt idx="79">
                  <c:v>378.35106898970656</c:v>
                </c:pt>
                <c:pt idx="80">
                  <c:v>379.22032302755088</c:v>
                </c:pt>
                <c:pt idx="81">
                  <c:v>379.99157706539518</c:v>
                </c:pt>
                <c:pt idx="82">
                  <c:v>380.66483110323964</c:v>
                </c:pt>
                <c:pt idx="83">
                  <c:v>381.24008514108408</c:v>
                </c:pt>
                <c:pt idx="84">
                  <c:v>381.71733917892846</c:v>
                </c:pt>
                <c:pt idx="85">
                  <c:v>382.09659321677276</c:v>
                </c:pt>
                <c:pt idx="86">
                  <c:v>382.37784725461722</c:v>
                </c:pt>
                <c:pt idx="87">
                  <c:v>382.56110129246156</c:v>
                </c:pt>
                <c:pt idx="88">
                  <c:v>382.64635533030599</c:v>
                </c:pt>
                <c:pt idx="89">
                  <c:v>382.6336093681503</c:v>
                </c:pt>
                <c:pt idx="90">
                  <c:v>382.52286340599477</c:v>
                </c:pt>
                <c:pt idx="91">
                  <c:v>382.31411744383917</c:v>
                </c:pt>
                <c:pt idx="92">
                  <c:v>382.00737148168344</c:v>
                </c:pt>
                <c:pt idx="93">
                  <c:v>381.60262551952786</c:v>
                </c:pt>
                <c:pt idx="94">
                  <c:v>381.09987955737228</c:v>
                </c:pt>
                <c:pt idx="95">
                  <c:v>380.49913359521668</c:v>
                </c:pt>
                <c:pt idx="96">
                  <c:v>379.80038763306101</c:v>
                </c:pt>
                <c:pt idx="97">
                  <c:v>379.00364167090544</c:v>
                </c:pt>
                <c:pt idx="98">
                  <c:v>378.10889570874974</c:v>
                </c:pt>
                <c:pt idx="99">
                  <c:v>377.1161497465942</c:v>
                </c:pt>
                <c:pt idx="100">
                  <c:v>376.02540378443854</c:v>
                </c:pt>
                <c:pt idx="101">
                  <c:v>374.83665782228303</c:v>
                </c:pt>
                <c:pt idx="102">
                  <c:v>373.54991186012734</c:v>
                </c:pt>
                <c:pt idx="103">
                  <c:v>372.16516589797175</c:v>
                </c:pt>
                <c:pt idx="104">
                  <c:v>370.68241993581614</c:v>
                </c:pt>
                <c:pt idx="105">
                  <c:v>369.10167397366058</c:v>
                </c:pt>
                <c:pt idx="106">
                  <c:v>367.42292801150484</c:v>
                </c:pt>
                <c:pt idx="107">
                  <c:v>365.64618204934925</c:v>
                </c:pt>
                <c:pt idx="108">
                  <c:v>363.77143608719371</c:v>
                </c:pt>
                <c:pt idx="109">
                  <c:v>361.79869012503798</c:v>
                </c:pt>
                <c:pt idx="110">
                  <c:v>359.72794416288241</c:v>
                </c:pt>
                <c:pt idx="111">
                  <c:v>357.55919820072677</c:v>
                </c:pt>
                <c:pt idx="112">
                  <c:v>355.29245223857129</c:v>
                </c:pt>
                <c:pt idx="113">
                  <c:v>352.92770627641551</c:v>
                </c:pt>
                <c:pt idx="114">
                  <c:v>350.46496031426</c:v>
                </c:pt>
                <c:pt idx="115">
                  <c:v>347.9042143521043</c:v>
                </c:pt>
                <c:pt idx="116">
                  <c:v>345.24546838994877</c:v>
                </c:pt>
                <c:pt idx="117">
                  <c:v>342.48872242779316</c:v>
                </c:pt>
                <c:pt idx="118">
                  <c:v>339.6339764656376</c:v>
                </c:pt>
                <c:pt idx="119">
                  <c:v>336.68123050348186</c:v>
                </c:pt>
                <c:pt idx="120">
                  <c:v>333.63048454132638</c:v>
                </c:pt>
                <c:pt idx="121">
                  <c:v>330.48173857917061</c:v>
                </c:pt>
                <c:pt idx="122">
                  <c:v>327.23499261701511</c:v>
                </c:pt>
                <c:pt idx="123">
                  <c:v>323.89024665485954</c:v>
                </c:pt>
                <c:pt idx="124">
                  <c:v>320.44750069270367</c:v>
                </c:pt>
                <c:pt idx="125">
                  <c:v>316.9067547305483</c:v>
                </c:pt>
                <c:pt idx="126">
                  <c:v>313.26800876839275</c:v>
                </c:pt>
                <c:pt idx="127">
                  <c:v>309.5312628062369</c:v>
                </c:pt>
                <c:pt idx="128">
                  <c:v>305.69651684408132</c:v>
                </c:pt>
                <c:pt idx="129">
                  <c:v>301.76377088192578</c:v>
                </c:pt>
                <c:pt idx="130">
                  <c:v>297.73302491977017</c:v>
                </c:pt>
                <c:pt idx="131">
                  <c:v>293.60427895761461</c:v>
                </c:pt>
                <c:pt idx="132">
                  <c:v>289.37753299545886</c:v>
                </c:pt>
                <c:pt idx="133">
                  <c:v>285.05278703330339</c:v>
                </c:pt>
                <c:pt idx="134">
                  <c:v>280.63004107114784</c:v>
                </c:pt>
                <c:pt idx="135">
                  <c:v>276.109295108992</c:v>
                </c:pt>
                <c:pt idx="136">
                  <c:v>271.49054914683654</c:v>
                </c:pt>
                <c:pt idx="137">
                  <c:v>266.77380318468101</c:v>
                </c:pt>
                <c:pt idx="138">
                  <c:v>261.95905722252519</c:v>
                </c:pt>
                <c:pt idx="139">
                  <c:v>257.04631126036963</c:v>
                </c:pt>
                <c:pt idx="140">
                  <c:v>252.0355652982139</c:v>
                </c:pt>
                <c:pt idx="141">
                  <c:v>246.92681933605832</c:v>
                </c:pt>
                <c:pt idx="142">
                  <c:v>241.72007337390278</c:v>
                </c:pt>
                <c:pt idx="143">
                  <c:v>236.41532741174717</c:v>
                </c:pt>
                <c:pt idx="144">
                  <c:v>231.01258144959149</c:v>
                </c:pt>
                <c:pt idx="145">
                  <c:v>225.51183548743597</c:v>
                </c:pt>
                <c:pt idx="146">
                  <c:v>219.91308952528016</c:v>
                </c:pt>
                <c:pt idx="147">
                  <c:v>214.21634356312484</c:v>
                </c:pt>
                <c:pt idx="148">
                  <c:v>208.42159760096888</c:v>
                </c:pt>
                <c:pt idx="149">
                  <c:v>202.52885163881342</c:v>
                </c:pt>
                <c:pt idx="150">
                  <c:v>196.53810567665801</c:v>
                </c:pt>
                <c:pt idx="151">
                  <c:v>190.44935971450218</c:v>
                </c:pt>
                <c:pt idx="152">
                  <c:v>184.26261375234662</c:v>
                </c:pt>
                <c:pt idx="153">
                  <c:v>177.97786779019088</c:v>
                </c:pt>
                <c:pt idx="154">
                  <c:v>171.59512182803519</c:v>
                </c:pt>
                <c:pt idx="155">
                  <c:v>165.11437586587977</c:v>
                </c:pt>
                <c:pt idx="156">
                  <c:v>158.53562990372438</c:v>
                </c:pt>
                <c:pt idx="157">
                  <c:v>151.85888394156859</c:v>
                </c:pt>
                <c:pt idx="158">
                  <c:v>145.08413797941307</c:v>
                </c:pt>
                <c:pt idx="159">
                  <c:v>138.21139201725737</c:v>
                </c:pt>
                <c:pt idx="160">
                  <c:v>131.24064605510171</c:v>
                </c:pt>
                <c:pt idx="161">
                  <c:v>124.17190009294586</c:v>
                </c:pt>
                <c:pt idx="162">
                  <c:v>117.00515413079029</c:v>
                </c:pt>
                <c:pt idx="163">
                  <c:v>109.74040816863499</c:v>
                </c:pt>
                <c:pt idx="164">
                  <c:v>102.37766220647927</c:v>
                </c:pt>
                <c:pt idx="165">
                  <c:v>94.916916244323602</c:v>
                </c:pt>
                <c:pt idx="166">
                  <c:v>87.358170282167976</c:v>
                </c:pt>
                <c:pt idx="167">
                  <c:v>79.70142432001262</c:v>
                </c:pt>
                <c:pt idx="168">
                  <c:v>71.946678357856854</c:v>
                </c:pt>
                <c:pt idx="169">
                  <c:v>64.093932395701358</c:v>
                </c:pt>
                <c:pt idx="170">
                  <c:v>56.143186433545452</c:v>
                </c:pt>
                <c:pt idx="171">
                  <c:v>48.094440471390044</c:v>
                </c:pt>
                <c:pt idx="172">
                  <c:v>39.947694509234452</c:v>
                </c:pt>
                <c:pt idx="173">
                  <c:v>31.702948547078677</c:v>
                </c:pt>
                <c:pt idx="174">
                  <c:v>23.360202584923172</c:v>
                </c:pt>
                <c:pt idx="175">
                  <c:v>14.919456622767484</c:v>
                </c:pt>
                <c:pt idx="176">
                  <c:v>6.3807106606118396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ED-4FF1-ABEB-64F2F3B7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60256"/>
        <c:axId val="132961792"/>
      </c:scatterChart>
      <c:valAx>
        <c:axId val="13296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/>
                  <a:t>X</a:t>
                </a:r>
              </a:p>
            </c:rich>
          </c:tx>
          <c:layout>
            <c:manualLayout>
              <c:xMode val="edge"/>
              <c:yMode val="edge"/>
              <c:x val="0.51903514419188168"/>
              <c:y val="0.928181893476706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132961792"/>
        <c:crosses val="autoZero"/>
        <c:crossBetween val="midCat"/>
      </c:valAx>
      <c:valAx>
        <c:axId val="132961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100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13296025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effectLst>
      <a:glow>
        <a:schemeClr val="accent1"/>
      </a:glow>
    </a:effectLst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403559</xdr:colOff>
      <xdr:row>5</xdr:row>
      <xdr:rowOff>31332</xdr:rowOff>
    </xdr:from>
    <xdr:to>
      <xdr:col>17</xdr:col>
      <xdr:colOff>661737</xdr:colOff>
      <xdr:row>27</xdr:row>
      <xdr:rowOff>20052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A0A6BCDE-2FB3-48AB-AE21-B5E0AE067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6"/>
  <sheetViews>
    <sheetView tabSelected="1" topLeftCell="B1" zoomScale="95" zoomScaleNormal="95" workbookViewId="0">
      <selection activeCell="N189" sqref="N189"/>
    </sheetView>
  </sheetViews>
  <sheetFormatPr baseColWidth="10" defaultRowHeight="15" x14ac:dyDescent="0.25"/>
  <cols>
    <col min="2" max="2" width="15.28515625" customWidth="1"/>
  </cols>
  <sheetData>
    <row r="3" spans="2:9" ht="15.75" thickBot="1" x14ac:dyDescent="0.3"/>
    <row r="4" spans="2:9" ht="16.5" thickTop="1" thickBot="1" x14ac:dyDescent="0.3">
      <c r="B4" s="1" t="s">
        <v>0</v>
      </c>
      <c r="C4" s="4">
        <v>100</v>
      </c>
      <c r="G4" s="7" t="s">
        <v>7</v>
      </c>
      <c r="H4" s="11" t="s">
        <v>5</v>
      </c>
      <c r="I4" s="12" t="s">
        <v>6</v>
      </c>
    </row>
    <row r="5" spans="2:9" ht="15.75" thickTop="1" x14ac:dyDescent="0.25">
      <c r="B5" s="2" t="s">
        <v>1</v>
      </c>
      <c r="C5" s="5">
        <v>60</v>
      </c>
      <c r="G5" s="8">
        <v>0</v>
      </c>
      <c r="H5" s="13">
        <f>$C$6*G5</f>
        <v>0</v>
      </c>
      <c r="I5" s="14">
        <f>$C$7*G5-4.9*G5^2</f>
        <v>0</v>
      </c>
    </row>
    <row r="6" spans="2:9" x14ac:dyDescent="0.25">
      <c r="B6" s="2" t="s">
        <v>2</v>
      </c>
      <c r="C6" s="5">
        <f>COS(RADIANS(C5))*C4</f>
        <v>50.000000000000014</v>
      </c>
      <c r="G6" s="8">
        <v>0.1</v>
      </c>
      <c r="H6" s="13">
        <f t="shared" ref="H6:H69" si="0">IF(I6=0,$C$8,$C$6*G6)</f>
        <v>5.0000000000000018</v>
      </c>
      <c r="I6" s="14">
        <f t="shared" ref="I6" si="1">IF($C$7*G6-4.9*G6^2&gt;0,$C$7*G6-4.9*G6^2,0)</f>
        <v>8.6112540378443878</v>
      </c>
    </row>
    <row r="7" spans="2:9" x14ac:dyDescent="0.25">
      <c r="B7" s="2" t="s">
        <v>3</v>
      </c>
      <c r="C7" s="5">
        <f>SIN(RADIANS(C5))*C4</f>
        <v>86.602540378443862</v>
      </c>
      <c r="G7" s="8">
        <v>0.2</v>
      </c>
      <c r="H7" s="13">
        <f t="shared" si="0"/>
        <v>10.000000000000004</v>
      </c>
      <c r="I7" s="14">
        <f t="shared" ref="I7:I8" si="2">IF($C$7*G7-4.9*G7^2&gt;0,$C$7*G7-4.9*G7^2,0)</f>
        <v>17.124508075688773</v>
      </c>
    </row>
    <row r="8" spans="2:9" ht="15.75" thickBot="1" x14ac:dyDescent="0.3">
      <c r="B8" s="3" t="s">
        <v>4</v>
      </c>
      <c r="C8" s="6">
        <f>($C$4^2*SIN(RADIANS(C5)*2))/9.8</f>
        <v>883.69939161677405</v>
      </c>
      <c r="G8" s="8">
        <v>0.3</v>
      </c>
      <c r="H8" s="13">
        <f t="shared" si="0"/>
        <v>15.000000000000004</v>
      </c>
      <c r="I8" s="14">
        <f t="shared" si="2"/>
        <v>25.539762113533158</v>
      </c>
    </row>
    <row r="9" spans="2:9" ht="15.75" thickTop="1" x14ac:dyDescent="0.25">
      <c r="G9" s="8">
        <v>0.4</v>
      </c>
      <c r="H9" s="13">
        <f t="shared" si="0"/>
        <v>20.000000000000007</v>
      </c>
      <c r="I9" s="14">
        <f t="shared" ref="I9:I17" si="3">IF($C$7*G9-4.9*G9^2&gt;0,$C$7*G9-4.9*G9^2,0)</f>
        <v>33.85701615137755</v>
      </c>
    </row>
    <row r="10" spans="2:9" x14ac:dyDescent="0.25">
      <c r="G10" s="8">
        <v>0.5</v>
      </c>
      <c r="H10" s="13">
        <f t="shared" si="0"/>
        <v>25.000000000000007</v>
      </c>
      <c r="I10" s="14">
        <f t="shared" si="3"/>
        <v>42.07627018922193</v>
      </c>
    </row>
    <row r="11" spans="2:9" x14ac:dyDescent="0.25">
      <c r="G11" s="8">
        <v>0.6</v>
      </c>
      <c r="H11" s="13">
        <f t="shared" si="0"/>
        <v>30.000000000000007</v>
      </c>
      <c r="I11" s="14">
        <f t="shared" si="3"/>
        <v>50.19752422706631</v>
      </c>
    </row>
    <row r="12" spans="2:9" x14ac:dyDescent="0.25">
      <c r="G12" s="8">
        <v>0.7</v>
      </c>
      <c r="H12" s="13">
        <f t="shared" si="0"/>
        <v>35.000000000000007</v>
      </c>
      <c r="I12" s="14">
        <f t="shared" si="3"/>
        <v>58.220778264910706</v>
      </c>
    </row>
    <row r="13" spans="2:9" x14ac:dyDescent="0.25">
      <c r="G13" s="8">
        <v>0.8</v>
      </c>
      <c r="H13" s="13">
        <f t="shared" si="0"/>
        <v>40.000000000000014</v>
      </c>
      <c r="I13" s="14">
        <f t="shared" si="3"/>
        <v>66.146032302755103</v>
      </c>
    </row>
    <row r="14" spans="2:9" x14ac:dyDescent="0.25">
      <c r="G14" s="8">
        <v>0.9</v>
      </c>
      <c r="H14" s="13">
        <f t="shared" si="0"/>
        <v>45.000000000000014</v>
      </c>
      <c r="I14" s="14">
        <f t="shared" si="3"/>
        <v>73.973286340599486</v>
      </c>
    </row>
    <row r="15" spans="2:9" x14ac:dyDescent="0.25">
      <c r="G15" s="8">
        <v>1</v>
      </c>
      <c r="H15" s="13">
        <f t="shared" si="0"/>
        <v>50.000000000000014</v>
      </c>
      <c r="I15" s="14">
        <f t="shared" si="3"/>
        <v>81.702540378443857</v>
      </c>
    </row>
    <row r="16" spans="2:9" x14ac:dyDescent="0.25">
      <c r="G16" s="8">
        <v>1.1000000000000001</v>
      </c>
      <c r="H16" s="13">
        <f t="shared" si="0"/>
        <v>55.000000000000021</v>
      </c>
      <c r="I16" s="14">
        <f t="shared" si="3"/>
        <v>89.333794416288256</v>
      </c>
    </row>
    <row r="17" spans="7:9" x14ac:dyDescent="0.25">
      <c r="G17" s="8">
        <v>1.2</v>
      </c>
      <c r="H17" s="13">
        <f t="shared" si="0"/>
        <v>60.000000000000014</v>
      </c>
      <c r="I17" s="14">
        <f t="shared" si="3"/>
        <v>96.867048454132629</v>
      </c>
    </row>
    <row r="18" spans="7:9" x14ac:dyDescent="0.25">
      <c r="G18" s="8">
        <v>1.3</v>
      </c>
      <c r="H18" s="13">
        <f t="shared" si="0"/>
        <v>65.000000000000014</v>
      </c>
      <c r="I18" s="14">
        <f t="shared" ref="I18:I81" si="4">IF($C$7*G18-4.9*G18^2&gt;0,$C$7*G18-4.9*G18^2,0)</f>
        <v>104.30230249197702</v>
      </c>
    </row>
    <row r="19" spans="7:9" x14ac:dyDescent="0.25">
      <c r="G19" s="8">
        <v>1.4</v>
      </c>
      <c r="H19" s="13">
        <f t="shared" si="0"/>
        <v>70.000000000000014</v>
      </c>
      <c r="I19" s="14">
        <f t="shared" si="4"/>
        <v>111.63955652982141</v>
      </c>
    </row>
    <row r="20" spans="7:9" x14ac:dyDescent="0.25">
      <c r="G20" s="8">
        <v>1.5</v>
      </c>
      <c r="H20" s="13">
        <f t="shared" si="0"/>
        <v>75.000000000000028</v>
      </c>
      <c r="I20" s="14">
        <f t="shared" si="4"/>
        <v>118.87881056766579</v>
      </c>
    </row>
    <row r="21" spans="7:9" x14ac:dyDescent="0.25">
      <c r="G21" s="8">
        <v>1.6</v>
      </c>
      <c r="H21" s="13">
        <f t="shared" si="0"/>
        <v>80.000000000000028</v>
      </c>
      <c r="I21" s="14">
        <f t="shared" si="4"/>
        <v>126.02006460551019</v>
      </c>
    </row>
    <row r="22" spans="7:9" x14ac:dyDescent="0.25">
      <c r="G22" s="8">
        <v>1.7</v>
      </c>
      <c r="H22" s="13">
        <f t="shared" si="0"/>
        <v>85.000000000000028</v>
      </c>
      <c r="I22" s="14">
        <f t="shared" si="4"/>
        <v>133.06331864335456</v>
      </c>
    </row>
    <row r="23" spans="7:9" x14ac:dyDescent="0.25">
      <c r="G23" s="8">
        <v>1.8</v>
      </c>
      <c r="H23" s="13">
        <f t="shared" si="0"/>
        <v>90.000000000000028</v>
      </c>
      <c r="I23" s="14">
        <f t="shared" si="4"/>
        <v>140.00857268119896</v>
      </c>
    </row>
    <row r="24" spans="7:9" x14ac:dyDescent="0.25">
      <c r="G24" s="8">
        <v>1.9</v>
      </c>
      <c r="H24" s="13">
        <f t="shared" si="0"/>
        <v>95.000000000000028</v>
      </c>
      <c r="I24" s="14">
        <f t="shared" si="4"/>
        <v>146.85582671904334</v>
      </c>
    </row>
    <row r="25" spans="7:9" x14ac:dyDescent="0.25">
      <c r="G25" s="8">
        <v>2</v>
      </c>
      <c r="H25" s="13">
        <f t="shared" si="0"/>
        <v>100.00000000000003</v>
      </c>
      <c r="I25" s="14">
        <f t="shared" si="4"/>
        <v>153.60508075688773</v>
      </c>
    </row>
    <row r="26" spans="7:9" x14ac:dyDescent="0.25">
      <c r="G26" s="8">
        <v>2.1</v>
      </c>
      <c r="H26" s="13">
        <f t="shared" si="0"/>
        <v>105.00000000000003</v>
      </c>
      <c r="I26" s="14">
        <f t="shared" si="4"/>
        <v>160.25633479473211</v>
      </c>
    </row>
    <row r="27" spans="7:9" x14ac:dyDescent="0.25">
      <c r="G27" s="8">
        <v>2.2000000000000002</v>
      </c>
      <c r="H27" s="13">
        <f t="shared" si="0"/>
        <v>110.00000000000004</v>
      </c>
      <c r="I27" s="14">
        <f t="shared" si="4"/>
        <v>166.80958883257651</v>
      </c>
    </row>
    <row r="28" spans="7:9" x14ac:dyDescent="0.25">
      <c r="G28" s="8">
        <v>2.2999999999999998</v>
      </c>
      <c r="H28" s="13">
        <f t="shared" si="0"/>
        <v>115.00000000000003</v>
      </c>
      <c r="I28" s="14">
        <f t="shared" si="4"/>
        <v>173.26484287042086</v>
      </c>
    </row>
    <row r="29" spans="7:9" x14ac:dyDescent="0.25">
      <c r="G29" s="8">
        <v>2.4</v>
      </c>
      <c r="H29" s="13">
        <f t="shared" si="0"/>
        <v>120.00000000000003</v>
      </c>
      <c r="I29" s="14">
        <f t="shared" si="4"/>
        <v>179.62209690826526</v>
      </c>
    </row>
    <row r="30" spans="7:9" x14ac:dyDescent="0.25">
      <c r="G30" s="8">
        <v>2.5</v>
      </c>
      <c r="H30" s="13">
        <f t="shared" si="0"/>
        <v>125.00000000000003</v>
      </c>
      <c r="I30" s="14">
        <f t="shared" si="4"/>
        <v>185.88135094610965</v>
      </c>
    </row>
    <row r="31" spans="7:9" x14ac:dyDescent="0.25">
      <c r="G31" s="8">
        <v>2.6</v>
      </c>
      <c r="H31" s="13">
        <f t="shared" si="0"/>
        <v>130.00000000000003</v>
      </c>
      <c r="I31" s="14">
        <f t="shared" si="4"/>
        <v>192.04260498395405</v>
      </c>
    </row>
    <row r="32" spans="7:9" x14ac:dyDescent="0.25">
      <c r="G32" s="8">
        <v>2.7</v>
      </c>
      <c r="H32" s="13">
        <f t="shared" si="0"/>
        <v>135.00000000000006</v>
      </c>
      <c r="I32" s="14">
        <f t="shared" si="4"/>
        <v>198.10585902179844</v>
      </c>
    </row>
    <row r="33" spans="7:9" x14ac:dyDescent="0.25">
      <c r="G33" s="8">
        <v>2.8</v>
      </c>
      <c r="H33" s="13">
        <f t="shared" si="0"/>
        <v>140.00000000000003</v>
      </c>
      <c r="I33" s="14">
        <f t="shared" si="4"/>
        <v>204.07111305964281</v>
      </c>
    </row>
    <row r="34" spans="7:9" x14ac:dyDescent="0.25">
      <c r="G34" s="8">
        <v>2.9</v>
      </c>
      <c r="H34" s="13">
        <f t="shared" si="0"/>
        <v>145.00000000000003</v>
      </c>
      <c r="I34" s="14">
        <f t="shared" si="4"/>
        <v>209.9383670974872</v>
      </c>
    </row>
    <row r="35" spans="7:9" x14ac:dyDescent="0.25">
      <c r="G35" s="8">
        <v>3</v>
      </c>
      <c r="H35" s="13">
        <f t="shared" si="0"/>
        <v>150.00000000000006</v>
      </c>
      <c r="I35" s="14">
        <f t="shared" si="4"/>
        <v>215.70762113533161</v>
      </c>
    </row>
    <row r="36" spans="7:9" x14ac:dyDescent="0.25">
      <c r="G36" s="8">
        <v>3.1</v>
      </c>
      <c r="H36" s="13">
        <f t="shared" si="0"/>
        <v>155.00000000000006</v>
      </c>
      <c r="I36" s="14">
        <f t="shared" si="4"/>
        <v>221.37887517317597</v>
      </c>
    </row>
    <row r="37" spans="7:9" x14ac:dyDescent="0.25">
      <c r="G37" s="8">
        <v>3.2</v>
      </c>
      <c r="H37" s="13">
        <f t="shared" si="0"/>
        <v>160.00000000000006</v>
      </c>
      <c r="I37" s="14">
        <f t="shared" si="4"/>
        <v>226.95212921102038</v>
      </c>
    </row>
    <row r="38" spans="7:9" x14ac:dyDescent="0.25">
      <c r="G38" s="8">
        <v>3.3</v>
      </c>
      <c r="H38" s="13">
        <f t="shared" si="0"/>
        <v>165.00000000000003</v>
      </c>
      <c r="I38" s="14">
        <f t="shared" si="4"/>
        <v>232.42738324886471</v>
      </c>
    </row>
    <row r="39" spans="7:9" x14ac:dyDescent="0.25">
      <c r="G39" s="8">
        <v>3.4</v>
      </c>
      <c r="H39" s="13">
        <f t="shared" si="0"/>
        <v>170.00000000000006</v>
      </c>
      <c r="I39" s="14">
        <f t="shared" si="4"/>
        <v>237.80463728670912</v>
      </c>
    </row>
    <row r="40" spans="7:9" x14ac:dyDescent="0.25">
      <c r="G40" s="8">
        <v>3.5</v>
      </c>
      <c r="H40" s="13">
        <f t="shared" si="0"/>
        <v>175.00000000000006</v>
      </c>
      <c r="I40" s="14">
        <f t="shared" si="4"/>
        <v>243.08389132455349</v>
      </c>
    </row>
    <row r="41" spans="7:9" x14ac:dyDescent="0.25">
      <c r="G41" s="8">
        <v>3.6</v>
      </c>
      <c r="H41" s="13">
        <f t="shared" si="0"/>
        <v>180.00000000000006</v>
      </c>
      <c r="I41" s="14">
        <f t="shared" si="4"/>
        <v>248.2651453623979</v>
      </c>
    </row>
    <row r="42" spans="7:9" x14ac:dyDescent="0.25">
      <c r="G42" s="8">
        <v>3.7</v>
      </c>
      <c r="H42" s="13">
        <f t="shared" si="0"/>
        <v>185.00000000000006</v>
      </c>
      <c r="I42" s="14">
        <f t="shared" si="4"/>
        <v>253.34839940024227</v>
      </c>
    </row>
    <row r="43" spans="7:9" x14ac:dyDescent="0.25">
      <c r="G43" s="8">
        <v>3.8</v>
      </c>
      <c r="H43" s="13">
        <f t="shared" si="0"/>
        <v>190.00000000000006</v>
      </c>
      <c r="I43" s="14">
        <f t="shared" si="4"/>
        <v>258.33365343808669</v>
      </c>
    </row>
    <row r="44" spans="7:9" x14ac:dyDescent="0.25">
      <c r="G44" s="8">
        <v>3.9</v>
      </c>
      <c r="H44" s="13">
        <f t="shared" si="0"/>
        <v>195.00000000000006</v>
      </c>
      <c r="I44" s="14">
        <f t="shared" si="4"/>
        <v>263.22090747593109</v>
      </c>
    </row>
    <row r="45" spans="7:9" x14ac:dyDescent="0.25">
      <c r="G45" s="8">
        <v>4</v>
      </c>
      <c r="H45" s="13">
        <f t="shared" si="0"/>
        <v>200.00000000000006</v>
      </c>
      <c r="I45" s="14">
        <f t="shared" si="4"/>
        <v>268.01016151377542</v>
      </c>
    </row>
    <row r="46" spans="7:9" x14ac:dyDescent="0.25">
      <c r="G46" s="8">
        <v>4.0999999999999996</v>
      </c>
      <c r="H46" s="13">
        <f t="shared" si="0"/>
        <v>205.00000000000003</v>
      </c>
      <c r="I46" s="14">
        <f t="shared" si="4"/>
        <v>272.70141555161979</v>
      </c>
    </row>
    <row r="47" spans="7:9" x14ac:dyDescent="0.25">
      <c r="G47" s="8">
        <v>4.2</v>
      </c>
      <c r="H47" s="13">
        <f t="shared" si="0"/>
        <v>210.00000000000006</v>
      </c>
      <c r="I47" s="14">
        <f t="shared" si="4"/>
        <v>277.29466958946421</v>
      </c>
    </row>
    <row r="48" spans="7:9" x14ac:dyDescent="0.25">
      <c r="G48" s="8">
        <v>4.3</v>
      </c>
      <c r="H48" s="13">
        <f t="shared" si="0"/>
        <v>215.00000000000006</v>
      </c>
      <c r="I48" s="14">
        <f t="shared" si="4"/>
        <v>281.78992362730861</v>
      </c>
    </row>
    <row r="49" spans="7:9" x14ac:dyDescent="0.25">
      <c r="G49" s="8">
        <v>4.4000000000000004</v>
      </c>
      <c r="H49" s="13">
        <f t="shared" si="0"/>
        <v>220.00000000000009</v>
      </c>
      <c r="I49" s="14">
        <f t="shared" si="4"/>
        <v>286.187177665153</v>
      </c>
    </row>
    <row r="50" spans="7:9" x14ac:dyDescent="0.25">
      <c r="G50" s="8">
        <v>4.5</v>
      </c>
      <c r="H50" s="13">
        <f t="shared" si="0"/>
        <v>225.00000000000006</v>
      </c>
      <c r="I50" s="14">
        <f t="shared" si="4"/>
        <v>290.48643170299738</v>
      </c>
    </row>
    <row r="51" spans="7:9" x14ac:dyDescent="0.25">
      <c r="G51" s="8">
        <v>4.5999999999999996</v>
      </c>
      <c r="H51" s="13">
        <f t="shared" si="0"/>
        <v>230.00000000000006</v>
      </c>
      <c r="I51" s="14">
        <f t="shared" si="4"/>
        <v>294.68768574084174</v>
      </c>
    </row>
    <row r="52" spans="7:9" x14ac:dyDescent="0.25">
      <c r="G52" s="8">
        <v>4.7</v>
      </c>
      <c r="H52" s="13">
        <f t="shared" si="0"/>
        <v>235.00000000000009</v>
      </c>
      <c r="I52" s="14">
        <f t="shared" si="4"/>
        <v>298.79093977868615</v>
      </c>
    </row>
    <row r="53" spans="7:9" x14ac:dyDescent="0.25">
      <c r="G53" s="8">
        <v>4.8</v>
      </c>
      <c r="H53" s="13">
        <f t="shared" si="0"/>
        <v>240.00000000000006</v>
      </c>
      <c r="I53" s="14">
        <f t="shared" si="4"/>
        <v>302.79619381653049</v>
      </c>
    </row>
    <row r="54" spans="7:9" x14ac:dyDescent="0.25">
      <c r="G54" s="8">
        <v>4.9000000000000004</v>
      </c>
      <c r="H54" s="13">
        <f t="shared" si="0"/>
        <v>245.00000000000009</v>
      </c>
      <c r="I54" s="14">
        <f t="shared" si="4"/>
        <v>306.70344785437487</v>
      </c>
    </row>
    <row r="55" spans="7:9" x14ac:dyDescent="0.25">
      <c r="G55" s="8">
        <v>5</v>
      </c>
      <c r="H55" s="13">
        <f t="shared" si="0"/>
        <v>250.00000000000006</v>
      </c>
      <c r="I55" s="14">
        <f t="shared" si="4"/>
        <v>310.5127018922193</v>
      </c>
    </row>
    <row r="56" spans="7:9" x14ac:dyDescent="0.25">
      <c r="G56" s="8">
        <v>5.0999999999999996</v>
      </c>
      <c r="H56" s="13">
        <f t="shared" si="0"/>
        <v>255.00000000000006</v>
      </c>
      <c r="I56" s="14">
        <f t="shared" si="4"/>
        <v>314.22395593006365</v>
      </c>
    </row>
    <row r="57" spans="7:9" x14ac:dyDescent="0.25">
      <c r="G57" s="8">
        <v>5.2</v>
      </c>
      <c r="H57" s="13">
        <f t="shared" si="0"/>
        <v>260.00000000000006</v>
      </c>
      <c r="I57" s="14">
        <f t="shared" si="4"/>
        <v>317.83720996790805</v>
      </c>
    </row>
    <row r="58" spans="7:9" x14ac:dyDescent="0.25">
      <c r="G58" s="8">
        <v>5.3</v>
      </c>
      <c r="H58" s="13">
        <f t="shared" si="0"/>
        <v>265.00000000000006</v>
      </c>
      <c r="I58" s="14">
        <f t="shared" si="4"/>
        <v>321.35246400575244</v>
      </c>
    </row>
    <row r="59" spans="7:9" x14ac:dyDescent="0.25">
      <c r="G59" s="8">
        <v>5.4</v>
      </c>
      <c r="H59" s="13">
        <f t="shared" si="0"/>
        <v>270.00000000000011</v>
      </c>
      <c r="I59" s="14">
        <f t="shared" si="4"/>
        <v>324.76971804359687</v>
      </c>
    </row>
    <row r="60" spans="7:9" x14ac:dyDescent="0.25">
      <c r="G60" s="8">
        <v>5.5</v>
      </c>
      <c r="H60" s="13">
        <f t="shared" si="0"/>
        <v>275.00000000000006</v>
      </c>
      <c r="I60" s="14">
        <f t="shared" si="4"/>
        <v>328.08897208144123</v>
      </c>
    </row>
    <row r="61" spans="7:9" x14ac:dyDescent="0.25">
      <c r="G61" s="8">
        <v>5.6</v>
      </c>
      <c r="H61" s="13">
        <f t="shared" si="0"/>
        <v>280.00000000000006</v>
      </c>
      <c r="I61" s="14">
        <f t="shared" si="4"/>
        <v>331.31022611928563</v>
      </c>
    </row>
    <row r="62" spans="7:9" x14ac:dyDescent="0.25">
      <c r="G62" s="8">
        <v>5.7</v>
      </c>
      <c r="H62" s="13">
        <f t="shared" si="0"/>
        <v>285.00000000000011</v>
      </c>
      <c r="I62" s="14">
        <f t="shared" si="4"/>
        <v>334.43348015713002</v>
      </c>
    </row>
    <row r="63" spans="7:9" x14ac:dyDescent="0.25">
      <c r="G63" s="8">
        <v>5.8</v>
      </c>
      <c r="H63" s="13">
        <f t="shared" si="0"/>
        <v>290.00000000000006</v>
      </c>
      <c r="I63" s="14">
        <f t="shared" si="4"/>
        <v>337.4587341949744</v>
      </c>
    </row>
    <row r="64" spans="7:9" x14ac:dyDescent="0.25">
      <c r="G64" s="8">
        <v>5.9</v>
      </c>
      <c r="H64" s="13">
        <f t="shared" si="0"/>
        <v>295.00000000000011</v>
      </c>
      <c r="I64" s="14">
        <f t="shared" si="4"/>
        <v>340.38598823281882</v>
      </c>
    </row>
    <row r="65" spans="7:9" x14ac:dyDescent="0.25">
      <c r="G65" s="8">
        <v>6</v>
      </c>
      <c r="H65" s="13">
        <f t="shared" si="0"/>
        <v>300.00000000000011</v>
      </c>
      <c r="I65" s="14">
        <f t="shared" si="4"/>
        <v>343.21524227066323</v>
      </c>
    </row>
    <row r="66" spans="7:9" x14ac:dyDescent="0.25">
      <c r="G66" s="8">
        <v>6.1</v>
      </c>
      <c r="H66" s="13">
        <f t="shared" si="0"/>
        <v>305.00000000000006</v>
      </c>
      <c r="I66" s="14">
        <f t="shared" si="4"/>
        <v>345.94649630850756</v>
      </c>
    </row>
    <row r="67" spans="7:9" x14ac:dyDescent="0.25">
      <c r="G67" s="8">
        <v>6.2</v>
      </c>
      <c r="H67" s="13">
        <f t="shared" si="0"/>
        <v>310.00000000000011</v>
      </c>
      <c r="I67" s="14">
        <f t="shared" si="4"/>
        <v>348.57975034635189</v>
      </c>
    </row>
    <row r="68" spans="7:9" x14ac:dyDescent="0.25">
      <c r="G68" s="8">
        <v>6.3</v>
      </c>
      <c r="H68" s="13">
        <f t="shared" si="0"/>
        <v>315.00000000000006</v>
      </c>
      <c r="I68" s="14">
        <f t="shared" si="4"/>
        <v>351.11500438419637</v>
      </c>
    </row>
    <row r="69" spans="7:9" x14ac:dyDescent="0.25">
      <c r="G69" s="8">
        <v>6.4</v>
      </c>
      <c r="H69" s="13">
        <f t="shared" si="0"/>
        <v>320.00000000000011</v>
      </c>
      <c r="I69" s="14">
        <f t="shared" si="4"/>
        <v>353.55225842204072</v>
      </c>
    </row>
    <row r="70" spans="7:9" x14ac:dyDescent="0.25">
      <c r="G70" s="8">
        <v>6.5</v>
      </c>
      <c r="H70" s="13">
        <f t="shared" ref="H70:H133" si="5">IF(I70=0,$C$8,$C$6*G70)</f>
        <v>325.00000000000011</v>
      </c>
      <c r="I70" s="14">
        <f t="shared" si="4"/>
        <v>355.89151245988512</v>
      </c>
    </row>
    <row r="71" spans="7:9" x14ac:dyDescent="0.25">
      <c r="G71" s="8">
        <v>6.6</v>
      </c>
      <c r="H71" s="13">
        <f t="shared" si="5"/>
        <v>330.00000000000006</v>
      </c>
      <c r="I71" s="14">
        <f t="shared" si="4"/>
        <v>358.13276649772945</v>
      </c>
    </row>
    <row r="72" spans="7:9" x14ac:dyDescent="0.25">
      <c r="G72" s="8">
        <v>6.7</v>
      </c>
      <c r="H72" s="13">
        <f t="shared" si="5"/>
        <v>335.00000000000011</v>
      </c>
      <c r="I72" s="14">
        <f t="shared" si="4"/>
        <v>360.27602053557393</v>
      </c>
    </row>
    <row r="73" spans="7:9" x14ac:dyDescent="0.25">
      <c r="G73" s="8">
        <v>6.8</v>
      </c>
      <c r="H73" s="13">
        <f t="shared" si="5"/>
        <v>340.00000000000011</v>
      </c>
      <c r="I73" s="14">
        <f t="shared" si="4"/>
        <v>362.32127457341824</v>
      </c>
    </row>
    <row r="74" spans="7:9" x14ac:dyDescent="0.25">
      <c r="G74" s="8">
        <v>6.9</v>
      </c>
      <c r="H74" s="13">
        <f t="shared" si="5"/>
        <v>345.00000000000011</v>
      </c>
      <c r="I74" s="14">
        <f t="shared" si="4"/>
        <v>364.26852861126264</v>
      </c>
    </row>
    <row r="75" spans="7:9" x14ac:dyDescent="0.25">
      <c r="G75" s="8">
        <v>7</v>
      </c>
      <c r="H75" s="13">
        <f t="shared" si="5"/>
        <v>350.00000000000011</v>
      </c>
      <c r="I75" s="14">
        <f t="shared" si="4"/>
        <v>366.11778264910697</v>
      </c>
    </row>
    <row r="76" spans="7:9" x14ac:dyDescent="0.25">
      <c r="G76" s="8">
        <v>7.1</v>
      </c>
      <c r="H76" s="13">
        <f t="shared" si="5"/>
        <v>355.00000000000006</v>
      </c>
      <c r="I76" s="14">
        <f t="shared" si="4"/>
        <v>367.8690366869514</v>
      </c>
    </row>
    <row r="77" spans="7:9" x14ac:dyDescent="0.25">
      <c r="G77" s="8">
        <v>7.2</v>
      </c>
      <c r="H77" s="13">
        <f t="shared" si="5"/>
        <v>360.00000000000011</v>
      </c>
      <c r="I77" s="14">
        <f t="shared" si="4"/>
        <v>369.52229072479577</v>
      </c>
    </row>
    <row r="78" spans="7:9" x14ac:dyDescent="0.25">
      <c r="G78" s="8">
        <v>7.3</v>
      </c>
      <c r="H78" s="13">
        <f t="shared" si="5"/>
        <v>365.00000000000011</v>
      </c>
      <c r="I78" s="14">
        <f t="shared" si="4"/>
        <v>371.07754476264012</v>
      </c>
    </row>
    <row r="79" spans="7:9" x14ac:dyDescent="0.25">
      <c r="G79" s="8">
        <v>7.4</v>
      </c>
      <c r="H79" s="13">
        <f t="shared" si="5"/>
        <v>370.00000000000011</v>
      </c>
      <c r="I79" s="14">
        <f t="shared" si="4"/>
        <v>372.53479880048451</v>
      </c>
    </row>
    <row r="80" spans="7:9" x14ac:dyDescent="0.25">
      <c r="G80" s="8">
        <v>7.5</v>
      </c>
      <c r="H80" s="13">
        <f t="shared" si="5"/>
        <v>375.00000000000011</v>
      </c>
      <c r="I80" s="14">
        <f t="shared" si="4"/>
        <v>373.894052838329</v>
      </c>
    </row>
    <row r="81" spans="7:9" x14ac:dyDescent="0.25">
      <c r="G81" s="8">
        <v>7.6</v>
      </c>
      <c r="H81" s="13">
        <f t="shared" si="5"/>
        <v>380.00000000000011</v>
      </c>
      <c r="I81" s="14">
        <f t="shared" si="4"/>
        <v>375.15530687617331</v>
      </c>
    </row>
    <row r="82" spans="7:9" x14ac:dyDescent="0.25">
      <c r="G82" s="8">
        <v>7.7</v>
      </c>
      <c r="H82" s="13">
        <f t="shared" si="5"/>
        <v>385.00000000000011</v>
      </c>
      <c r="I82" s="14">
        <f t="shared" ref="I82:I145" si="6">IF($C$7*G82-4.9*G82^2&gt;0,$C$7*G82-4.9*G82^2,0)</f>
        <v>376.31856091401767</v>
      </c>
    </row>
    <row r="83" spans="7:9" x14ac:dyDescent="0.25">
      <c r="G83" s="8">
        <v>7.8</v>
      </c>
      <c r="H83" s="13">
        <f t="shared" si="5"/>
        <v>390.00000000000011</v>
      </c>
      <c r="I83" s="14">
        <f t="shared" si="6"/>
        <v>377.38381495186218</v>
      </c>
    </row>
    <row r="84" spans="7:9" x14ac:dyDescent="0.25">
      <c r="G84" s="8">
        <v>7.9</v>
      </c>
      <c r="H84" s="13">
        <f t="shared" si="5"/>
        <v>395.00000000000011</v>
      </c>
      <c r="I84" s="14">
        <f t="shared" si="6"/>
        <v>378.35106898970656</v>
      </c>
    </row>
    <row r="85" spans="7:9" x14ac:dyDescent="0.25">
      <c r="G85" s="8">
        <v>8</v>
      </c>
      <c r="H85" s="13">
        <f t="shared" si="5"/>
        <v>400.00000000000011</v>
      </c>
      <c r="I85" s="14">
        <f t="shared" si="6"/>
        <v>379.22032302755088</v>
      </c>
    </row>
    <row r="86" spans="7:9" x14ac:dyDescent="0.25">
      <c r="G86" s="8">
        <v>8.1</v>
      </c>
      <c r="H86" s="13">
        <f t="shared" si="5"/>
        <v>405.00000000000011</v>
      </c>
      <c r="I86" s="14">
        <f t="shared" si="6"/>
        <v>379.99157706539518</v>
      </c>
    </row>
    <row r="87" spans="7:9" x14ac:dyDescent="0.25">
      <c r="G87" s="8">
        <v>8.1999999999999993</v>
      </c>
      <c r="H87" s="13">
        <f t="shared" si="5"/>
        <v>410.00000000000006</v>
      </c>
      <c r="I87" s="14">
        <f t="shared" si="6"/>
        <v>380.66483110323964</v>
      </c>
    </row>
    <row r="88" spans="7:9" x14ac:dyDescent="0.25">
      <c r="G88" s="8">
        <v>8.3000000000000007</v>
      </c>
      <c r="H88" s="13">
        <f t="shared" si="5"/>
        <v>415.00000000000017</v>
      </c>
      <c r="I88" s="14">
        <f t="shared" si="6"/>
        <v>381.24008514108408</v>
      </c>
    </row>
    <row r="89" spans="7:9" x14ac:dyDescent="0.25">
      <c r="G89" s="8">
        <v>8.4</v>
      </c>
      <c r="H89" s="13">
        <f t="shared" si="5"/>
        <v>420.00000000000011</v>
      </c>
      <c r="I89" s="14">
        <f t="shared" si="6"/>
        <v>381.71733917892846</v>
      </c>
    </row>
    <row r="90" spans="7:9" x14ac:dyDescent="0.25">
      <c r="G90" s="8">
        <v>8.5</v>
      </c>
      <c r="H90" s="13">
        <f t="shared" si="5"/>
        <v>425.00000000000011</v>
      </c>
      <c r="I90" s="14">
        <f t="shared" si="6"/>
        <v>382.09659321677276</v>
      </c>
    </row>
    <row r="91" spans="7:9" x14ac:dyDescent="0.25">
      <c r="G91" s="8">
        <v>8.6</v>
      </c>
      <c r="H91" s="13">
        <f t="shared" si="5"/>
        <v>430.00000000000011</v>
      </c>
      <c r="I91" s="14">
        <f t="shared" si="6"/>
        <v>382.37784725461722</v>
      </c>
    </row>
    <row r="92" spans="7:9" x14ac:dyDescent="0.25">
      <c r="G92" s="8">
        <v>8.6999999999999993</v>
      </c>
      <c r="H92" s="13">
        <f t="shared" si="5"/>
        <v>435.00000000000011</v>
      </c>
      <c r="I92" s="14">
        <f t="shared" si="6"/>
        <v>382.56110129246156</v>
      </c>
    </row>
    <row r="93" spans="7:9" x14ac:dyDescent="0.25">
      <c r="G93" s="8">
        <v>8.8000000000000007</v>
      </c>
      <c r="H93" s="13">
        <f t="shared" si="5"/>
        <v>440.00000000000017</v>
      </c>
      <c r="I93" s="14">
        <f t="shared" si="6"/>
        <v>382.64635533030599</v>
      </c>
    </row>
    <row r="94" spans="7:9" x14ac:dyDescent="0.25">
      <c r="G94" s="8">
        <v>8.9</v>
      </c>
      <c r="H94" s="13">
        <f t="shared" si="5"/>
        <v>445.00000000000017</v>
      </c>
      <c r="I94" s="14">
        <f t="shared" si="6"/>
        <v>382.6336093681503</v>
      </c>
    </row>
    <row r="95" spans="7:9" x14ac:dyDescent="0.25">
      <c r="G95" s="8">
        <v>9</v>
      </c>
      <c r="H95" s="13">
        <f t="shared" si="5"/>
        <v>450.00000000000011</v>
      </c>
      <c r="I95" s="14">
        <f t="shared" si="6"/>
        <v>382.52286340599477</v>
      </c>
    </row>
    <row r="96" spans="7:9" x14ac:dyDescent="0.25">
      <c r="G96" s="8">
        <v>9.1</v>
      </c>
      <c r="H96" s="13">
        <f t="shared" si="5"/>
        <v>455.00000000000011</v>
      </c>
      <c r="I96" s="14">
        <f t="shared" si="6"/>
        <v>382.31411744383917</v>
      </c>
    </row>
    <row r="97" spans="7:9" x14ac:dyDescent="0.25">
      <c r="G97" s="8">
        <v>9.1999999999999993</v>
      </c>
      <c r="H97" s="13">
        <f t="shared" si="5"/>
        <v>460.00000000000011</v>
      </c>
      <c r="I97" s="14">
        <f t="shared" si="6"/>
        <v>382.00737148168344</v>
      </c>
    </row>
    <row r="98" spans="7:9" x14ac:dyDescent="0.25">
      <c r="G98" s="8">
        <v>9.3000000000000007</v>
      </c>
      <c r="H98" s="13">
        <f t="shared" si="5"/>
        <v>465.00000000000017</v>
      </c>
      <c r="I98" s="14">
        <f t="shared" si="6"/>
        <v>381.60262551952786</v>
      </c>
    </row>
    <row r="99" spans="7:9" x14ac:dyDescent="0.25">
      <c r="G99" s="8">
        <v>9.4</v>
      </c>
      <c r="H99" s="13">
        <f t="shared" si="5"/>
        <v>470.00000000000017</v>
      </c>
      <c r="I99" s="14">
        <f t="shared" si="6"/>
        <v>381.09987955737228</v>
      </c>
    </row>
    <row r="100" spans="7:9" x14ac:dyDescent="0.25">
      <c r="G100" s="8">
        <v>9.5</v>
      </c>
      <c r="H100" s="13">
        <f t="shared" si="5"/>
        <v>475.00000000000011</v>
      </c>
      <c r="I100" s="14">
        <f t="shared" si="6"/>
        <v>380.49913359521668</v>
      </c>
    </row>
    <row r="101" spans="7:9" x14ac:dyDescent="0.25">
      <c r="G101" s="8">
        <v>9.6</v>
      </c>
      <c r="H101" s="13">
        <f t="shared" si="5"/>
        <v>480.00000000000011</v>
      </c>
      <c r="I101" s="14">
        <f t="shared" si="6"/>
        <v>379.80038763306101</v>
      </c>
    </row>
    <row r="102" spans="7:9" x14ac:dyDescent="0.25">
      <c r="G102" s="8">
        <v>9.6999999999999993</v>
      </c>
      <c r="H102" s="13">
        <f t="shared" si="5"/>
        <v>485.00000000000011</v>
      </c>
      <c r="I102" s="14">
        <f t="shared" si="6"/>
        <v>379.00364167090544</v>
      </c>
    </row>
    <row r="103" spans="7:9" x14ac:dyDescent="0.25">
      <c r="G103" s="8">
        <v>9.8000000000000007</v>
      </c>
      <c r="H103" s="13">
        <f t="shared" si="5"/>
        <v>490.00000000000017</v>
      </c>
      <c r="I103" s="14">
        <f t="shared" si="6"/>
        <v>378.10889570874974</v>
      </c>
    </row>
    <row r="104" spans="7:9" x14ac:dyDescent="0.25">
      <c r="G104" s="8">
        <v>9.9</v>
      </c>
      <c r="H104" s="13">
        <f t="shared" si="5"/>
        <v>495.00000000000017</v>
      </c>
      <c r="I104" s="14">
        <f t="shared" si="6"/>
        <v>377.1161497465942</v>
      </c>
    </row>
    <row r="105" spans="7:9" x14ac:dyDescent="0.25">
      <c r="G105" s="8">
        <v>10</v>
      </c>
      <c r="H105" s="13">
        <f t="shared" si="5"/>
        <v>500.00000000000011</v>
      </c>
      <c r="I105" s="14">
        <f t="shared" si="6"/>
        <v>376.02540378443854</v>
      </c>
    </row>
    <row r="106" spans="7:9" x14ac:dyDescent="0.25">
      <c r="G106" s="8">
        <v>10.1</v>
      </c>
      <c r="H106" s="13">
        <f t="shared" si="5"/>
        <v>505.00000000000011</v>
      </c>
      <c r="I106" s="14">
        <f t="shared" si="6"/>
        <v>374.83665782228303</v>
      </c>
    </row>
    <row r="107" spans="7:9" x14ac:dyDescent="0.25">
      <c r="G107" s="8">
        <v>10.199999999999999</v>
      </c>
      <c r="H107" s="13">
        <f t="shared" si="5"/>
        <v>510.00000000000011</v>
      </c>
      <c r="I107" s="14">
        <f t="shared" si="6"/>
        <v>373.54991186012734</v>
      </c>
    </row>
    <row r="108" spans="7:9" x14ac:dyDescent="0.25">
      <c r="G108" s="8">
        <v>10.3</v>
      </c>
      <c r="H108" s="13">
        <f t="shared" si="5"/>
        <v>515.00000000000023</v>
      </c>
      <c r="I108" s="14">
        <f t="shared" si="6"/>
        <v>372.16516589797175</v>
      </c>
    </row>
    <row r="109" spans="7:9" x14ac:dyDescent="0.25">
      <c r="G109" s="8">
        <v>10.4</v>
      </c>
      <c r="H109" s="13">
        <f t="shared" si="5"/>
        <v>520.00000000000011</v>
      </c>
      <c r="I109" s="14">
        <f t="shared" si="6"/>
        <v>370.68241993581614</v>
      </c>
    </row>
    <row r="110" spans="7:9" x14ac:dyDescent="0.25">
      <c r="G110" s="8">
        <v>10.5</v>
      </c>
      <c r="H110" s="13">
        <f t="shared" si="5"/>
        <v>525.00000000000011</v>
      </c>
      <c r="I110" s="14">
        <f t="shared" si="6"/>
        <v>369.10167397366058</v>
      </c>
    </row>
    <row r="111" spans="7:9" x14ac:dyDescent="0.25">
      <c r="G111" s="8">
        <v>10.6</v>
      </c>
      <c r="H111" s="13">
        <f t="shared" si="5"/>
        <v>530.00000000000011</v>
      </c>
      <c r="I111" s="14">
        <f t="shared" si="6"/>
        <v>367.42292801150484</v>
      </c>
    </row>
    <row r="112" spans="7:9" x14ac:dyDescent="0.25">
      <c r="G112" s="8">
        <v>10.7</v>
      </c>
      <c r="H112" s="13">
        <f t="shared" si="5"/>
        <v>535.00000000000011</v>
      </c>
      <c r="I112" s="14">
        <f t="shared" si="6"/>
        <v>365.64618204934925</v>
      </c>
    </row>
    <row r="113" spans="7:9" x14ac:dyDescent="0.25">
      <c r="G113" s="8">
        <v>10.8</v>
      </c>
      <c r="H113" s="13">
        <f t="shared" si="5"/>
        <v>540.00000000000023</v>
      </c>
      <c r="I113" s="14">
        <f t="shared" si="6"/>
        <v>363.77143608719371</v>
      </c>
    </row>
    <row r="114" spans="7:9" x14ac:dyDescent="0.25">
      <c r="G114" s="8">
        <v>10.9</v>
      </c>
      <c r="H114" s="13">
        <f t="shared" si="5"/>
        <v>545.00000000000023</v>
      </c>
      <c r="I114" s="14">
        <f t="shared" si="6"/>
        <v>361.79869012503798</v>
      </c>
    </row>
    <row r="115" spans="7:9" x14ac:dyDescent="0.25">
      <c r="G115" s="8">
        <v>11</v>
      </c>
      <c r="H115" s="13">
        <f t="shared" si="5"/>
        <v>550.00000000000011</v>
      </c>
      <c r="I115" s="14">
        <f t="shared" si="6"/>
        <v>359.72794416288241</v>
      </c>
    </row>
    <row r="116" spans="7:9" x14ac:dyDescent="0.25">
      <c r="G116" s="8">
        <v>11.1</v>
      </c>
      <c r="H116" s="13">
        <f t="shared" si="5"/>
        <v>555.00000000000011</v>
      </c>
      <c r="I116" s="14">
        <f t="shared" si="6"/>
        <v>357.55919820072677</v>
      </c>
    </row>
    <row r="117" spans="7:9" x14ac:dyDescent="0.25">
      <c r="G117" s="8">
        <v>11.2</v>
      </c>
      <c r="H117" s="13">
        <f t="shared" si="5"/>
        <v>560.00000000000011</v>
      </c>
      <c r="I117" s="14">
        <f t="shared" si="6"/>
        <v>355.29245223857129</v>
      </c>
    </row>
    <row r="118" spans="7:9" x14ac:dyDescent="0.25">
      <c r="G118" s="8">
        <v>11.3</v>
      </c>
      <c r="H118" s="13">
        <f t="shared" si="5"/>
        <v>565.00000000000023</v>
      </c>
      <c r="I118" s="14">
        <f t="shared" si="6"/>
        <v>352.92770627641551</v>
      </c>
    </row>
    <row r="119" spans="7:9" x14ac:dyDescent="0.25">
      <c r="G119" s="8">
        <v>11.4</v>
      </c>
      <c r="H119" s="13">
        <f t="shared" si="5"/>
        <v>570.00000000000023</v>
      </c>
      <c r="I119" s="14">
        <f t="shared" si="6"/>
        <v>350.46496031426</v>
      </c>
    </row>
    <row r="120" spans="7:9" x14ac:dyDescent="0.25">
      <c r="G120" s="8">
        <v>11.5</v>
      </c>
      <c r="H120" s="13">
        <f t="shared" si="5"/>
        <v>575.00000000000011</v>
      </c>
      <c r="I120" s="14">
        <f t="shared" si="6"/>
        <v>347.9042143521043</v>
      </c>
    </row>
    <row r="121" spans="7:9" x14ac:dyDescent="0.25">
      <c r="G121" s="8">
        <v>11.6</v>
      </c>
      <c r="H121" s="13">
        <f t="shared" si="5"/>
        <v>580.00000000000011</v>
      </c>
      <c r="I121" s="14">
        <f t="shared" si="6"/>
        <v>345.24546838994877</v>
      </c>
    </row>
    <row r="122" spans="7:9" x14ac:dyDescent="0.25">
      <c r="G122" s="8">
        <v>11.7</v>
      </c>
      <c r="H122" s="13">
        <f t="shared" si="5"/>
        <v>585.00000000000011</v>
      </c>
      <c r="I122" s="14">
        <f t="shared" si="6"/>
        <v>342.48872242779316</v>
      </c>
    </row>
    <row r="123" spans="7:9" x14ac:dyDescent="0.25">
      <c r="G123" s="8">
        <v>11.8</v>
      </c>
      <c r="H123" s="13">
        <f t="shared" si="5"/>
        <v>590.00000000000023</v>
      </c>
      <c r="I123" s="14">
        <f t="shared" si="6"/>
        <v>339.6339764656376</v>
      </c>
    </row>
    <row r="124" spans="7:9" x14ac:dyDescent="0.25">
      <c r="G124" s="8">
        <v>11.9</v>
      </c>
      <c r="H124" s="13">
        <f t="shared" si="5"/>
        <v>595.00000000000023</v>
      </c>
      <c r="I124" s="14">
        <f t="shared" si="6"/>
        <v>336.68123050348186</v>
      </c>
    </row>
    <row r="125" spans="7:9" x14ac:dyDescent="0.25">
      <c r="G125" s="8">
        <v>12</v>
      </c>
      <c r="H125" s="13">
        <f t="shared" si="5"/>
        <v>600.00000000000023</v>
      </c>
      <c r="I125" s="14">
        <f t="shared" si="6"/>
        <v>333.63048454132638</v>
      </c>
    </row>
    <row r="126" spans="7:9" x14ac:dyDescent="0.25">
      <c r="G126" s="8">
        <v>12.1</v>
      </c>
      <c r="H126" s="13">
        <f t="shared" si="5"/>
        <v>605.00000000000011</v>
      </c>
      <c r="I126" s="14">
        <f t="shared" si="6"/>
        <v>330.48173857917061</v>
      </c>
    </row>
    <row r="127" spans="7:9" x14ac:dyDescent="0.25">
      <c r="G127" s="8">
        <v>12.2</v>
      </c>
      <c r="H127" s="13">
        <f t="shared" si="5"/>
        <v>610.00000000000011</v>
      </c>
      <c r="I127" s="14">
        <f t="shared" si="6"/>
        <v>327.23499261701511</v>
      </c>
    </row>
    <row r="128" spans="7:9" x14ac:dyDescent="0.25">
      <c r="G128" s="8">
        <v>12.3</v>
      </c>
      <c r="H128" s="13">
        <f t="shared" si="5"/>
        <v>615.00000000000023</v>
      </c>
      <c r="I128" s="14">
        <f t="shared" si="6"/>
        <v>323.89024665485954</v>
      </c>
    </row>
    <row r="129" spans="7:9" x14ac:dyDescent="0.25">
      <c r="G129" s="8">
        <v>12.4</v>
      </c>
      <c r="H129" s="13">
        <f t="shared" si="5"/>
        <v>620.00000000000023</v>
      </c>
      <c r="I129" s="14">
        <f t="shared" si="6"/>
        <v>320.44750069270367</v>
      </c>
    </row>
    <row r="130" spans="7:9" x14ac:dyDescent="0.25">
      <c r="G130" s="8">
        <v>12.5</v>
      </c>
      <c r="H130" s="13">
        <f t="shared" si="5"/>
        <v>625.00000000000023</v>
      </c>
      <c r="I130" s="14">
        <f t="shared" si="6"/>
        <v>316.9067547305483</v>
      </c>
    </row>
    <row r="131" spans="7:9" x14ac:dyDescent="0.25">
      <c r="G131" s="8">
        <v>12.6</v>
      </c>
      <c r="H131" s="13">
        <f t="shared" si="5"/>
        <v>630.00000000000011</v>
      </c>
      <c r="I131" s="14">
        <f t="shared" si="6"/>
        <v>313.26800876839275</v>
      </c>
    </row>
    <row r="132" spans="7:9" x14ac:dyDescent="0.25">
      <c r="G132" s="8">
        <v>12.7</v>
      </c>
      <c r="H132" s="13">
        <f t="shared" si="5"/>
        <v>635.00000000000011</v>
      </c>
      <c r="I132" s="14">
        <f t="shared" si="6"/>
        <v>309.5312628062369</v>
      </c>
    </row>
    <row r="133" spans="7:9" x14ac:dyDescent="0.25">
      <c r="G133" s="8">
        <v>12.8</v>
      </c>
      <c r="H133" s="13">
        <f t="shared" si="5"/>
        <v>640.00000000000023</v>
      </c>
      <c r="I133" s="14">
        <f t="shared" si="6"/>
        <v>305.69651684408132</v>
      </c>
    </row>
    <row r="134" spans="7:9" x14ac:dyDescent="0.25">
      <c r="G134" s="8">
        <v>12.9</v>
      </c>
      <c r="H134" s="13">
        <f t="shared" ref="H134:H197" si="7">IF(I134=0,$C$8,$C$6*G134)</f>
        <v>645.00000000000023</v>
      </c>
      <c r="I134" s="14">
        <f t="shared" si="6"/>
        <v>301.76377088192578</v>
      </c>
    </row>
    <row r="135" spans="7:9" x14ac:dyDescent="0.25">
      <c r="G135" s="8">
        <v>13</v>
      </c>
      <c r="H135" s="13">
        <f t="shared" si="7"/>
        <v>650.00000000000023</v>
      </c>
      <c r="I135" s="14">
        <f t="shared" si="6"/>
        <v>297.73302491977017</v>
      </c>
    </row>
    <row r="136" spans="7:9" x14ac:dyDescent="0.25">
      <c r="G136" s="8">
        <v>13.1</v>
      </c>
      <c r="H136" s="13">
        <f t="shared" si="7"/>
        <v>655.00000000000011</v>
      </c>
      <c r="I136" s="14">
        <f t="shared" si="6"/>
        <v>293.60427895761461</v>
      </c>
    </row>
    <row r="137" spans="7:9" x14ac:dyDescent="0.25">
      <c r="G137" s="8">
        <v>13.2</v>
      </c>
      <c r="H137" s="13">
        <f t="shared" si="7"/>
        <v>660.00000000000011</v>
      </c>
      <c r="I137" s="14">
        <f t="shared" si="6"/>
        <v>289.37753299545886</v>
      </c>
    </row>
    <row r="138" spans="7:9" x14ac:dyDescent="0.25">
      <c r="G138" s="8">
        <v>13.3</v>
      </c>
      <c r="H138" s="13">
        <f t="shared" si="7"/>
        <v>665.00000000000023</v>
      </c>
      <c r="I138" s="14">
        <f t="shared" si="6"/>
        <v>285.05278703330339</v>
      </c>
    </row>
    <row r="139" spans="7:9" x14ac:dyDescent="0.25">
      <c r="G139" s="8">
        <v>13.4</v>
      </c>
      <c r="H139" s="13">
        <f t="shared" si="7"/>
        <v>670.00000000000023</v>
      </c>
      <c r="I139" s="14">
        <f t="shared" si="6"/>
        <v>280.63004107114784</v>
      </c>
    </row>
    <row r="140" spans="7:9" x14ac:dyDescent="0.25">
      <c r="G140" s="8">
        <v>13.5</v>
      </c>
      <c r="H140" s="13">
        <f t="shared" si="7"/>
        <v>675.00000000000023</v>
      </c>
      <c r="I140" s="14">
        <f t="shared" si="6"/>
        <v>276.109295108992</v>
      </c>
    </row>
    <row r="141" spans="7:9" x14ac:dyDescent="0.25">
      <c r="G141" s="8">
        <v>13.6</v>
      </c>
      <c r="H141" s="13">
        <f t="shared" si="7"/>
        <v>680.00000000000023</v>
      </c>
      <c r="I141" s="14">
        <f t="shared" si="6"/>
        <v>271.49054914683654</v>
      </c>
    </row>
    <row r="142" spans="7:9" x14ac:dyDescent="0.25">
      <c r="G142" s="8">
        <v>13.7</v>
      </c>
      <c r="H142" s="13">
        <f t="shared" si="7"/>
        <v>685.00000000000011</v>
      </c>
      <c r="I142" s="14">
        <f t="shared" si="6"/>
        <v>266.77380318468101</v>
      </c>
    </row>
    <row r="143" spans="7:9" x14ac:dyDescent="0.25">
      <c r="G143" s="8">
        <v>13.8</v>
      </c>
      <c r="H143" s="13">
        <f t="shared" si="7"/>
        <v>690.00000000000023</v>
      </c>
      <c r="I143" s="14">
        <f t="shared" si="6"/>
        <v>261.95905722252519</v>
      </c>
    </row>
    <row r="144" spans="7:9" x14ac:dyDescent="0.25">
      <c r="G144" s="8">
        <v>13.9</v>
      </c>
      <c r="H144" s="13">
        <f t="shared" si="7"/>
        <v>695.00000000000023</v>
      </c>
      <c r="I144" s="14">
        <f t="shared" si="6"/>
        <v>257.04631126036963</v>
      </c>
    </row>
    <row r="145" spans="7:9" x14ac:dyDescent="0.25">
      <c r="G145" s="8">
        <v>14</v>
      </c>
      <c r="H145" s="13">
        <f t="shared" si="7"/>
        <v>700.00000000000023</v>
      </c>
      <c r="I145" s="14">
        <f t="shared" si="6"/>
        <v>252.0355652982139</v>
      </c>
    </row>
    <row r="146" spans="7:9" x14ac:dyDescent="0.25">
      <c r="G146" s="8">
        <v>14.1</v>
      </c>
      <c r="H146" s="13">
        <f t="shared" si="7"/>
        <v>705.00000000000023</v>
      </c>
      <c r="I146" s="14">
        <f t="shared" ref="I146:I205" si="8">IF($C$7*G146-4.9*G146^2&gt;0,$C$7*G146-4.9*G146^2,0)</f>
        <v>246.92681933605832</v>
      </c>
    </row>
    <row r="147" spans="7:9" x14ac:dyDescent="0.25">
      <c r="G147" s="8">
        <v>14.2</v>
      </c>
      <c r="H147" s="13">
        <f t="shared" si="7"/>
        <v>710.00000000000011</v>
      </c>
      <c r="I147" s="14">
        <f t="shared" si="8"/>
        <v>241.72007337390278</v>
      </c>
    </row>
    <row r="148" spans="7:9" x14ac:dyDescent="0.25">
      <c r="G148" s="8">
        <v>14.3</v>
      </c>
      <c r="H148" s="13">
        <f t="shared" si="7"/>
        <v>715.00000000000023</v>
      </c>
      <c r="I148" s="14">
        <f t="shared" si="8"/>
        <v>236.41532741174717</v>
      </c>
    </row>
    <row r="149" spans="7:9" x14ac:dyDescent="0.25">
      <c r="G149" s="8">
        <v>14.4</v>
      </c>
      <c r="H149" s="13">
        <f t="shared" si="7"/>
        <v>720.00000000000023</v>
      </c>
      <c r="I149" s="14">
        <f t="shared" si="8"/>
        <v>231.01258144959149</v>
      </c>
    </row>
    <row r="150" spans="7:9" x14ac:dyDescent="0.25">
      <c r="G150" s="8">
        <v>14.5</v>
      </c>
      <c r="H150" s="13">
        <f t="shared" si="7"/>
        <v>725.00000000000023</v>
      </c>
      <c r="I150" s="14">
        <f t="shared" si="8"/>
        <v>225.51183548743597</v>
      </c>
    </row>
    <row r="151" spans="7:9" x14ac:dyDescent="0.25">
      <c r="G151" s="8">
        <v>14.6</v>
      </c>
      <c r="H151" s="13">
        <f t="shared" si="7"/>
        <v>730.00000000000023</v>
      </c>
      <c r="I151" s="14">
        <f t="shared" si="8"/>
        <v>219.91308952528016</v>
      </c>
    </row>
    <row r="152" spans="7:9" x14ac:dyDescent="0.25">
      <c r="G152" s="8">
        <v>14.7</v>
      </c>
      <c r="H152" s="13">
        <f t="shared" si="7"/>
        <v>735.00000000000023</v>
      </c>
      <c r="I152" s="14">
        <f t="shared" si="8"/>
        <v>214.21634356312484</v>
      </c>
    </row>
    <row r="153" spans="7:9" x14ac:dyDescent="0.25">
      <c r="G153" s="8">
        <v>14.8</v>
      </c>
      <c r="H153" s="13">
        <f t="shared" si="7"/>
        <v>740.00000000000023</v>
      </c>
      <c r="I153" s="14">
        <f t="shared" si="8"/>
        <v>208.42159760096888</v>
      </c>
    </row>
    <row r="154" spans="7:9" x14ac:dyDescent="0.25">
      <c r="G154" s="8">
        <v>14.9</v>
      </c>
      <c r="H154" s="13">
        <f t="shared" si="7"/>
        <v>745.00000000000023</v>
      </c>
      <c r="I154" s="14">
        <f t="shared" si="8"/>
        <v>202.52885163881342</v>
      </c>
    </row>
    <row r="155" spans="7:9" x14ac:dyDescent="0.25">
      <c r="G155" s="8">
        <v>15</v>
      </c>
      <c r="H155" s="13">
        <f t="shared" si="7"/>
        <v>750.00000000000023</v>
      </c>
      <c r="I155" s="14">
        <f t="shared" si="8"/>
        <v>196.53810567665801</v>
      </c>
    </row>
    <row r="156" spans="7:9" x14ac:dyDescent="0.25">
      <c r="G156" s="8">
        <v>15.1</v>
      </c>
      <c r="H156" s="13">
        <f t="shared" si="7"/>
        <v>755.00000000000023</v>
      </c>
      <c r="I156" s="14">
        <f t="shared" si="8"/>
        <v>190.44935971450218</v>
      </c>
    </row>
    <row r="157" spans="7:9" x14ac:dyDescent="0.25">
      <c r="G157" s="8">
        <v>15.2</v>
      </c>
      <c r="H157" s="13">
        <f t="shared" si="7"/>
        <v>760.00000000000023</v>
      </c>
      <c r="I157" s="14">
        <f t="shared" si="8"/>
        <v>184.26261375234662</v>
      </c>
    </row>
    <row r="158" spans="7:9" x14ac:dyDescent="0.25">
      <c r="G158" s="8">
        <v>15.3</v>
      </c>
      <c r="H158" s="13">
        <f t="shared" si="7"/>
        <v>765.00000000000023</v>
      </c>
      <c r="I158" s="14">
        <f t="shared" si="8"/>
        <v>177.97786779019088</v>
      </c>
    </row>
    <row r="159" spans="7:9" x14ac:dyDescent="0.25">
      <c r="G159" s="8">
        <v>15.4</v>
      </c>
      <c r="H159" s="13">
        <f t="shared" si="7"/>
        <v>770.00000000000023</v>
      </c>
      <c r="I159" s="14">
        <f t="shared" si="8"/>
        <v>171.59512182803519</v>
      </c>
    </row>
    <row r="160" spans="7:9" x14ac:dyDescent="0.25">
      <c r="G160" s="8">
        <v>15.5</v>
      </c>
      <c r="H160" s="13">
        <f t="shared" si="7"/>
        <v>775.00000000000023</v>
      </c>
      <c r="I160" s="14">
        <f t="shared" si="8"/>
        <v>165.11437586587977</v>
      </c>
    </row>
    <row r="161" spans="7:9" x14ac:dyDescent="0.25">
      <c r="G161" s="8">
        <v>15.6</v>
      </c>
      <c r="H161" s="13">
        <f t="shared" si="7"/>
        <v>780.00000000000023</v>
      </c>
      <c r="I161" s="14">
        <f t="shared" si="8"/>
        <v>158.53562990372438</v>
      </c>
    </row>
    <row r="162" spans="7:9" x14ac:dyDescent="0.25">
      <c r="G162" s="8">
        <v>15.7</v>
      </c>
      <c r="H162" s="13">
        <f t="shared" si="7"/>
        <v>785.00000000000023</v>
      </c>
      <c r="I162" s="14">
        <f t="shared" si="8"/>
        <v>151.85888394156859</v>
      </c>
    </row>
    <row r="163" spans="7:9" x14ac:dyDescent="0.25">
      <c r="G163" s="8">
        <v>15.8</v>
      </c>
      <c r="H163" s="13">
        <f t="shared" si="7"/>
        <v>790.00000000000023</v>
      </c>
      <c r="I163" s="14">
        <f t="shared" si="8"/>
        <v>145.08413797941307</v>
      </c>
    </row>
    <row r="164" spans="7:9" x14ac:dyDescent="0.25">
      <c r="G164" s="8">
        <v>15.9</v>
      </c>
      <c r="H164" s="13">
        <f t="shared" si="7"/>
        <v>795.00000000000023</v>
      </c>
      <c r="I164" s="14">
        <f t="shared" si="8"/>
        <v>138.21139201725737</v>
      </c>
    </row>
    <row r="165" spans="7:9" x14ac:dyDescent="0.25">
      <c r="G165" s="8">
        <v>16</v>
      </c>
      <c r="H165" s="13">
        <f t="shared" si="7"/>
        <v>800.00000000000023</v>
      </c>
      <c r="I165" s="14">
        <f t="shared" si="8"/>
        <v>131.24064605510171</v>
      </c>
    </row>
    <row r="166" spans="7:9" x14ac:dyDescent="0.25">
      <c r="G166" s="8">
        <v>16.100000000000001</v>
      </c>
      <c r="H166" s="13">
        <f t="shared" si="7"/>
        <v>805.00000000000034</v>
      </c>
      <c r="I166" s="14">
        <f t="shared" si="8"/>
        <v>124.17190009294586</v>
      </c>
    </row>
    <row r="167" spans="7:9" x14ac:dyDescent="0.25">
      <c r="G167" s="8">
        <v>16.2</v>
      </c>
      <c r="H167" s="13">
        <f t="shared" si="7"/>
        <v>810.00000000000023</v>
      </c>
      <c r="I167" s="14">
        <f t="shared" si="8"/>
        <v>117.00515413079029</v>
      </c>
    </row>
    <row r="168" spans="7:9" x14ac:dyDescent="0.25">
      <c r="G168" s="8">
        <v>16.3</v>
      </c>
      <c r="H168" s="13">
        <f t="shared" si="7"/>
        <v>815.00000000000023</v>
      </c>
      <c r="I168" s="14">
        <f t="shared" si="8"/>
        <v>109.74040816863499</v>
      </c>
    </row>
    <row r="169" spans="7:9" x14ac:dyDescent="0.25">
      <c r="G169" s="8">
        <v>16.399999999999999</v>
      </c>
      <c r="H169" s="13">
        <f t="shared" si="7"/>
        <v>820.00000000000011</v>
      </c>
      <c r="I169" s="14">
        <f t="shared" si="8"/>
        <v>102.37766220647927</v>
      </c>
    </row>
    <row r="170" spans="7:9" x14ac:dyDescent="0.25">
      <c r="G170" s="8">
        <v>16.5</v>
      </c>
      <c r="H170" s="13">
        <f t="shared" si="7"/>
        <v>825.00000000000023</v>
      </c>
      <c r="I170" s="14">
        <f t="shared" si="8"/>
        <v>94.916916244323602</v>
      </c>
    </row>
    <row r="171" spans="7:9" x14ac:dyDescent="0.25">
      <c r="G171" s="8">
        <v>16.600000000000001</v>
      </c>
      <c r="H171" s="13">
        <f t="shared" si="7"/>
        <v>830.00000000000034</v>
      </c>
      <c r="I171" s="14">
        <f t="shared" si="8"/>
        <v>87.358170282167976</v>
      </c>
    </row>
    <row r="172" spans="7:9" x14ac:dyDescent="0.25">
      <c r="G172" s="8">
        <v>16.7</v>
      </c>
      <c r="H172" s="13">
        <f t="shared" si="7"/>
        <v>835.00000000000023</v>
      </c>
      <c r="I172" s="14">
        <f t="shared" si="8"/>
        <v>79.70142432001262</v>
      </c>
    </row>
    <row r="173" spans="7:9" x14ac:dyDescent="0.25">
      <c r="G173" s="8">
        <v>16.8</v>
      </c>
      <c r="H173" s="13">
        <f t="shared" si="7"/>
        <v>840.00000000000023</v>
      </c>
      <c r="I173" s="14">
        <f t="shared" si="8"/>
        <v>71.946678357856854</v>
      </c>
    </row>
    <row r="174" spans="7:9" x14ac:dyDescent="0.25">
      <c r="G174" s="8">
        <v>16.899999999999999</v>
      </c>
      <c r="H174" s="13">
        <f t="shared" si="7"/>
        <v>845.00000000000011</v>
      </c>
      <c r="I174" s="14">
        <f t="shared" si="8"/>
        <v>64.093932395701358</v>
      </c>
    </row>
    <row r="175" spans="7:9" x14ac:dyDescent="0.25">
      <c r="G175" s="8">
        <v>17</v>
      </c>
      <c r="H175" s="13">
        <f t="shared" si="7"/>
        <v>850.00000000000023</v>
      </c>
      <c r="I175" s="14">
        <f t="shared" si="8"/>
        <v>56.143186433545452</v>
      </c>
    </row>
    <row r="176" spans="7:9" x14ac:dyDescent="0.25">
      <c r="G176" s="8">
        <v>17.100000000000001</v>
      </c>
      <c r="H176" s="13">
        <f t="shared" si="7"/>
        <v>855.00000000000034</v>
      </c>
      <c r="I176" s="14">
        <f t="shared" si="8"/>
        <v>48.094440471390044</v>
      </c>
    </row>
    <row r="177" spans="7:9" x14ac:dyDescent="0.25">
      <c r="G177" s="8">
        <v>17.2</v>
      </c>
      <c r="H177" s="13">
        <f t="shared" si="7"/>
        <v>860.00000000000023</v>
      </c>
      <c r="I177" s="14">
        <f t="shared" si="8"/>
        <v>39.947694509234452</v>
      </c>
    </row>
    <row r="178" spans="7:9" x14ac:dyDescent="0.25">
      <c r="G178" s="8">
        <v>17.3</v>
      </c>
      <c r="H178" s="13">
        <f t="shared" si="7"/>
        <v>865.00000000000023</v>
      </c>
      <c r="I178" s="14">
        <f t="shared" si="8"/>
        <v>31.702948547078677</v>
      </c>
    </row>
    <row r="179" spans="7:9" x14ac:dyDescent="0.25">
      <c r="G179" s="8">
        <v>17.399999999999999</v>
      </c>
      <c r="H179" s="13">
        <f t="shared" si="7"/>
        <v>870.00000000000023</v>
      </c>
      <c r="I179" s="14">
        <f t="shared" si="8"/>
        <v>23.360202584923172</v>
      </c>
    </row>
    <row r="180" spans="7:9" x14ac:dyDescent="0.25">
      <c r="G180" s="8">
        <v>17.5</v>
      </c>
      <c r="H180" s="13">
        <f t="shared" si="7"/>
        <v>875.00000000000023</v>
      </c>
      <c r="I180" s="14">
        <f t="shared" si="8"/>
        <v>14.919456622767484</v>
      </c>
    </row>
    <row r="181" spans="7:9" x14ac:dyDescent="0.25">
      <c r="G181" s="8">
        <v>17.600000000000001</v>
      </c>
      <c r="H181" s="13">
        <f t="shared" si="7"/>
        <v>880.00000000000034</v>
      </c>
      <c r="I181" s="14">
        <f t="shared" si="8"/>
        <v>6.3807106606118396</v>
      </c>
    </row>
    <row r="182" spans="7:9" x14ac:dyDescent="0.25">
      <c r="G182" s="8">
        <v>17.7</v>
      </c>
      <c r="H182" s="13">
        <f t="shared" si="7"/>
        <v>883.69939161677405</v>
      </c>
      <c r="I182" s="14">
        <f t="shared" si="8"/>
        <v>0</v>
      </c>
    </row>
    <row r="183" spans="7:9" x14ac:dyDescent="0.25">
      <c r="G183" s="8">
        <v>17.8</v>
      </c>
      <c r="H183" s="13">
        <f t="shared" si="7"/>
        <v>883.69939161677405</v>
      </c>
      <c r="I183" s="14">
        <f t="shared" si="8"/>
        <v>0</v>
      </c>
    </row>
    <row r="184" spans="7:9" x14ac:dyDescent="0.25">
      <c r="G184" s="8">
        <v>17.899999999999999</v>
      </c>
      <c r="H184" s="13">
        <f t="shared" si="7"/>
        <v>883.69939161677405</v>
      </c>
      <c r="I184" s="14">
        <f t="shared" si="8"/>
        <v>0</v>
      </c>
    </row>
    <row r="185" spans="7:9" x14ac:dyDescent="0.25">
      <c r="G185" s="8">
        <v>18</v>
      </c>
      <c r="H185" s="13">
        <f t="shared" si="7"/>
        <v>883.69939161677405</v>
      </c>
      <c r="I185" s="14">
        <f t="shared" si="8"/>
        <v>0</v>
      </c>
    </row>
    <row r="186" spans="7:9" x14ac:dyDescent="0.25">
      <c r="G186" s="8">
        <v>18.100000000000001</v>
      </c>
      <c r="H186" s="13">
        <f t="shared" si="7"/>
        <v>883.69939161677405</v>
      </c>
      <c r="I186" s="14">
        <f t="shared" si="8"/>
        <v>0</v>
      </c>
    </row>
    <row r="187" spans="7:9" x14ac:dyDescent="0.25">
      <c r="G187" s="8">
        <v>18.2</v>
      </c>
      <c r="H187" s="13">
        <f t="shared" si="7"/>
        <v>883.69939161677405</v>
      </c>
      <c r="I187" s="14">
        <f t="shared" si="8"/>
        <v>0</v>
      </c>
    </row>
    <row r="188" spans="7:9" x14ac:dyDescent="0.25">
      <c r="G188" s="8">
        <v>18.3</v>
      </c>
      <c r="H188" s="13">
        <f t="shared" si="7"/>
        <v>883.69939161677405</v>
      </c>
      <c r="I188" s="14">
        <f t="shared" si="8"/>
        <v>0</v>
      </c>
    </row>
    <row r="189" spans="7:9" x14ac:dyDescent="0.25">
      <c r="G189" s="8">
        <v>18.399999999999999</v>
      </c>
      <c r="H189" s="13">
        <f t="shared" si="7"/>
        <v>883.69939161677405</v>
      </c>
      <c r="I189" s="14">
        <f t="shared" si="8"/>
        <v>0</v>
      </c>
    </row>
    <row r="190" spans="7:9" x14ac:dyDescent="0.25">
      <c r="G190" s="8">
        <v>18.5</v>
      </c>
      <c r="H190" s="13">
        <f t="shared" si="7"/>
        <v>883.69939161677405</v>
      </c>
      <c r="I190" s="14">
        <f t="shared" si="8"/>
        <v>0</v>
      </c>
    </row>
    <row r="191" spans="7:9" x14ac:dyDescent="0.25">
      <c r="G191" s="8">
        <v>18.600000000000001</v>
      </c>
      <c r="H191" s="13">
        <f t="shared" si="7"/>
        <v>883.69939161677405</v>
      </c>
      <c r="I191" s="14">
        <f t="shared" si="8"/>
        <v>0</v>
      </c>
    </row>
    <row r="192" spans="7:9" x14ac:dyDescent="0.25">
      <c r="G192" s="8">
        <v>18.7</v>
      </c>
      <c r="H192" s="13">
        <f t="shared" si="7"/>
        <v>883.69939161677405</v>
      </c>
      <c r="I192" s="14">
        <f t="shared" si="8"/>
        <v>0</v>
      </c>
    </row>
    <row r="193" spans="7:9" x14ac:dyDescent="0.25">
      <c r="G193" s="8">
        <v>18.8</v>
      </c>
      <c r="H193" s="13">
        <f t="shared" si="7"/>
        <v>883.69939161677405</v>
      </c>
      <c r="I193" s="14">
        <f t="shared" si="8"/>
        <v>0</v>
      </c>
    </row>
    <row r="194" spans="7:9" x14ac:dyDescent="0.25">
      <c r="G194" s="8">
        <v>18.899999999999999</v>
      </c>
      <c r="H194" s="13">
        <f t="shared" si="7"/>
        <v>883.69939161677405</v>
      </c>
      <c r="I194" s="14">
        <f t="shared" si="8"/>
        <v>0</v>
      </c>
    </row>
    <row r="195" spans="7:9" x14ac:dyDescent="0.25">
      <c r="G195" s="8">
        <v>19</v>
      </c>
      <c r="H195" s="13">
        <f t="shared" si="7"/>
        <v>883.69939161677405</v>
      </c>
      <c r="I195" s="14">
        <f t="shared" si="8"/>
        <v>0</v>
      </c>
    </row>
    <row r="196" spans="7:9" x14ac:dyDescent="0.25">
      <c r="G196" s="8">
        <v>19.100000000000001</v>
      </c>
      <c r="H196" s="13">
        <f t="shared" si="7"/>
        <v>883.69939161677405</v>
      </c>
      <c r="I196" s="14">
        <f t="shared" si="8"/>
        <v>0</v>
      </c>
    </row>
    <row r="197" spans="7:9" x14ac:dyDescent="0.25">
      <c r="G197" s="8">
        <v>19.2</v>
      </c>
      <c r="H197" s="13">
        <f t="shared" si="7"/>
        <v>883.69939161677405</v>
      </c>
      <c r="I197" s="14">
        <f t="shared" si="8"/>
        <v>0</v>
      </c>
    </row>
    <row r="198" spans="7:9" x14ac:dyDescent="0.25">
      <c r="G198" s="8">
        <v>19.3</v>
      </c>
      <c r="H198" s="13">
        <f t="shared" ref="H198:H205" si="9">IF(I198=0,$C$8,$C$6*G198)</f>
        <v>883.69939161677405</v>
      </c>
      <c r="I198" s="14">
        <f t="shared" si="8"/>
        <v>0</v>
      </c>
    </row>
    <row r="199" spans="7:9" x14ac:dyDescent="0.25">
      <c r="G199" s="8">
        <v>19.399999999999999</v>
      </c>
      <c r="H199" s="13">
        <f t="shared" si="9"/>
        <v>883.69939161677405</v>
      </c>
      <c r="I199" s="14">
        <f t="shared" si="8"/>
        <v>0</v>
      </c>
    </row>
    <row r="200" spans="7:9" x14ac:dyDescent="0.25">
      <c r="G200" s="8">
        <v>19.5</v>
      </c>
      <c r="H200" s="13">
        <f t="shared" si="9"/>
        <v>883.69939161677405</v>
      </c>
      <c r="I200" s="14">
        <f t="shared" si="8"/>
        <v>0</v>
      </c>
    </row>
    <row r="201" spans="7:9" x14ac:dyDescent="0.25">
      <c r="G201" s="8">
        <v>19.600000000000001</v>
      </c>
      <c r="H201" s="13">
        <f t="shared" si="9"/>
        <v>883.69939161677405</v>
      </c>
      <c r="I201" s="14">
        <f t="shared" si="8"/>
        <v>0</v>
      </c>
    </row>
    <row r="202" spans="7:9" x14ac:dyDescent="0.25">
      <c r="G202" s="8">
        <v>19.7</v>
      </c>
      <c r="H202" s="13">
        <f t="shared" si="9"/>
        <v>883.69939161677405</v>
      </c>
      <c r="I202" s="14">
        <f t="shared" si="8"/>
        <v>0</v>
      </c>
    </row>
    <row r="203" spans="7:9" x14ac:dyDescent="0.25">
      <c r="G203" s="8">
        <v>19.8</v>
      </c>
      <c r="H203" s="13">
        <f t="shared" si="9"/>
        <v>883.69939161677405</v>
      </c>
      <c r="I203" s="14">
        <f t="shared" si="8"/>
        <v>0</v>
      </c>
    </row>
    <row r="204" spans="7:9" x14ac:dyDescent="0.25">
      <c r="G204" s="8">
        <v>19.899999999999999</v>
      </c>
      <c r="H204" s="13">
        <f t="shared" si="9"/>
        <v>883.69939161677405</v>
      </c>
      <c r="I204" s="14">
        <f t="shared" si="8"/>
        <v>0</v>
      </c>
    </row>
    <row r="205" spans="7:9" ht="15.75" thickBot="1" x14ac:dyDescent="0.3">
      <c r="G205" s="9">
        <v>20</v>
      </c>
      <c r="H205" s="10">
        <f t="shared" si="9"/>
        <v>883.69939161677405</v>
      </c>
      <c r="I205" s="15">
        <f t="shared" si="8"/>
        <v>0</v>
      </c>
    </row>
    <row r="206" spans="7:9" ht="15.75" thickTop="1" x14ac:dyDescent="0.25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Martin Navarro</dc:creator>
  <cp:lastModifiedBy>Alumno04</cp:lastModifiedBy>
  <dcterms:created xsi:type="dcterms:W3CDTF">2019-03-27T22:38:26Z</dcterms:created>
  <dcterms:modified xsi:type="dcterms:W3CDTF">2019-03-28T11:15:24Z</dcterms:modified>
</cp:coreProperties>
</file>