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26" i="1" l="1"/>
  <c r="B26" i="1"/>
  <c r="B10" i="1" l="1"/>
  <c r="C10" i="1"/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1" i="1"/>
</calcChain>
</file>

<file path=xl/sharedStrings.xml><?xml version="1.0" encoding="utf-8"?>
<sst xmlns="http://schemas.openxmlformats.org/spreadsheetml/2006/main" count="7" uniqueCount="7">
  <si>
    <t>Datos</t>
  </si>
  <si>
    <t>Velocidad (m/s)</t>
  </si>
  <si>
    <t>Distancia</t>
  </si>
  <si>
    <t>Altura</t>
  </si>
  <si>
    <t>Distancia inicial (m)</t>
  </si>
  <si>
    <t>angulo de inclinación (radianes)</t>
  </si>
  <si>
    <t>Tiempo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</si>
</sst>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277582566022895E-2"/>
          <c:y val="4.1699604450852093E-2"/>
          <c:w val="0.87442783007172964"/>
          <c:h val="0.68768385641935603"/>
        </c:manualLayout>
      </c:layout>
      <c:scatterChart>
        <c:scatterStyle val="lineMarker"/>
        <c:varyColors val="0"/>
        <c:ser>
          <c:idx val="0"/>
          <c:order val="0"/>
          <c:xVal>
            <c:numRef>
              <c:f>Hoja1!$B$10:$B$26</c:f>
              <c:numCache>
                <c:formatCode>General</c:formatCode>
                <c:ptCount val="17"/>
                <c:pt idx="0">
                  <c:v>0</c:v>
                </c:pt>
                <c:pt idx="1">
                  <c:v>11.557083753990055</c:v>
                </c:pt>
                <c:pt idx="2">
                  <c:v>23.11416750798011</c:v>
                </c:pt>
                <c:pt idx="3">
                  <c:v>34.671251261970163</c:v>
                </c:pt>
                <c:pt idx="4">
                  <c:v>46.228335015960219</c:v>
                </c:pt>
                <c:pt idx="5">
                  <c:v>57.785418769950276</c:v>
                </c:pt>
                <c:pt idx="6">
                  <c:v>69.342502523940325</c:v>
                </c:pt>
                <c:pt idx="7">
                  <c:v>80.899586277930382</c:v>
                </c:pt>
                <c:pt idx="8">
                  <c:v>92.456670031920439</c:v>
                </c:pt>
                <c:pt idx="9">
                  <c:v>104.0137537859105</c:v>
                </c:pt>
                <c:pt idx="10">
                  <c:v>115.57083753990055</c:v>
                </c:pt>
                <c:pt idx="11">
                  <c:v>127.12792129389061</c:v>
                </c:pt>
                <c:pt idx="12">
                  <c:v>138.68500504788065</c:v>
                </c:pt>
                <c:pt idx="13">
                  <c:v>150.24208880187072</c:v>
                </c:pt>
                <c:pt idx="14">
                  <c:v>161.79917255586076</c:v>
                </c:pt>
                <c:pt idx="15">
                  <c:v>173.35625630985083</c:v>
                </c:pt>
                <c:pt idx="16">
                  <c:v>176.60995313578368</c:v>
                </c:pt>
              </c:numCache>
            </c:numRef>
          </c:xVal>
          <c:yVal>
            <c:numRef>
              <c:f>Hoja1!$C$10:$C$26</c:f>
              <c:numCache>
                <c:formatCode>General</c:formatCode>
                <c:ptCount val="17"/>
                <c:pt idx="0">
                  <c:v>0</c:v>
                </c:pt>
                <c:pt idx="1">
                  <c:v>17.494877539750604</c:v>
                </c:pt>
                <c:pt idx="2">
                  <c:v>32.539755079501212</c:v>
                </c:pt>
                <c:pt idx="3">
                  <c:v>45.134632619251818</c:v>
                </c:pt>
                <c:pt idx="4">
                  <c:v>55.27951015900242</c:v>
                </c:pt>
                <c:pt idx="5">
                  <c:v>62.97438769875302</c:v>
                </c:pt>
                <c:pt idx="6">
                  <c:v>68.219265238503624</c:v>
                </c:pt>
                <c:pt idx="7">
                  <c:v>71.014142778254239</c:v>
                </c:pt>
                <c:pt idx="8">
                  <c:v>71.359020318004838</c:v>
                </c:pt>
                <c:pt idx="9">
                  <c:v>69.253897857755433</c:v>
                </c:pt>
                <c:pt idx="10">
                  <c:v>64.69877539750604</c:v>
                </c:pt>
                <c:pt idx="11">
                  <c:v>57.693652937256644</c:v>
                </c:pt>
                <c:pt idx="12">
                  <c:v>48.238530477007259</c:v>
                </c:pt>
                <c:pt idx="13">
                  <c:v>36.333408016757858</c:v>
                </c:pt>
                <c:pt idx="14">
                  <c:v>21.978285556508467</c:v>
                </c:pt>
                <c:pt idx="15">
                  <c:v>5.1731630962590884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41376"/>
        <c:axId val="185943168"/>
      </c:scatterChart>
      <c:valAx>
        <c:axId val="1859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943168"/>
        <c:crosses val="autoZero"/>
        <c:crossBetween val="midCat"/>
      </c:valAx>
      <c:valAx>
        <c:axId val="18594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4137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5</xdr:row>
      <xdr:rowOff>85725</xdr:rowOff>
    </xdr:from>
    <xdr:to>
      <xdr:col>12</xdr:col>
      <xdr:colOff>466725</xdr:colOff>
      <xdr:row>26</xdr:row>
      <xdr:rowOff>38100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tabSelected="1" workbookViewId="0">
      <selection activeCell="J26" sqref="J26"/>
    </sheetView>
  </sheetViews>
  <sheetFormatPr baseColWidth="10" defaultRowHeight="15" x14ac:dyDescent="0.25"/>
  <cols>
    <col min="2" max="2" width="29.5703125" bestFit="1" customWidth="1"/>
    <col min="4" max="4" width="26.42578125" customWidth="1"/>
  </cols>
  <sheetData>
    <row r="1" spans="2:4" ht="15.75" thickBot="1" x14ac:dyDescent="0.3"/>
    <row r="2" spans="2:4" ht="15.75" thickBot="1" x14ac:dyDescent="0.3">
      <c r="B2" s="1" t="s">
        <v>0</v>
      </c>
    </row>
    <row r="3" spans="2:4" x14ac:dyDescent="0.25">
      <c r="B3" s="2" t="s">
        <v>1</v>
      </c>
      <c r="C3" s="3">
        <v>44</v>
      </c>
    </row>
    <row r="4" spans="2:4" x14ac:dyDescent="0.25">
      <c r="B4" s="3" t="s">
        <v>5</v>
      </c>
      <c r="C4" s="5">
        <v>45</v>
      </c>
    </row>
    <row r="5" spans="2:4" x14ac:dyDescent="0.25">
      <c r="B5" s="4" t="s">
        <v>4</v>
      </c>
      <c r="C5" s="3">
        <v>0</v>
      </c>
    </row>
    <row r="9" spans="2:4" x14ac:dyDescent="0.25">
      <c r="B9" t="s">
        <v>2</v>
      </c>
      <c r="C9" t="s">
        <v>3</v>
      </c>
      <c r="D9" t="s">
        <v>6</v>
      </c>
    </row>
    <row r="10" spans="2:4" x14ac:dyDescent="0.25">
      <c r="B10">
        <f>$C$5+COS($C$4)*$C$3*D10</f>
        <v>0</v>
      </c>
      <c r="C10">
        <f>(SIN($C$4)*$C$3*D10)-(4.9*D10*D10)</f>
        <v>0</v>
      </c>
      <c r="D10">
        <v>0</v>
      </c>
    </row>
    <row r="11" spans="2:4" x14ac:dyDescent="0.25">
      <c r="B11">
        <f>$C$5+COS($C$4)*$C$3*D11</f>
        <v>11.557083753990055</v>
      </c>
      <c r="C11">
        <f>(SIN($C$4)*$C$3*D11)-(4.9*D11*D11)</f>
        <v>17.494877539750604</v>
      </c>
      <c r="D11">
        <v>0.5</v>
      </c>
    </row>
    <row r="12" spans="2:4" x14ac:dyDescent="0.25">
      <c r="B12">
        <f t="shared" ref="B12:B26" si="0">$C$5+COS($C$4)*$C$3*D12</f>
        <v>23.11416750798011</v>
      </c>
      <c r="C12">
        <f t="shared" ref="C12:C26" si="1">(SIN($C$4)*$C$3*D12)-(4.9*D12*D12)</f>
        <v>32.539755079501212</v>
      </c>
      <c r="D12">
        <v>1</v>
      </c>
    </row>
    <row r="13" spans="2:4" x14ac:dyDescent="0.25">
      <c r="B13">
        <f t="shared" si="0"/>
        <v>34.671251261970163</v>
      </c>
      <c r="C13">
        <f t="shared" si="1"/>
        <v>45.134632619251818</v>
      </c>
      <c r="D13">
        <v>1.5</v>
      </c>
    </row>
    <row r="14" spans="2:4" x14ac:dyDescent="0.25">
      <c r="B14">
        <f t="shared" si="0"/>
        <v>46.228335015960219</v>
      </c>
      <c r="C14">
        <f t="shared" si="1"/>
        <v>55.27951015900242</v>
      </c>
      <c r="D14">
        <v>2</v>
      </c>
    </row>
    <row r="15" spans="2:4" x14ac:dyDescent="0.25">
      <c r="B15">
        <f t="shared" si="0"/>
        <v>57.785418769950276</v>
      </c>
      <c r="C15">
        <f t="shared" si="1"/>
        <v>62.97438769875302</v>
      </c>
      <c r="D15">
        <v>2.5</v>
      </c>
    </row>
    <row r="16" spans="2:4" x14ac:dyDescent="0.25">
      <c r="B16">
        <f t="shared" si="0"/>
        <v>69.342502523940325</v>
      </c>
      <c r="C16">
        <f t="shared" si="1"/>
        <v>68.219265238503624</v>
      </c>
      <c r="D16">
        <v>3</v>
      </c>
    </row>
    <row r="17" spans="2:4" x14ac:dyDescent="0.25">
      <c r="B17">
        <f t="shared" si="0"/>
        <v>80.899586277930382</v>
      </c>
      <c r="C17">
        <f t="shared" si="1"/>
        <v>71.014142778254239</v>
      </c>
      <c r="D17">
        <v>3.5</v>
      </c>
    </row>
    <row r="18" spans="2:4" x14ac:dyDescent="0.25">
      <c r="B18">
        <f t="shared" si="0"/>
        <v>92.456670031920439</v>
      </c>
      <c r="C18">
        <f t="shared" si="1"/>
        <v>71.359020318004838</v>
      </c>
      <c r="D18">
        <v>4</v>
      </c>
    </row>
    <row r="19" spans="2:4" x14ac:dyDescent="0.25">
      <c r="B19">
        <f t="shared" si="0"/>
        <v>104.0137537859105</v>
      </c>
      <c r="C19">
        <f t="shared" si="1"/>
        <v>69.253897857755433</v>
      </c>
      <c r="D19">
        <v>4.5</v>
      </c>
    </row>
    <row r="20" spans="2:4" x14ac:dyDescent="0.25">
      <c r="B20">
        <f t="shared" si="0"/>
        <v>115.57083753990055</v>
      </c>
      <c r="C20">
        <f t="shared" si="1"/>
        <v>64.69877539750604</v>
      </c>
      <c r="D20">
        <v>5</v>
      </c>
    </row>
    <row r="21" spans="2:4" x14ac:dyDescent="0.25">
      <c r="B21">
        <f t="shared" si="0"/>
        <v>127.12792129389061</v>
      </c>
      <c r="C21">
        <f t="shared" si="1"/>
        <v>57.693652937256644</v>
      </c>
      <c r="D21">
        <v>5.5</v>
      </c>
    </row>
    <row r="22" spans="2:4" x14ac:dyDescent="0.25">
      <c r="B22">
        <f t="shared" si="0"/>
        <v>138.68500504788065</v>
      </c>
      <c r="C22">
        <f t="shared" si="1"/>
        <v>48.238530477007259</v>
      </c>
      <c r="D22">
        <v>6</v>
      </c>
    </row>
    <row r="23" spans="2:4" x14ac:dyDescent="0.25">
      <c r="B23">
        <f t="shared" si="0"/>
        <v>150.24208880187072</v>
      </c>
      <c r="C23">
        <f t="shared" si="1"/>
        <v>36.333408016757858</v>
      </c>
      <c r="D23">
        <v>6.5</v>
      </c>
    </row>
    <row r="24" spans="2:4" x14ac:dyDescent="0.25">
      <c r="B24">
        <f t="shared" si="0"/>
        <v>161.79917255586076</v>
      </c>
      <c r="C24">
        <f t="shared" si="1"/>
        <v>21.978285556508467</v>
      </c>
      <c r="D24">
        <v>7</v>
      </c>
    </row>
    <row r="25" spans="2:4" x14ac:dyDescent="0.25">
      <c r="B25">
        <f t="shared" si="0"/>
        <v>173.35625630985083</v>
      </c>
      <c r="C25">
        <f t="shared" si="1"/>
        <v>5.1731630962590884</v>
      </c>
      <c r="D25">
        <v>7.5</v>
      </c>
    </row>
    <row r="26" spans="2:4" x14ac:dyDescent="0.25">
      <c r="B26">
        <f t="shared" si="0"/>
        <v>176.60995313578368</v>
      </c>
      <c r="C26">
        <v>0</v>
      </c>
      <c r="D26">
        <f>(SIN($C$4)*$C$3)/4.9</f>
        <v>7.6407663427553487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Alumno09</dc:creator>
  <cp:lastModifiedBy>Alumno09</cp:lastModifiedBy>
  <dcterms:created xsi:type="dcterms:W3CDTF">2019-03-25T08:30:15Z</dcterms:created>
  <dcterms:modified xsi:type="dcterms:W3CDTF">2019-03-26T11:02:53Z</dcterms:modified>
</cp:coreProperties>
</file>