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2"/>
  </bookViews>
  <sheets>
    <sheet name="Función" sheetId="1" r:id="rId1"/>
    <sheet name="Divisibilidad " sheetId="3" r:id="rId2"/>
    <sheet name="Crédito " sheetId="2" r:id="rId3"/>
  </sheets>
  <calcPr calcId="145621"/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7" i="2"/>
  <c r="H7" i="2"/>
  <c r="G9" i="2"/>
  <c r="G20" i="3"/>
  <c r="H20" i="3"/>
  <c r="I20" i="3"/>
  <c r="J20" i="3"/>
  <c r="K20" i="3"/>
  <c r="L20" i="3"/>
  <c r="M20" i="3"/>
  <c r="N20" i="3"/>
  <c r="O20" i="3"/>
  <c r="F20" i="3"/>
  <c r="G19" i="3"/>
  <c r="H19" i="3"/>
  <c r="I19" i="3"/>
  <c r="J19" i="3"/>
  <c r="K19" i="3"/>
  <c r="L19" i="3"/>
  <c r="M19" i="3"/>
  <c r="N19" i="3"/>
  <c r="O19" i="3"/>
  <c r="F19" i="3"/>
  <c r="F18" i="3"/>
  <c r="G18" i="3"/>
  <c r="H18" i="3"/>
  <c r="I18" i="3"/>
  <c r="J18" i="3"/>
  <c r="K18" i="3"/>
  <c r="L18" i="3"/>
  <c r="M18" i="3"/>
  <c r="N18" i="3"/>
  <c r="O18" i="3"/>
  <c r="G17" i="3"/>
  <c r="H17" i="3"/>
  <c r="I17" i="3"/>
  <c r="J17" i="3"/>
  <c r="K17" i="3"/>
  <c r="L17" i="3"/>
  <c r="M17" i="3"/>
  <c r="N17" i="3"/>
  <c r="O17" i="3"/>
  <c r="F17" i="3"/>
  <c r="F16" i="3"/>
  <c r="G16" i="3"/>
  <c r="H16" i="3"/>
  <c r="I16" i="3"/>
  <c r="J16" i="3"/>
  <c r="K16" i="3"/>
  <c r="L16" i="3"/>
  <c r="M16" i="3"/>
  <c r="N16" i="3"/>
  <c r="O16" i="3"/>
  <c r="G15" i="3"/>
  <c r="H15" i="3"/>
  <c r="I15" i="3"/>
  <c r="J15" i="3"/>
  <c r="K15" i="3"/>
  <c r="L15" i="3"/>
  <c r="M15" i="3"/>
  <c r="N15" i="3"/>
  <c r="O15" i="3"/>
  <c r="F15" i="3"/>
  <c r="G14" i="3"/>
  <c r="H14" i="3"/>
  <c r="I14" i="3"/>
  <c r="J14" i="3"/>
  <c r="K14" i="3"/>
  <c r="L14" i="3"/>
  <c r="M14" i="3"/>
  <c r="N14" i="3"/>
  <c r="O14" i="3"/>
  <c r="F14" i="3"/>
  <c r="C13" i="1" l="1"/>
  <c r="C14" i="1"/>
  <c r="C15" i="1"/>
  <c r="C16" i="1"/>
  <c r="C17" i="1"/>
  <c r="C18" i="1"/>
  <c r="C19" i="1"/>
  <c r="C20" i="1"/>
  <c r="C21" i="1"/>
  <c r="C22" i="1"/>
  <c r="C12" i="1"/>
</calcChain>
</file>

<file path=xl/sharedStrings.xml><?xml version="1.0" encoding="utf-8"?>
<sst xmlns="http://schemas.openxmlformats.org/spreadsheetml/2006/main" count="147" uniqueCount="37">
  <si>
    <t>Y=x^2-x+1</t>
  </si>
  <si>
    <t>x</t>
  </si>
  <si>
    <t>Gráfica de una función parabólica</t>
  </si>
  <si>
    <t xml:space="preserve">Crédito </t>
  </si>
  <si>
    <t>Columna1</t>
  </si>
  <si>
    <t>Columna2</t>
  </si>
  <si>
    <t xml:space="preserve">años </t>
  </si>
  <si>
    <t>meses</t>
  </si>
  <si>
    <t>TAE</t>
  </si>
  <si>
    <t>Crédito</t>
  </si>
  <si>
    <t>25</t>
  </si>
  <si>
    <t>33</t>
  </si>
  <si>
    <t>49</t>
  </si>
  <si>
    <t>68</t>
  </si>
  <si>
    <t>125</t>
  </si>
  <si>
    <t>250</t>
  </si>
  <si>
    <t>333</t>
  </si>
  <si>
    <t>454</t>
  </si>
  <si>
    <t>697</t>
  </si>
  <si>
    <t>1021</t>
  </si>
  <si>
    <t>Divisibilidad</t>
  </si>
  <si>
    <t xml:space="preserve">Mensualidad </t>
  </si>
  <si>
    <t xml:space="preserve">Restante </t>
  </si>
  <si>
    <t>Mes</t>
  </si>
  <si>
    <t>Nº de cuota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</si>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</sst>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70C0"/>
      <name val="Lucida Handwriting"/>
      <family val="4"/>
    </font>
    <font>
      <sz val="11"/>
      <color rgb="FF0070C0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Y=x</a:t>
            </a:r>
            <a:r>
              <a:rPr lang="en-US">
                <a:latin typeface="Arial"/>
                <a:cs typeface="Arial"/>
              </a:rPr>
              <a:t>²</a:t>
            </a:r>
            <a:r>
              <a:rPr lang="en-US"/>
              <a:t>-x+1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Función!$C$11</c:f>
              <c:strCache>
                <c:ptCount val="1"/>
                <c:pt idx="0">
                  <c:v>Y=x^2-x+1</c:v>
                </c:pt>
              </c:strCache>
            </c:strRef>
          </c:tx>
          <c:marker>
            <c:symbol val="none"/>
          </c:marker>
          <c:xVal>
            <c:numRef>
              <c:f>Función!$B$12:$B$22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Función!$C$12:$C$22</c:f>
              <c:numCache>
                <c:formatCode>General</c:formatCode>
                <c:ptCount val="11"/>
                <c:pt idx="0">
                  <c:v>31</c:v>
                </c:pt>
                <c:pt idx="1">
                  <c:v>21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5520"/>
        <c:axId val="132077056"/>
      </c:scatterChart>
      <c:valAx>
        <c:axId val="1320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77056"/>
        <c:crosses val="autoZero"/>
        <c:crossBetween val="midCat"/>
      </c:valAx>
      <c:valAx>
        <c:axId val="1320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75520"/>
        <c:crosses val="autoZero"/>
        <c:crossBetween val="midCat"/>
      </c:valAx>
      <c:spPr>
        <a:ln w="19050">
          <a:solidFill>
            <a:srgbClr val="FF0000"/>
          </a:solidFill>
        </a:ln>
        <a:scene3d>
          <a:camera prst="orthographicFront"/>
          <a:lightRig rig="threePt" dir="t"/>
        </a:scene3d>
        <a:sp3d prstMaterial="dkEdge">
          <a:bevelT/>
          <a:bevelB/>
        </a:sp3d>
      </c:spPr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FF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47625</xdr:rowOff>
    </xdr:from>
    <xdr:to>
      <xdr:col>11</xdr:col>
      <xdr:colOff>161925</xdr:colOff>
      <xdr:row>23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1:C22" totalsRowShown="0">
  <autoFilter ref="B11:C22"/>
  <tableColumns count="2">
    <tableColumn id="1" name="x"/>
    <tableColumn id="2" name="Y=x^2-x+1">
      <calculatedColumnFormula>B12^2-B12+1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E13:O20" totalsRowShown="0">
  <autoFilter ref="E13:O20"/>
  <tableColumns count="11">
    <tableColumn id="1" name="Columna1"/>
    <tableColumn id="2" name="25"/>
    <tableColumn id="3" name="33"/>
    <tableColumn id="4" name="49"/>
    <tableColumn id="5" name="68"/>
    <tableColumn id="6" name="125"/>
    <tableColumn id="7" name="250"/>
    <tableColumn id="8" name="333"/>
    <tableColumn id="9" name="454"/>
    <tableColumn id="10" name="697"/>
    <tableColumn id="11" name="1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1:B15" totalsRowShown="0">
  <autoFilter ref="A11:B15"/>
  <tableColumns count="2">
    <tableColumn id="1" name="Columna1"/>
    <tableColumn id="2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G6:K126" totalsRowShown="0">
  <autoFilter ref="G6:K126"/>
  <tableColumns count="5">
    <tableColumn id="1" name="Crédito"/>
    <tableColumn id="2" name="Mensualidad "/>
    <tableColumn id="3" name="Restante ">
      <calculatedColumnFormula>$G$9-K7*$H$7</calculatedColumnFormula>
    </tableColumn>
    <tableColumn id="4" name="Mes"/>
    <tableColumn id="5" name="Nº de cuo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" sqref="F2"/>
    </sheetView>
  </sheetViews>
  <sheetFormatPr baseColWidth="10" defaultRowHeight="15" x14ac:dyDescent="0.25"/>
  <cols>
    <col min="3" max="3" width="12" customWidth="1"/>
  </cols>
  <sheetData>
    <row r="1" spans="1:4" x14ac:dyDescent="0.25">
      <c r="A1" s="2" t="s">
        <v>2</v>
      </c>
      <c r="B1" s="3"/>
      <c r="C1" s="3"/>
      <c r="D1" s="3"/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11" spans="1:4" x14ac:dyDescent="0.25">
      <c r="B11" t="s">
        <v>1</v>
      </c>
      <c r="C11" t="s">
        <v>0</v>
      </c>
    </row>
    <row r="12" spans="1:4" x14ac:dyDescent="0.25">
      <c r="B12">
        <v>-5</v>
      </c>
      <c r="C12">
        <f>B12^2-B12+1</f>
        <v>31</v>
      </c>
    </row>
    <row r="13" spans="1:4" x14ac:dyDescent="0.25">
      <c r="B13">
        <v>-4</v>
      </c>
      <c r="C13">
        <f t="shared" ref="C13:C22" si="0">B13^2-B13+1</f>
        <v>21</v>
      </c>
    </row>
    <row r="14" spans="1:4" x14ac:dyDescent="0.25">
      <c r="B14">
        <v>-3</v>
      </c>
      <c r="C14">
        <f t="shared" si="0"/>
        <v>13</v>
      </c>
    </row>
    <row r="15" spans="1:4" x14ac:dyDescent="0.25">
      <c r="B15">
        <v>-2</v>
      </c>
      <c r="C15">
        <f t="shared" si="0"/>
        <v>7</v>
      </c>
    </row>
    <row r="16" spans="1:4" x14ac:dyDescent="0.25">
      <c r="B16">
        <v>-1</v>
      </c>
      <c r="C16">
        <f t="shared" si="0"/>
        <v>3</v>
      </c>
    </row>
    <row r="17" spans="2:3" x14ac:dyDescent="0.25">
      <c r="B17">
        <v>0</v>
      </c>
      <c r="C17">
        <f t="shared" si="0"/>
        <v>1</v>
      </c>
    </row>
    <row r="18" spans="2:3" x14ac:dyDescent="0.25">
      <c r="B18">
        <v>1</v>
      </c>
      <c r="C18">
        <f t="shared" si="0"/>
        <v>1</v>
      </c>
    </row>
    <row r="19" spans="2:3" x14ac:dyDescent="0.25">
      <c r="B19">
        <v>2</v>
      </c>
      <c r="C19">
        <f t="shared" si="0"/>
        <v>3</v>
      </c>
    </row>
    <row r="20" spans="2:3" x14ac:dyDescent="0.25">
      <c r="B20">
        <v>3</v>
      </c>
      <c r="C20">
        <f t="shared" si="0"/>
        <v>7</v>
      </c>
    </row>
    <row r="21" spans="2:3" x14ac:dyDescent="0.25">
      <c r="B21">
        <v>4</v>
      </c>
      <c r="C21">
        <f t="shared" si="0"/>
        <v>13</v>
      </c>
    </row>
    <row r="22" spans="2:3" x14ac:dyDescent="0.25">
      <c r="B22">
        <v>5</v>
      </c>
      <c r="C22">
        <f t="shared" si="0"/>
        <v>21</v>
      </c>
    </row>
  </sheetData>
  <mergeCells count="1">
    <mergeCell ref="A1:D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H12" sqref="H12"/>
    </sheetView>
  </sheetViews>
  <sheetFormatPr baseColWidth="10" defaultRowHeight="15" x14ac:dyDescent="0.25"/>
  <cols>
    <col min="1" max="1" width="12" customWidth="1"/>
    <col min="2" max="2" width="11.85546875" bestFit="1" customWidth="1"/>
  </cols>
  <sheetData>
    <row r="1" spans="1:15" x14ac:dyDescent="0.25">
      <c r="A1" s="5" t="s">
        <v>20</v>
      </c>
      <c r="B1" s="5"/>
      <c r="C1" s="5"/>
      <c r="D1" s="5"/>
      <c r="E1" s="5"/>
    </row>
    <row r="2" spans="1:15" x14ac:dyDescent="0.25">
      <c r="A2" s="5"/>
      <c r="B2" s="5"/>
      <c r="C2" s="5"/>
      <c r="D2" s="5"/>
      <c r="E2" s="5"/>
    </row>
    <row r="3" spans="1:15" x14ac:dyDescent="0.25">
      <c r="A3" s="5"/>
      <c r="B3" s="5"/>
      <c r="C3" s="5"/>
      <c r="D3" s="5"/>
      <c r="E3" s="5"/>
    </row>
    <row r="4" spans="1:15" x14ac:dyDescent="0.25">
      <c r="A4" s="5"/>
      <c r="B4" s="5"/>
      <c r="C4" s="5"/>
      <c r="D4" s="5"/>
      <c r="E4" s="5"/>
    </row>
    <row r="5" spans="1:15" x14ac:dyDescent="0.25">
      <c r="A5" s="5"/>
      <c r="B5" s="5"/>
      <c r="C5" s="5"/>
      <c r="D5" s="5"/>
      <c r="E5" s="5"/>
    </row>
    <row r="6" spans="1:15" x14ac:dyDescent="0.25">
      <c r="A6" s="5"/>
      <c r="B6" s="5"/>
      <c r="C6" s="5"/>
      <c r="D6" s="5"/>
      <c r="E6" s="5"/>
    </row>
    <row r="7" spans="1:15" x14ac:dyDescent="0.25">
      <c r="A7" s="5"/>
      <c r="B7" s="5"/>
      <c r="C7" s="5"/>
      <c r="D7" s="5"/>
      <c r="E7" s="5"/>
    </row>
    <row r="8" spans="1:15" x14ac:dyDescent="0.25">
      <c r="A8" s="5"/>
      <c r="B8" s="5"/>
      <c r="C8" s="5"/>
      <c r="D8" s="5"/>
      <c r="E8" s="5"/>
    </row>
    <row r="13" spans="1:15" x14ac:dyDescent="0.25">
      <c r="E13" t="s">
        <v>4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16</v>
      </c>
      <c r="M13" t="s">
        <v>17</v>
      </c>
      <c r="N13" t="s">
        <v>18</v>
      </c>
      <c r="O13" t="s">
        <v>19</v>
      </c>
    </row>
    <row r="14" spans="1:15" x14ac:dyDescent="0.25">
      <c r="E14">
        <v>2</v>
      </c>
      <c r="F14" t="str">
        <f>IF(MOD(F13,$E$14)=0, "si", "no")</f>
        <v>no</v>
      </c>
      <c r="G14" t="str">
        <f>IF(MOD(G13,$E$14)=0, "si", "no")</f>
        <v>no</v>
      </c>
      <c r="H14" t="str">
        <f>IF(MOD(H13,$E$14)=0, "si", "no")</f>
        <v>no</v>
      </c>
      <c r="I14" t="str">
        <f>IF(MOD(I13,$E$14)=0, "si", "no")</f>
        <v>si</v>
      </c>
      <c r="J14" t="str">
        <f>IF(MOD(J13,$E$14)=0, "si", "no")</f>
        <v>no</v>
      </c>
      <c r="K14" t="str">
        <f>IF(MOD(K13,$E$14)=0, "si", "no")</f>
        <v>si</v>
      </c>
      <c r="L14" t="str">
        <f>IF(MOD(L13,$E$14)=0, "si", "no")</f>
        <v>no</v>
      </c>
      <c r="M14" t="str">
        <f>IF(MOD(M13,$E$14)=0, "si", "no")</f>
        <v>si</v>
      </c>
      <c r="N14" t="str">
        <f>IF(MOD(N13,$E$14)=0, "si", "no")</f>
        <v>no</v>
      </c>
      <c r="O14" t="str">
        <f>IF(MOD(O13,$E$14)=0, "si", "no")</f>
        <v>no</v>
      </c>
    </row>
    <row r="15" spans="1:15" x14ac:dyDescent="0.25">
      <c r="E15">
        <v>3</v>
      </c>
      <c r="F15" t="str">
        <f>IF(MOD(F13,$E$15)=0, "si", "no")</f>
        <v>no</v>
      </c>
      <c r="G15" t="str">
        <f>IF(MOD(G13,$E$15)=0, "si", "no")</f>
        <v>si</v>
      </c>
      <c r="H15" t="str">
        <f>IF(MOD(H13,$E$15)=0, "si", "no")</f>
        <v>no</v>
      </c>
      <c r="I15" t="str">
        <f>IF(MOD(I13,$E$15)=0, "si", "no")</f>
        <v>no</v>
      </c>
      <c r="J15" t="str">
        <f>IF(MOD(J13,$E$15)=0, "si", "no")</f>
        <v>no</v>
      </c>
      <c r="K15" t="str">
        <f>IF(MOD(K13,$E$15)=0, "si", "no")</f>
        <v>no</v>
      </c>
      <c r="L15" t="str">
        <f>IF(MOD(L13,$E$15)=0, "si", "no")</f>
        <v>si</v>
      </c>
      <c r="M15" t="str">
        <f>IF(MOD(M13,$E$15)=0, "si", "no")</f>
        <v>no</v>
      </c>
      <c r="N15" t="str">
        <f>IF(MOD(N13,$E$15)=0, "si", "no")</f>
        <v>no</v>
      </c>
      <c r="O15" t="str">
        <f>IF(MOD(O13,$E$15)=0, "si", "no")</f>
        <v>no</v>
      </c>
    </row>
    <row r="16" spans="1:15" x14ac:dyDescent="0.25">
      <c r="E16">
        <v>5</v>
      </c>
      <c r="F16" t="str">
        <f>IF(MOD(F13,$E$16)=0, "si", "no")</f>
        <v>si</v>
      </c>
      <c r="G16" t="str">
        <f>IF(MOD(G13,$E$16)=0, "si", "no")</f>
        <v>no</v>
      </c>
      <c r="H16" t="str">
        <f>IF(MOD(H13,$E$16)=0, "si", "no")</f>
        <v>no</v>
      </c>
      <c r="I16" t="str">
        <f>IF(MOD(I13,$E$16)=0, "si", "no")</f>
        <v>no</v>
      </c>
      <c r="J16" t="str">
        <f>IF(MOD(J13,$E$16)=0, "si", "no")</f>
        <v>si</v>
      </c>
      <c r="K16" t="str">
        <f>IF(MOD(K13,$E$16)=0, "si", "no")</f>
        <v>si</v>
      </c>
      <c r="L16" t="str">
        <f>IF(MOD(L13,$E$16)=0, "si", "no")</f>
        <v>no</v>
      </c>
      <c r="M16" t="str">
        <f>IF(MOD(M13,$E$16)=0, "si", "no")</f>
        <v>no</v>
      </c>
      <c r="N16" t="str">
        <f>IF(MOD(N13,$E$16)=0, "si", "no")</f>
        <v>no</v>
      </c>
      <c r="O16" t="str">
        <f>IF(MOD(O13,$E$16)=0, "si", "no")</f>
        <v>no</v>
      </c>
    </row>
    <row r="17" spans="5:15" x14ac:dyDescent="0.25">
      <c r="E17">
        <v>7</v>
      </c>
      <c r="F17" t="str">
        <f>IF(MOD(F13,$E$17)=0, "si", "no")</f>
        <v>no</v>
      </c>
      <c r="G17" t="str">
        <f>IF(MOD(G13,$E$17)=0, "si", "no")</f>
        <v>no</v>
      </c>
      <c r="H17" t="str">
        <f>IF(MOD(H13,$E$17)=0, "si", "no")</f>
        <v>si</v>
      </c>
      <c r="I17" t="str">
        <f>IF(MOD(I13,$E$17)=0, "si", "no")</f>
        <v>no</v>
      </c>
      <c r="J17" t="str">
        <f>IF(MOD(J13,$E$17)=0, "si", "no")</f>
        <v>no</v>
      </c>
      <c r="K17" t="str">
        <f>IF(MOD(K13,$E$17)=0, "si", "no")</f>
        <v>no</v>
      </c>
      <c r="L17" t="str">
        <f>IF(MOD(L13,$E$17)=0, "si", "no")</f>
        <v>no</v>
      </c>
      <c r="M17" t="str">
        <f>IF(MOD(M13,$E$17)=0, "si", "no")</f>
        <v>no</v>
      </c>
      <c r="N17" t="str">
        <f>IF(MOD(N13,$E$17)=0, "si", "no")</f>
        <v>no</v>
      </c>
      <c r="O17" t="str">
        <f>IF(MOD(O13,$E$17)=0, "si", "no")</f>
        <v>no</v>
      </c>
    </row>
    <row r="18" spans="5:15" x14ac:dyDescent="0.25">
      <c r="E18">
        <v>11</v>
      </c>
      <c r="F18" t="str">
        <f>IF(MOD(F13,$E$19)=0, "si", "no")</f>
        <v>no</v>
      </c>
      <c r="G18" t="str">
        <f>IF(MOD(G13,$E$18)=0, "si", "no")</f>
        <v>si</v>
      </c>
      <c r="H18" t="str">
        <f>IF(MOD(H13,$E$18)=0, "si", "no")</f>
        <v>no</v>
      </c>
      <c r="I18" t="str">
        <f>IF(MOD(I13,$E$18)=0, "si", "no")</f>
        <v>no</v>
      </c>
      <c r="J18" t="str">
        <f>IF(MOD(J13,$E$18)=0, "si", "no")</f>
        <v>no</v>
      </c>
      <c r="K18" t="str">
        <f>IF(MOD(K13,$E$18)=0, "si", "no")</f>
        <v>no</v>
      </c>
      <c r="L18" t="str">
        <f>IF(MOD(L13,$E$18)=0, "si", "no")</f>
        <v>no</v>
      </c>
      <c r="M18" t="str">
        <f>IF(MOD(M13,$E$18)=0, "si", "no")</f>
        <v>no</v>
      </c>
      <c r="N18" t="str">
        <f>IF(MOD(N13,$E$18)=0, "si", "no")</f>
        <v>no</v>
      </c>
      <c r="O18" t="str">
        <f>IF(MOD(O13,$E$18)=0, "si", "no")</f>
        <v>no</v>
      </c>
    </row>
    <row r="19" spans="5:15" x14ac:dyDescent="0.25">
      <c r="E19">
        <v>13</v>
      </c>
      <c r="F19" t="str">
        <f>IF(MOD(F13,$E$14)=0, "si", "no")</f>
        <v>no</v>
      </c>
      <c r="G19" t="str">
        <f>IF(MOD(G13,$E$14)=0, "si", "no")</f>
        <v>no</v>
      </c>
      <c r="H19" t="str">
        <f>IF(MOD(H13,$E$14)=0, "si", "no")</f>
        <v>no</v>
      </c>
      <c r="I19" t="str">
        <f>IF(MOD(I13,$E$14)=0, "si", "no")</f>
        <v>si</v>
      </c>
      <c r="J19" t="str">
        <f>IF(MOD(J13,$E$14)=0, "si", "no")</f>
        <v>no</v>
      </c>
      <c r="K19" t="str">
        <f>IF(MOD(K13,$E$14)=0, "si", "no")</f>
        <v>si</v>
      </c>
      <c r="L19" t="str">
        <f>IF(MOD(L13,$E$14)=0, "si", "no")</f>
        <v>no</v>
      </c>
      <c r="M19" t="str">
        <f>IF(MOD(M13,$E$14)=0, "si", "no")</f>
        <v>si</v>
      </c>
      <c r="N19" t="str">
        <f>IF(MOD(N13,$E$14)=0, "si", "no")</f>
        <v>no</v>
      </c>
      <c r="O19" t="str">
        <f>IF(MOD(O13,$E$14)=0, "si", "no")</f>
        <v>no</v>
      </c>
    </row>
    <row r="20" spans="5:15" x14ac:dyDescent="0.25">
      <c r="E20">
        <v>17</v>
      </c>
      <c r="F20" t="str">
        <f>IF(MOD(F13,$E$14)=0, "si", "no")</f>
        <v>no</v>
      </c>
      <c r="G20" t="str">
        <f>IF(MOD(G13,$E$14)=0, "si", "no")</f>
        <v>no</v>
      </c>
      <c r="H20" t="str">
        <f>IF(MOD(H13,$E$14)=0, "si", "no")</f>
        <v>no</v>
      </c>
      <c r="I20" t="str">
        <f>IF(MOD(I13,$E$14)=0, "si", "no")</f>
        <v>si</v>
      </c>
      <c r="J20" t="str">
        <f>IF(MOD(J13,$E$14)=0, "si", "no")</f>
        <v>no</v>
      </c>
      <c r="K20" t="str">
        <f>IF(MOD(K13,$E$14)=0, "si", "no")</f>
        <v>si</v>
      </c>
      <c r="L20" t="str">
        <f>IF(MOD(L13,$E$14)=0, "si", "no")</f>
        <v>no</v>
      </c>
      <c r="M20" t="str">
        <f>IF(MOD(M13,$E$14)=0, "si", "no")</f>
        <v>si</v>
      </c>
      <c r="N20" t="str">
        <f>IF(MOD(N13,$E$14)=0, "si", "no")</f>
        <v>no</v>
      </c>
      <c r="O20" t="str">
        <f>IF(MOD(O13,$E$14)=0, "si", "no")</f>
        <v>no</v>
      </c>
    </row>
  </sheetData>
  <mergeCells count="1">
    <mergeCell ref="A1:E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N16" sqref="N16"/>
    </sheetView>
  </sheetViews>
  <sheetFormatPr baseColWidth="10" defaultRowHeight="15" x14ac:dyDescent="0.25"/>
  <cols>
    <col min="1" max="7" width="12" customWidth="1"/>
    <col min="8" max="8" width="15.140625" customWidth="1"/>
    <col min="11" max="11" width="13.5703125" customWidth="1"/>
  </cols>
  <sheetData>
    <row r="1" spans="1:11" x14ac:dyDescent="0.25">
      <c r="A1" s="4" t="s">
        <v>3</v>
      </c>
      <c r="B1" s="4"/>
      <c r="C1" s="4"/>
      <c r="D1" s="4"/>
    </row>
    <row r="2" spans="1:11" x14ac:dyDescent="0.25">
      <c r="A2" s="4"/>
      <c r="B2" s="4"/>
      <c r="C2" s="4"/>
      <c r="D2" s="4"/>
    </row>
    <row r="3" spans="1:11" x14ac:dyDescent="0.25">
      <c r="A3" s="4"/>
      <c r="B3" s="4"/>
      <c r="C3" s="4"/>
      <c r="D3" s="4"/>
    </row>
    <row r="4" spans="1:11" x14ac:dyDescent="0.25">
      <c r="A4" s="4"/>
      <c r="B4" s="4"/>
      <c r="C4" s="4"/>
      <c r="D4" s="4"/>
    </row>
    <row r="5" spans="1:11" x14ac:dyDescent="0.25">
      <c r="A5" s="4"/>
      <c r="B5" s="4"/>
      <c r="C5" s="4"/>
      <c r="D5" s="4"/>
    </row>
    <row r="6" spans="1:11" x14ac:dyDescent="0.25">
      <c r="G6" t="s">
        <v>9</v>
      </c>
      <c r="H6" t="s">
        <v>21</v>
      </c>
      <c r="I6" t="s">
        <v>22</v>
      </c>
      <c r="J6" t="s">
        <v>23</v>
      </c>
      <c r="K6" t="s">
        <v>24</v>
      </c>
    </row>
    <row r="7" spans="1:11" x14ac:dyDescent="0.25">
      <c r="G7" s="1">
        <v>50000</v>
      </c>
      <c r="H7">
        <f>G9/120</f>
        <v>428.125</v>
      </c>
      <c r="I7">
        <f>$G$9-K7*$H$7</f>
        <v>50946.875</v>
      </c>
      <c r="J7" t="s">
        <v>25</v>
      </c>
      <c r="K7">
        <v>1</v>
      </c>
    </row>
    <row r="8" spans="1:11" x14ac:dyDescent="0.25">
      <c r="G8" s="6">
        <v>1.0275000000000001</v>
      </c>
      <c r="I8">
        <f t="shared" ref="I8:I71" si="0">$G$9-K8*$H$7</f>
        <v>50518.75</v>
      </c>
      <c r="J8" t="s">
        <v>26</v>
      </c>
      <c r="K8">
        <v>2</v>
      </c>
    </row>
    <row r="9" spans="1:11" x14ac:dyDescent="0.25">
      <c r="G9">
        <f>G7+2.75%*G7</f>
        <v>51375</v>
      </c>
      <c r="I9">
        <f t="shared" si="0"/>
        <v>50090.625</v>
      </c>
      <c r="J9" t="s">
        <v>27</v>
      </c>
      <c r="K9">
        <v>3</v>
      </c>
    </row>
    <row r="10" spans="1:11" x14ac:dyDescent="0.25">
      <c r="I10">
        <f t="shared" si="0"/>
        <v>49662.5</v>
      </c>
      <c r="J10" t="s">
        <v>28</v>
      </c>
      <c r="K10">
        <v>4</v>
      </c>
    </row>
    <row r="11" spans="1:11" x14ac:dyDescent="0.25">
      <c r="A11" t="s">
        <v>4</v>
      </c>
      <c r="B11" t="s">
        <v>5</v>
      </c>
      <c r="I11">
        <f t="shared" si="0"/>
        <v>49234.375</v>
      </c>
      <c r="J11" t="s">
        <v>29</v>
      </c>
      <c r="K11">
        <v>5</v>
      </c>
    </row>
    <row r="12" spans="1:11" x14ac:dyDescent="0.25">
      <c r="A12" t="s">
        <v>9</v>
      </c>
      <c r="B12" s="1">
        <v>50000</v>
      </c>
      <c r="I12">
        <f t="shared" si="0"/>
        <v>48806.25</v>
      </c>
      <c r="J12" t="s">
        <v>30</v>
      </c>
      <c r="K12">
        <v>6</v>
      </c>
    </row>
    <row r="13" spans="1:11" x14ac:dyDescent="0.25">
      <c r="A13" t="s">
        <v>6</v>
      </c>
      <c r="B13">
        <v>10</v>
      </c>
      <c r="I13">
        <f t="shared" si="0"/>
        <v>48378.125</v>
      </c>
      <c r="J13" t="s">
        <v>31</v>
      </c>
      <c r="K13">
        <v>7</v>
      </c>
    </row>
    <row r="14" spans="1:11" x14ac:dyDescent="0.25">
      <c r="A14" t="s">
        <v>7</v>
      </c>
      <c r="B14">
        <v>120</v>
      </c>
      <c r="I14">
        <f t="shared" si="0"/>
        <v>47950</v>
      </c>
      <c r="J14" t="s">
        <v>32</v>
      </c>
      <c r="K14">
        <v>8</v>
      </c>
    </row>
    <row r="15" spans="1:11" x14ac:dyDescent="0.25">
      <c r="A15" t="s">
        <v>8</v>
      </c>
      <c r="B15">
        <v>2.75</v>
      </c>
      <c r="I15">
        <f t="shared" si="0"/>
        <v>47521.875</v>
      </c>
      <c r="J15" t="s">
        <v>33</v>
      </c>
      <c r="K15">
        <v>9</v>
      </c>
    </row>
    <row r="16" spans="1:11" x14ac:dyDescent="0.25">
      <c r="I16">
        <f t="shared" si="0"/>
        <v>47093.75</v>
      </c>
      <c r="J16" t="s">
        <v>34</v>
      </c>
      <c r="K16">
        <v>10</v>
      </c>
    </row>
    <row r="17" spans="9:11" x14ac:dyDescent="0.25">
      <c r="I17">
        <f t="shared" si="0"/>
        <v>46665.625</v>
      </c>
      <c r="J17" t="s">
        <v>35</v>
      </c>
      <c r="K17">
        <v>11</v>
      </c>
    </row>
    <row r="18" spans="9:11" x14ac:dyDescent="0.25">
      <c r="I18">
        <f t="shared" si="0"/>
        <v>46237.5</v>
      </c>
      <c r="J18" t="s">
        <v>36</v>
      </c>
      <c r="K18">
        <v>12</v>
      </c>
    </row>
    <row r="19" spans="9:11" x14ac:dyDescent="0.25">
      <c r="I19">
        <f t="shared" si="0"/>
        <v>45809.375</v>
      </c>
      <c r="J19" t="s">
        <v>25</v>
      </c>
      <c r="K19">
        <v>13</v>
      </c>
    </row>
    <row r="20" spans="9:11" x14ac:dyDescent="0.25">
      <c r="I20">
        <f t="shared" si="0"/>
        <v>45381.25</v>
      </c>
      <c r="J20" t="s">
        <v>26</v>
      </c>
      <c r="K20">
        <v>14</v>
      </c>
    </row>
    <row r="21" spans="9:11" x14ac:dyDescent="0.25">
      <c r="I21">
        <f t="shared" si="0"/>
        <v>44953.125</v>
      </c>
      <c r="J21" t="s">
        <v>27</v>
      </c>
      <c r="K21">
        <v>15</v>
      </c>
    </row>
    <row r="22" spans="9:11" x14ac:dyDescent="0.25">
      <c r="I22">
        <f t="shared" si="0"/>
        <v>44525</v>
      </c>
      <c r="J22" t="s">
        <v>28</v>
      </c>
      <c r="K22">
        <v>16</v>
      </c>
    </row>
    <row r="23" spans="9:11" x14ac:dyDescent="0.25">
      <c r="I23">
        <f t="shared" si="0"/>
        <v>44096.875</v>
      </c>
      <c r="J23" t="s">
        <v>29</v>
      </c>
      <c r="K23">
        <v>17</v>
      </c>
    </row>
    <row r="24" spans="9:11" x14ac:dyDescent="0.25">
      <c r="I24">
        <f t="shared" si="0"/>
        <v>43668.75</v>
      </c>
      <c r="J24" t="s">
        <v>30</v>
      </c>
      <c r="K24">
        <v>18</v>
      </c>
    </row>
    <row r="25" spans="9:11" x14ac:dyDescent="0.25">
      <c r="I25">
        <f t="shared" si="0"/>
        <v>43240.625</v>
      </c>
      <c r="J25" t="s">
        <v>31</v>
      </c>
      <c r="K25">
        <v>19</v>
      </c>
    </row>
    <row r="26" spans="9:11" x14ac:dyDescent="0.25">
      <c r="I26">
        <f t="shared" si="0"/>
        <v>42812.5</v>
      </c>
      <c r="J26" t="s">
        <v>32</v>
      </c>
      <c r="K26">
        <v>20</v>
      </c>
    </row>
    <row r="27" spans="9:11" x14ac:dyDescent="0.25">
      <c r="I27">
        <f t="shared" si="0"/>
        <v>42384.375</v>
      </c>
      <c r="J27" t="s">
        <v>33</v>
      </c>
      <c r="K27">
        <v>21</v>
      </c>
    </row>
    <row r="28" spans="9:11" x14ac:dyDescent="0.25">
      <c r="I28">
        <f t="shared" si="0"/>
        <v>41956.25</v>
      </c>
      <c r="J28" t="s">
        <v>34</v>
      </c>
      <c r="K28">
        <v>22</v>
      </c>
    </row>
    <row r="29" spans="9:11" x14ac:dyDescent="0.25">
      <c r="I29">
        <f t="shared" si="0"/>
        <v>41528.125</v>
      </c>
      <c r="J29" t="s">
        <v>35</v>
      </c>
      <c r="K29">
        <v>23</v>
      </c>
    </row>
    <row r="30" spans="9:11" x14ac:dyDescent="0.25">
      <c r="I30">
        <f t="shared" si="0"/>
        <v>41100</v>
      </c>
      <c r="J30" t="s">
        <v>36</v>
      </c>
      <c r="K30">
        <v>24</v>
      </c>
    </row>
    <row r="31" spans="9:11" x14ac:dyDescent="0.25">
      <c r="I31">
        <f t="shared" si="0"/>
        <v>40671.875</v>
      </c>
      <c r="J31" t="s">
        <v>25</v>
      </c>
      <c r="K31">
        <v>25</v>
      </c>
    </row>
    <row r="32" spans="9:11" x14ac:dyDescent="0.25">
      <c r="I32">
        <f t="shared" si="0"/>
        <v>40243.75</v>
      </c>
      <c r="J32" t="s">
        <v>26</v>
      </c>
      <c r="K32">
        <v>26</v>
      </c>
    </row>
    <row r="33" spans="9:11" x14ac:dyDescent="0.25">
      <c r="I33">
        <f t="shared" si="0"/>
        <v>39815.625</v>
      </c>
      <c r="J33" t="s">
        <v>27</v>
      </c>
      <c r="K33">
        <v>27</v>
      </c>
    </row>
    <row r="34" spans="9:11" x14ac:dyDescent="0.25">
      <c r="I34">
        <f t="shared" si="0"/>
        <v>39387.5</v>
      </c>
      <c r="J34" t="s">
        <v>28</v>
      </c>
      <c r="K34">
        <v>28</v>
      </c>
    </row>
    <row r="35" spans="9:11" x14ac:dyDescent="0.25">
      <c r="I35">
        <f t="shared" si="0"/>
        <v>38959.375</v>
      </c>
      <c r="J35" t="s">
        <v>29</v>
      </c>
      <c r="K35">
        <v>29</v>
      </c>
    </row>
    <row r="36" spans="9:11" x14ac:dyDescent="0.25">
      <c r="I36">
        <f t="shared" si="0"/>
        <v>38531.25</v>
      </c>
      <c r="J36" t="s">
        <v>30</v>
      </c>
      <c r="K36">
        <v>30</v>
      </c>
    </row>
    <row r="37" spans="9:11" x14ac:dyDescent="0.25">
      <c r="I37">
        <f t="shared" si="0"/>
        <v>38103.125</v>
      </c>
      <c r="J37" t="s">
        <v>31</v>
      </c>
      <c r="K37">
        <v>31</v>
      </c>
    </row>
    <row r="38" spans="9:11" x14ac:dyDescent="0.25">
      <c r="I38">
        <f t="shared" si="0"/>
        <v>37675</v>
      </c>
      <c r="J38" t="s">
        <v>32</v>
      </c>
      <c r="K38">
        <v>32</v>
      </c>
    </row>
    <row r="39" spans="9:11" x14ac:dyDescent="0.25">
      <c r="I39">
        <f t="shared" si="0"/>
        <v>37246.875</v>
      </c>
      <c r="J39" t="s">
        <v>33</v>
      </c>
      <c r="K39">
        <v>33</v>
      </c>
    </row>
    <row r="40" spans="9:11" x14ac:dyDescent="0.25">
      <c r="I40">
        <f t="shared" si="0"/>
        <v>36818.75</v>
      </c>
      <c r="J40" t="s">
        <v>34</v>
      </c>
      <c r="K40">
        <v>34</v>
      </c>
    </row>
    <row r="41" spans="9:11" x14ac:dyDescent="0.25">
      <c r="I41">
        <f t="shared" si="0"/>
        <v>36390.625</v>
      </c>
      <c r="J41" t="s">
        <v>35</v>
      </c>
      <c r="K41">
        <v>35</v>
      </c>
    </row>
    <row r="42" spans="9:11" x14ac:dyDescent="0.25">
      <c r="I42">
        <f t="shared" si="0"/>
        <v>35962.5</v>
      </c>
      <c r="J42" t="s">
        <v>36</v>
      </c>
      <c r="K42">
        <v>36</v>
      </c>
    </row>
    <row r="43" spans="9:11" x14ac:dyDescent="0.25">
      <c r="I43">
        <f t="shared" si="0"/>
        <v>35534.375</v>
      </c>
      <c r="J43" t="s">
        <v>25</v>
      </c>
      <c r="K43">
        <v>37</v>
      </c>
    </row>
    <row r="44" spans="9:11" x14ac:dyDescent="0.25">
      <c r="I44">
        <f t="shared" si="0"/>
        <v>35106.25</v>
      </c>
      <c r="J44" t="s">
        <v>26</v>
      </c>
      <c r="K44">
        <v>38</v>
      </c>
    </row>
    <row r="45" spans="9:11" x14ac:dyDescent="0.25">
      <c r="I45">
        <f t="shared" si="0"/>
        <v>34678.125</v>
      </c>
      <c r="J45" t="s">
        <v>27</v>
      </c>
      <c r="K45">
        <v>39</v>
      </c>
    </row>
    <row r="46" spans="9:11" x14ac:dyDescent="0.25">
      <c r="I46">
        <f t="shared" si="0"/>
        <v>34250</v>
      </c>
      <c r="J46" t="s">
        <v>28</v>
      </c>
      <c r="K46">
        <v>40</v>
      </c>
    </row>
    <row r="47" spans="9:11" x14ac:dyDescent="0.25">
      <c r="I47">
        <f t="shared" si="0"/>
        <v>33821.875</v>
      </c>
      <c r="J47" t="s">
        <v>29</v>
      </c>
      <c r="K47">
        <v>41</v>
      </c>
    </row>
    <row r="48" spans="9:11" x14ac:dyDescent="0.25">
      <c r="I48">
        <f t="shared" si="0"/>
        <v>33393.75</v>
      </c>
      <c r="J48" t="s">
        <v>30</v>
      </c>
      <c r="K48">
        <v>42</v>
      </c>
    </row>
    <row r="49" spans="9:11" x14ac:dyDescent="0.25">
      <c r="I49">
        <f t="shared" si="0"/>
        <v>32965.625</v>
      </c>
      <c r="J49" t="s">
        <v>31</v>
      </c>
      <c r="K49">
        <v>43</v>
      </c>
    </row>
    <row r="50" spans="9:11" x14ac:dyDescent="0.25">
      <c r="I50">
        <f t="shared" si="0"/>
        <v>32537.5</v>
      </c>
      <c r="J50" t="s">
        <v>32</v>
      </c>
      <c r="K50">
        <v>44</v>
      </c>
    </row>
    <row r="51" spans="9:11" x14ac:dyDescent="0.25">
      <c r="I51">
        <f t="shared" si="0"/>
        <v>32109.375</v>
      </c>
      <c r="J51" t="s">
        <v>33</v>
      </c>
      <c r="K51">
        <v>45</v>
      </c>
    </row>
    <row r="52" spans="9:11" x14ac:dyDescent="0.25">
      <c r="I52">
        <f t="shared" si="0"/>
        <v>31681.25</v>
      </c>
      <c r="J52" t="s">
        <v>34</v>
      </c>
      <c r="K52">
        <v>46</v>
      </c>
    </row>
    <row r="53" spans="9:11" x14ac:dyDescent="0.25">
      <c r="I53">
        <f t="shared" si="0"/>
        <v>31253.125</v>
      </c>
      <c r="J53" t="s">
        <v>35</v>
      </c>
      <c r="K53">
        <v>47</v>
      </c>
    </row>
    <row r="54" spans="9:11" x14ac:dyDescent="0.25">
      <c r="I54">
        <f t="shared" si="0"/>
        <v>30825</v>
      </c>
      <c r="J54" t="s">
        <v>36</v>
      </c>
      <c r="K54">
        <v>48</v>
      </c>
    </row>
    <row r="55" spans="9:11" x14ac:dyDescent="0.25">
      <c r="I55">
        <f t="shared" si="0"/>
        <v>30396.875</v>
      </c>
      <c r="J55" t="s">
        <v>25</v>
      </c>
      <c r="K55">
        <v>49</v>
      </c>
    </row>
    <row r="56" spans="9:11" x14ac:dyDescent="0.25">
      <c r="I56">
        <f t="shared" si="0"/>
        <v>29968.75</v>
      </c>
      <c r="J56" t="s">
        <v>26</v>
      </c>
      <c r="K56">
        <v>50</v>
      </c>
    </row>
    <row r="57" spans="9:11" x14ac:dyDescent="0.25">
      <c r="I57">
        <f t="shared" si="0"/>
        <v>29540.625</v>
      </c>
      <c r="J57" t="s">
        <v>27</v>
      </c>
      <c r="K57">
        <v>51</v>
      </c>
    </row>
    <row r="58" spans="9:11" x14ac:dyDescent="0.25">
      <c r="I58">
        <f t="shared" si="0"/>
        <v>29112.5</v>
      </c>
      <c r="J58" t="s">
        <v>28</v>
      </c>
      <c r="K58">
        <v>52</v>
      </c>
    </row>
    <row r="59" spans="9:11" x14ac:dyDescent="0.25">
      <c r="I59">
        <f t="shared" si="0"/>
        <v>28684.375</v>
      </c>
      <c r="J59" t="s">
        <v>29</v>
      </c>
      <c r="K59">
        <v>53</v>
      </c>
    </row>
    <row r="60" spans="9:11" x14ac:dyDescent="0.25">
      <c r="I60">
        <f t="shared" si="0"/>
        <v>28256.25</v>
      </c>
      <c r="J60" t="s">
        <v>30</v>
      </c>
      <c r="K60">
        <v>54</v>
      </c>
    </row>
    <row r="61" spans="9:11" x14ac:dyDescent="0.25">
      <c r="I61">
        <f t="shared" si="0"/>
        <v>27828.125</v>
      </c>
      <c r="J61" t="s">
        <v>31</v>
      </c>
      <c r="K61">
        <v>55</v>
      </c>
    </row>
    <row r="62" spans="9:11" x14ac:dyDescent="0.25">
      <c r="I62">
        <f t="shared" si="0"/>
        <v>27400</v>
      </c>
      <c r="J62" t="s">
        <v>32</v>
      </c>
      <c r="K62">
        <v>56</v>
      </c>
    </row>
    <row r="63" spans="9:11" x14ac:dyDescent="0.25">
      <c r="I63">
        <f t="shared" si="0"/>
        <v>26971.875</v>
      </c>
      <c r="J63" t="s">
        <v>33</v>
      </c>
      <c r="K63">
        <v>57</v>
      </c>
    </row>
    <row r="64" spans="9:11" x14ac:dyDescent="0.25">
      <c r="I64">
        <f t="shared" si="0"/>
        <v>26543.75</v>
      </c>
      <c r="J64" t="s">
        <v>34</v>
      </c>
      <c r="K64">
        <v>58</v>
      </c>
    </row>
    <row r="65" spans="9:11" x14ac:dyDescent="0.25">
      <c r="I65">
        <f t="shared" si="0"/>
        <v>26115.625</v>
      </c>
      <c r="J65" t="s">
        <v>35</v>
      </c>
      <c r="K65">
        <v>59</v>
      </c>
    </row>
    <row r="66" spans="9:11" x14ac:dyDescent="0.25">
      <c r="I66">
        <f t="shared" si="0"/>
        <v>25687.5</v>
      </c>
      <c r="J66" t="s">
        <v>36</v>
      </c>
      <c r="K66">
        <v>60</v>
      </c>
    </row>
    <row r="67" spans="9:11" x14ac:dyDescent="0.25">
      <c r="I67">
        <f t="shared" si="0"/>
        <v>25259.375</v>
      </c>
      <c r="J67" t="s">
        <v>25</v>
      </c>
      <c r="K67">
        <v>61</v>
      </c>
    </row>
    <row r="68" spans="9:11" x14ac:dyDescent="0.25">
      <c r="I68">
        <f t="shared" si="0"/>
        <v>24831.25</v>
      </c>
      <c r="J68" t="s">
        <v>26</v>
      </c>
      <c r="K68">
        <v>62</v>
      </c>
    </row>
    <row r="69" spans="9:11" x14ac:dyDescent="0.25">
      <c r="I69">
        <f t="shared" si="0"/>
        <v>24403.125</v>
      </c>
      <c r="J69" t="s">
        <v>27</v>
      </c>
      <c r="K69">
        <v>63</v>
      </c>
    </row>
    <row r="70" spans="9:11" x14ac:dyDescent="0.25">
      <c r="I70">
        <f t="shared" si="0"/>
        <v>23975</v>
      </c>
      <c r="J70" t="s">
        <v>28</v>
      </c>
      <c r="K70">
        <v>64</v>
      </c>
    </row>
    <row r="71" spans="9:11" x14ac:dyDescent="0.25">
      <c r="I71">
        <f t="shared" si="0"/>
        <v>23546.875</v>
      </c>
      <c r="J71" t="s">
        <v>29</v>
      </c>
      <c r="K71">
        <v>65</v>
      </c>
    </row>
    <row r="72" spans="9:11" x14ac:dyDescent="0.25">
      <c r="I72">
        <f t="shared" ref="I72:I126" si="1">$G$9-K72*$H$7</f>
        <v>23118.75</v>
      </c>
      <c r="J72" t="s">
        <v>30</v>
      </c>
      <c r="K72">
        <v>66</v>
      </c>
    </row>
    <row r="73" spans="9:11" x14ac:dyDescent="0.25">
      <c r="I73">
        <f t="shared" si="1"/>
        <v>22690.625</v>
      </c>
      <c r="J73" t="s">
        <v>31</v>
      </c>
      <c r="K73">
        <v>67</v>
      </c>
    </row>
    <row r="74" spans="9:11" x14ac:dyDescent="0.25">
      <c r="I74">
        <f t="shared" si="1"/>
        <v>22262.5</v>
      </c>
      <c r="J74" t="s">
        <v>32</v>
      </c>
      <c r="K74">
        <v>68</v>
      </c>
    </row>
    <row r="75" spans="9:11" x14ac:dyDescent="0.25">
      <c r="I75">
        <f t="shared" si="1"/>
        <v>21834.375</v>
      </c>
      <c r="J75" t="s">
        <v>33</v>
      </c>
      <c r="K75">
        <v>69</v>
      </c>
    </row>
    <row r="76" spans="9:11" x14ac:dyDescent="0.25">
      <c r="I76">
        <f t="shared" si="1"/>
        <v>21406.25</v>
      </c>
      <c r="J76" t="s">
        <v>34</v>
      </c>
      <c r="K76">
        <v>70</v>
      </c>
    </row>
    <row r="77" spans="9:11" x14ac:dyDescent="0.25">
      <c r="I77">
        <f t="shared" si="1"/>
        <v>20978.125</v>
      </c>
      <c r="J77" t="s">
        <v>35</v>
      </c>
      <c r="K77">
        <v>71</v>
      </c>
    </row>
    <row r="78" spans="9:11" x14ac:dyDescent="0.25">
      <c r="I78">
        <f t="shared" si="1"/>
        <v>20550</v>
      </c>
      <c r="J78" t="s">
        <v>36</v>
      </c>
      <c r="K78">
        <v>72</v>
      </c>
    </row>
    <row r="79" spans="9:11" x14ac:dyDescent="0.25">
      <c r="I79">
        <f t="shared" si="1"/>
        <v>20121.875</v>
      </c>
      <c r="J79" t="s">
        <v>25</v>
      </c>
      <c r="K79">
        <v>73</v>
      </c>
    </row>
    <row r="80" spans="9:11" x14ac:dyDescent="0.25">
      <c r="I80">
        <f t="shared" si="1"/>
        <v>19693.75</v>
      </c>
      <c r="J80" t="s">
        <v>26</v>
      </c>
      <c r="K80">
        <v>74</v>
      </c>
    </row>
    <row r="81" spans="9:11" x14ac:dyDescent="0.25">
      <c r="I81">
        <f t="shared" si="1"/>
        <v>19265.625</v>
      </c>
      <c r="J81" t="s">
        <v>27</v>
      </c>
      <c r="K81">
        <v>75</v>
      </c>
    </row>
    <row r="82" spans="9:11" x14ac:dyDescent="0.25">
      <c r="I82">
        <f t="shared" si="1"/>
        <v>18837.5</v>
      </c>
      <c r="J82" t="s">
        <v>28</v>
      </c>
      <c r="K82">
        <v>76</v>
      </c>
    </row>
    <row r="83" spans="9:11" x14ac:dyDescent="0.25">
      <c r="I83">
        <f t="shared" si="1"/>
        <v>18409.375</v>
      </c>
      <c r="J83" t="s">
        <v>29</v>
      </c>
      <c r="K83">
        <v>77</v>
      </c>
    </row>
    <row r="84" spans="9:11" x14ac:dyDescent="0.25">
      <c r="I84">
        <f t="shared" si="1"/>
        <v>17981.25</v>
      </c>
      <c r="J84" t="s">
        <v>30</v>
      </c>
      <c r="K84">
        <v>78</v>
      </c>
    </row>
    <row r="85" spans="9:11" x14ac:dyDescent="0.25">
      <c r="I85">
        <f t="shared" si="1"/>
        <v>17553.125</v>
      </c>
      <c r="J85" t="s">
        <v>31</v>
      </c>
      <c r="K85">
        <v>79</v>
      </c>
    </row>
    <row r="86" spans="9:11" x14ac:dyDescent="0.25">
      <c r="I86">
        <f t="shared" si="1"/>
        <v>17125</v>
      </c>
      <c r="J86" t="s">
        <v>32</v>
      </c>
      <c r="K86">
        <v>80</v>
      </c>
    </row>
    <row r="87" spans="9:11" x14ac:dyDescent="0.25">
      <c r="I87">
        <f t="shared" si="1"/>
        <v>16696.875</v>
      </c>
      <c r="J87" t="s">
        <v>33</v>
      </c>
      <c r="K87">
        <v>81</v>
      </c>
    </row>
    <row r="88" spans="9:11" x14ac:dyDescent="0.25">
      <c r="I88">
        <f t="shared" si="1"/>
        <v>16268.75</v>
      </c>
      <c r="J88" t="s">
        <v>34</v>
      </c>
      <c r="K88">
        <v>82</v>
      </c>
    </row>
    <row r="89" spans="9:11" x14ac:dyDescent="0.25">
      <c r="I89">
        <f t="shared" si="1"/>
        <v>15840.625</v>
      </c>
      <c r="J89" t="s">
        <v>35</v>
      </c>
      <c r="K89">
        <v>83</v>
      </c>
    </row>
    <row r="90" spans="9:11" x14ac:dyDescent="0.25">
      <c r="I90">
        <f t="shared" si="1"/>
        <v>15412.5</v>
      </c>
      <c r="J90" t="s">
        <v>36</v>
      </c>
      <c r="K90">
        <v>84</v>
      </c>
    </row>
    <row r="91" spans="9:11" x14ac:dyDescent="0.25">
      <c r="I91">
        <f t="shared" si="1"/>
        <v>14984.375</v>
      </c>
      <c r="J91" t="s">
        <v>25</v>
      </c>
      <c r="K91">
        <v>85</v>
      </c>
    </row>
    <row r="92" spans="9:11" x14ac:dyDescent="0.25">
      <c r="I92">
        <f t="shared" si="1"/>
        <v>14556.25</v>
      </c>
      <c r="J92" t="s">
        <v>26</v>
      </c>
      <c r="K92">
        <v>86</v>
      </c>
    </row>
    <row r="93" spans="9:11" x14ac:dyDescent="0.25">
      <c r="I93">
        <f t="shared" si="1"/>
        <v>14128.125</v>
      </c>
      <c r="J93" t="s">
        <v>27</v>
      </c>
      <c r="K93">
        <v>87</v>
      </c>
    </row>
    <row r="94" spans="9:11" x14ac:dyDescent="0.25">
      <c r="I94">
        <f t="shared" si="1"/>
        <v>13700</v>
      </c>
      <c r="J94" t="s">
        <v>28</v>
      </c>
      <c r="K94">
        <v>88</v>
      </c>
    </row>
    <row r="95" spans="9:11" x14ac:dyDescent="0.25">
      <c r="I95">
        <f t="shared" si="1"/>
        <v>13271.875</v>
      </c>
      <c r="J95" t="s">
        <v>29</v>
      </c>
      <c r="K95">
        <v>89</v>
      </c>
    </row>
    <row r="96" spans="9:11" x14ac:dyDescent="0.25">
      <c r="I96">
        <f t="shared" si="1"/>
        <v>12843.75</v>
      </c>
      <c r="J96" t="s">
        <v>30</v>
      </c>
      <c r="K96">
        <v>90</v>
      </c>
    </row>
    <row r="97" spans="9:11" x14ac:dyDescent="0.25">
      <c r="I97">
        <f t="shared" si="1"/>
        <v>12415.625</v>
      </c>
      <c r="J97" t="s">
        <v>31</v>
      </c>
      <c r="K97">
        <v>91</v>
      </c>
    </row>
    <row r="98" spans="9:11" x14ac:dyDescent="0.25">
      <c r="I98">
        <f t="shared" si="1"/>
        <v>11987.5</v>
      </c>
      <c r="J98" t="s">
        <v>32</v>
      </c>
      <c r="K98">
        <v>92</v>
      </c>
    </row>
    <row r="99" spans="9:11" x14ac:dyDescent="0.25">
      <c r="I99">
        <f t="shared" si="1"/>
        <v>11559.375</v>
      </c>
      <c r="J99" t="s">
        <v>33</v>
      </c>
      <c r="K99">
        <v>93</v>
      </c>
    </row>
    <row r="100" spans="9:11" x14ac:dyDescent="0.25">
      <c r="I100">
        <f t="shared" si="1"/>
        <v>11131.25</v>
      </c>
      <c r="J100" t="s">
        <v>34</v>
      </c>
      <c r="K100">
        <v>94</v>
      </c>
    </row>
    <row r="101" spans="9:11" x14ac:dyDescent="0.25">
      <c r="I101">
        <f t="shared" si="1"/>
        <v>10703.125</v>
      </c>
      <c r="J101" t="s">
        <v>35</v>
      </c>
      <c r="K101">
        <v>95</v>
      </c>
    </row>
    <row r="102" spans="9:11" x14ac:dyDescent="0.25">
      <c r="I102">
        <f t="shared" si="1"/>
        <v>10275</v>
      </c>
      <c r="J102" t="s">
        <v>36</v>
      </c>
      <c r="K102">
        <v>96</v>
      </c>
    </row>
    <row r="103" spans="9:11" x14ac:dyDescent="0.25">
      <c r="I103">
        <f t="shared" si="1"/>
        <v>9846.875</v>
      </c>
      <c r="J103" t="s">
        <v>25</v>
      </c>
      <c r="K103">
        <v>97</v>
      </c>
    </row>
    <row r="104" spans="9:11" x14ac:dyDescent="0.25">
      <c r="I104">
        <f t="shared" si="1"/>
        <v>9418.75</v>
      </c>
      <c r="J104" t="s">
        <v>26</v>
      </c>
      <c r="K104">
        <v>98</v>
      </c>
    </row>
    <row r="105" spans="9:11" x14ac:dyDescent="0.25">
      <c r="I105">
        <f t="shared" si="1"/>
        <v>8990.625</v>
      </c>
      <c r="J105" t="s">
        <v>27</v>
      </c>
      <c r="K105">
        <v>99</v>
      </c>
    </row>
    <row r="106" spans="9:11" x14ac:dyDescent="0.25">
      <c r="I106">
        <f t="shared" si="1"/>
        <v>8562.5</v>
      </c>
      <c r="J106" t="s">
        <v>28</v>
      </c>
      <c r="K106">
        <v>100</v>
      </c>
    </row>
    <row r="107" spans="9:11" x14ac:dyDescent="0.25">
      <c r="I107">
        <f t="shared" si="1"/>
        <v>8134.375</v>
      </c>
      <c r="J107" t="s">
        <v>29</v>
      </c>
      <c r="K107">
        <v>101</v>
      </c>
    </row>
    <row r="108" spans="9:11" x14ac:dyDescent="0.25">
      <c r="I108">
        <f t="shared" si="1"/>
        <v>7706.25</v>
      </c>
      <c r="J108" t="s">
        <v>30</v>
      </c>
      <c r="K108">
        <v>102</v>
      </c>
    </row>
    <row r="109" spans="9:11" x14ac:dyDescent="0.25">
      <c r="I109">
        <f t="shared" si="1"/>
        <v>7278.125</v>
      </c>
      <c r="J109" t="s">
        <v>31</v>
      </c>
      <c r="K109">
        <v>103</v>
      </c>
    </row>
    <row r="110" spans="9:11" x14ac:dyDescent="0.25">
      <c r="I110">
        <f t="shared" si="1"/>
        <v>6850</v>
      </c>
      <c r="J110" t="s">
        <v>32</v>
      </c>
      <c r="K110">
        <v>104</v>
      </c>
    </row>
    <row r="111" spans="9:11" x14ac:dyDescent="0.25">
      <c r="I111">
        <f t="shared" si="1"/>
        <v>6421.875</v>
      </c>
      <c r="J111" t="s">
        <v>33</v>
      </c>
      <c r="K111">
        <v>105</v>
      </c>
    </row>
    <row r="112" spans="9:11" x14ac:dyDescent="0.25">
      <c r="I112">
        <f t="shared" si="1"/>
        <v>5993.75</v>
      </c>
      <c r="J112" t="s">
        <v>34</v>
      </c>
      <c r="K112">
        <v>106</v>
      </c>
    </row>
    <row r="113" spans="9:11" x14ac:dyDescent="0.25">
      <c r="I113">
        <f t="shared" si="1"/>
        <v>5565.625</v>
      </c>
      <c r="J113" t="s">
        <v>35</v>
      </c>
      <c r="K113">
        <v>107</v>
      </c>
    </row>
    <row r="114" spans="9:11" x14ac:dyDescent="0.25">
      <c r="I114">
        <f t="shared" si="1"/>
        <v>5137.5</v>
      </c>
      <c r="J114" t="s">
        <v>36</v>
      </c>
      <c r="K114">
        <v>108</v>
      </c>
    </row>
    <row r="115" spans="9:11" x14ac:dyDescent="0.25">
      <c r="I115">
        <f t="shared" si="1"/>
        <v>4709.375</v>
      </c>
      <c r="J115" t="s">
        <v>25</v>
      </c>
      <c r="K115">
        <v>109</v>
      </c>
    </row>
    <row r="116" spans="9:11" x14ac:dyDescent="0.25">
      <c r="I116">
        <f t="shared" si="1"/>
        <v>4281.25</v>
      </c>
      <c r="J116" t="s">
        <v>26</v>
      </c>
      <c r="K116">
        <v>110</v>
      </c>
    </row>
    <row r="117" spans="9:11" x14ac:dyDescent="0.25">
      <c r="I117">
        <f t="shared" si="1"/>
        <v>3853.125</v>
      </c>
      <c r="J117" t="s">
        <v>27</v>
      </c>
      <c r="K117">
        <v>111</v>
      </c>
    </row>
    <row r="118" spans="9:11" x14ac:dyDescent="0.25">
      <c r="I118">
        <f t="shared" si="1"/>
        <v>3425</v>
      </c>
      <c r="J118" t="s">
        <v>28</v>
      </c>
      <c r="K118">
        <v>112</v>
      </c>
    </row>
    <row r="119" spans="9:11" x14ac:dyDescent="0.25">
      <c r="I119">
        <f t="shared" si="1"/>
        <v>2996.875</v>
      </c>
      <c r="J119" t="s">
        <v>29</v>
      </c>
      <c r="K119">
        <v>113</v>
      </c>
    </row>
    <row r="120" spans="9:11" x14ac:dyDescent="0.25">
      <c r="I120">
        <f t="shared" si="1"/>
        <v>2568.75</v>
      </c>
      <c r="J120" t="s">
        <v>30</v>
      </c>
      <c r="K120">
        <v>114</v>
      </c>
    </row>
    <row r="121" spans="9:11" x14ac:dyDescent="0.25">
      <c r="I121">
        <f t="shared" si="1"/>
        <v>2140.625</v>
      </c>
      <c r="J121" t="s">
        <v>31</v>
      </c>
      <c r="K121">
        <v>115</v>
      </c>
    </row>
    <row r="122" spans="9:11" x14ac:dyDescent="0.25">
      <c r="I122">
        <f t="shared" si="1"/>
        <v>1712.5</v>
      </c>
      <c r="J122" t="s">
        <v>32</v>
      </c>
      <c r="K122">
        <v>116</v>
      </c>
    </row>
    <row r="123" spans="9:11" x14ac:dyDescent="0.25">
      <c r="I123">
        <f t="shared" si="1"/>
        <v>1284.375</v>
      </c>
      <c r="J123" t="s">
        <v>33</v>
      </c>
      <c r="K123">
        <v>117</v>
      </c>
    </row>
    <row r="124" spans="9:11" x14ac:dyDescent="0.25">
      <c r="I124">
        <f t="shared" si="1"/>
        <v>856.25</v>
      </c>
      <c r="J124" t="s">
        <v>34</v>
      </c>
      <c r="K124">
        <v>118</v>
      </c>
    </row>
    <row r="125" spans="9:11" x14ac:dyDescent="0.25">
      <c r="I125">
        <f t="shared" si="1"/>
        <v>428.125</v>
      </c>
      <c r="J125" t="s">
        <v>35</v>
      </c>
      <c r="K125">
        <v>119</v>
      </c>
    </row>
    <row r="126" spans="9:11" x14ac:dyDescent="0.25">
      <c r="I126">
        <f t="shared" si="1"/>
        <v>0</v>
      </c>
      <c r="J126" t="s">
        <v>36</v>
      </c>
      <c r="K126">
        <v>120</v>
      </c>
    </row>
  </sheetData>
  <mergeCells count="1">
    <mergeCell ref="A1:D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Función</vt:lpstr>
      <vt:lpstr>Divisibilidad </vt:lpstr>
      <vt:lpstr>Crédito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Alumno08</dc:creator>
  <cp:lastModifiedBy>Alumno08</cp:lastModifiedBy>
  <dcterms:created xsi:type="dcterms:W3CDTF">2019-03-14T10:37:37Z</dcterms:created>
  <dcterms:modified xsi:type="dcterms:W3CDTF">2019-03-15T12:55:44Z</dcterms:modified>
</cp:coreProperties>
</file>