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15" windowWidth="13995" windowHeight="10740"/>
  </bookViews>
  <sheets>
    <sheet name="Hoja1" sheetId="1" r:id="rId1"/>
    <sheet name="Hoja2" sheetId="2" r:id="rId2"/>
    <sheet name="Hoja3" sheetId="3" r:id="rId3"/>
  </sheets>
  <definedNames>
    <definedName name="TIROS">Hoja1!$B$3:$B$19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1" l="1"/>
  <c r="F25" i="1"/>
  <c r="F24" i="1"/>
  <c r="B18" i="1"/>
  <c r="D3" i="1" s="1"/>
  <c r="B21" i="1"/>
  <c r="D12" i="1"/>
  <c r="D17" i="1"/>
  <c r="B23" i="1"/>
  <c r="D5" i="1"/>
  <c r="D9" i="1"/>
  <c r="D13" i="1"/>
  <c r="B25" i="1"/>
  <c r="B22" i="1"/>
  <c r="D6" i="1"/>
  <c r="D10" i="1"/>
  <c r="D14" i="1"/>
  <c r="B26" i="1"/>
  <c r="D7" i="1"/>
  <c r="D11" i="1"/>
  <c r="D15" i="1"/>
  <c r="D4" i="1"/>
  <c r="D8" i="1"/>
  <c r="D16" i="1"/>
  <c r="B24" i="1"/>
  <c r="B27" i="1" l="1"/>
</calcChain>
</file>

<file path=xl/sharedStrings.xml><?xml version="1.0" encoding="utf-8"?>
<sst xmlns="http://schemas.openxmlformats.org/spreadsheetml/2006/main" count="14" uniqueCount="14">
  <si>
    <t>Concursantes</t>
  </si>
  <si>
    <t>Dianas</t>
  </si>
  <si>
    <t>frecuencia</t>
  </si>
  <si>
    <t>Media de aciertos</t>
  </si>
  <si>
    <t>Máximo</t>
  </si>
  <si>
    <t>Mínimo</t>
  </si>
  <si>
    <t>Aciertos</t>
  </si>
  <si>
    <t>zona Amarilla</t>
  </si>
  <si>
    <t>zona roja</t>
  </si>
  <si>
    <t>zona azul</t>
  </si>
  <si>
    <t>zona negra</t>
  </si>
  <si>
    <t>zona blanca</t>
  </si>
  <si>
    <t>zona minima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</si>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</sst>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8"/>
      <name val="Arial"/>
    </font>
    <font>
      <sz val="10"/>
      <name val="Arial"/>
      <family val="2"/>
    </font>
    <font>
      <sz val="11"/>
      <name val="Arial"/>
      <family val="2"/>
    </font>
    <font>
      <sz val="10"/>
      <color theme="0" tint="-4.9989318521683403E-2"/>
      <name val="Arial"/>
      <family val="2"/>
    </font>
    <font>
      <sz val="10"/>
      <name val="Calibri"/>
      <family val="2"/>
      <scheme val="minor"/>
    </font>
    <font>
      <b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/>
    <xf numFmtId="0" fontId="2" fillId="2" borderId="14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5" fillId="7" borderId="0" xfId="0" applyFont="1" applyFill="1"/>
    <xf numFmtId="0" fontId="5" fillId="7" borderId="13" xfId="0" applyFont="1" applyFill="1" applyBorder="1" applyAlignment="1">
      <alignment horizontal="center"/>
    </xf>
    <xf numFmtId="0" fontId="5" fillId="8" borderId="13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5" fillId="0" borderId="0" xfId="0" applyFont="1" applyFill="1"/>
    <xf numFmtId="0" fontId="5" fillId="8" borderId="15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8" borderId="16" xfId="0" applyFont="1" applyFill="1" applyBorder="1" applyAlignment="1">
      <alignment horizontal="center"/>
    </xf>
    <xf numFmtId="0" fontId="0" fillId="9" borderId="8" xfId="0" applyFill="1" applyBorder="1" applyAlignment="1">
      <alignment horizontal="right"/>
    </xf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2" fillId="9" borderId="12" xfId="0" applyFont="1" applyFill="1" applyBorder="1" applyAlignment="1">
      <alignment horizontal="right"/>
    </xf>
    <xf numFmtId="0" fontId="0" fillId="10" borderId="2" xfId="0" applyFill="1" applyBorder="1"/>
    <xf numFmtId="0" fontId="0" fillId="10" borderId="1" xfId="0" applyFill="1" applyBorder="1"/>
    <xf numFmtId="0" fontId="0" fillId="10" borderId="3" xfId="0" applyFill="1" applyBorder="1"/>
    <xf numFmtId="0" fontId="0" fillId="6" borderId="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2" fillId="11" borderId="13" xfId="0" applyFont="1" applyFill="1" applyBorder="1"/>
    <xf numFmtId="0" fontId="2" fillId="11" borderId="10" xfId="0" applyFont="1" applyFill="1" applyBorder="1"/>
    <xf numFmtId="0" fontId="2" fillId="11" borderId="11" xfId="0" applyFont="1" applyFill="1" applyBorder="1" applyAlignment="1">
      <alignment horizontal="right"/>
    </xf>
    <xf numFmtId="0" fontId="0" fillId="12" borderId="3" xfId="0" applyFill="1" applyBorder="1"/>
    <xf numFmtId="0" fontId="6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Campo de tiro</a:t>
            </a:r>
          </a:p>
        </c:rich>
      </c:tx>
      <c:layout>
        <c:manualLayout>
          <c:xMode val="edge"/>
          <c:yMode val="edge"/>
          <c:x val="0.4020981161138642"/>
          <c:y val="2.959831108068013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0"/>
      <c:depthPercent val="100"/>
      <c:rAngAx val="0"/>
      <c:perspective val="3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25400">
          <a:noFill/>
        </a:ln>
      </c:spPr>
      <c:pictureOptions>
        <c:pictureFormat val="stretch"/>
      </c:pictureOptions>
    </c:sideWall>
    <c:backWall>
      <c:thickness val="0"/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25400">
          <a:noFill/>
        </a:ln>
      </c:spPr>
      <c:pictureOptions>
        <c:pictureFormat val="stretch"/>
      </c:pictureOptions>
    </c:backWall>
    <c:plotArea>
      <c:layout>
        <c:manualLayout>
          <c:layoutTarget val="inner"/>
          <c:xMode val="edge"/>
          <c:yMode val="edge"/>
          <c:x val="0.14363536867804996"/>
          <c:y val="6.1736606463571507E-2"/>
          <c:w val="0.91608391608391604"/>
          <c:h val="0.7632135306553911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1FA-4F33-88D1-938493B29184}"/>
              </c:ext>
            </c:extLst>
          </c:dPt>
          <c:dPt>
            <c:idx val="1"/>
            <c:invertIfNegative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1FA-4F33-88D1-938493B29184}"/>
              </c:ext>
            </c:extLst>
          </c:dPt>
          <c:dPt>
            <c:idx val="2"/>
            <c:invertIfNegative val="0"/>
            <c:bubble3D val="0"/>
            <c:spPr>
              <a:solidFill>
                <a:srgbClr val="3399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1FA-4F33-88D1-938493B29184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1FA-4F33-88D1-938493B29184}"/>
              </c:ext>
            </c:extLst>
          </c:dPt>
          <c:dPt>
            <c:idx val="4"/>
            <c:invertIfNegative val="0"/>
            <c:bubble3D val="0"/>
            <c:spPr>
              <a:solidFill>
                <a:srgbClr val="0033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1FA-4F33-88D1-938493B29184}"/>
              </c:ext>
            </c:extLst>
          </c:dPt>
          <c:dPt>
            <c:idx val="5"/>
            <c:invertIfNegative val="0"/>
            <c:bubble3D val="0"/>
            <c:spPr>
              <a:solidFill>
                <a:srgbClr val="3333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1FA-4F33-88D1-938493B2918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Hoja1!$I$7:$I$12</c:f>
              <c:numCache>
                <c:formatCode>General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11FA-4F33-88D1-938493B29184}"/>
            </c:ext>
          </c:extLst>
        </c:ser>
        <c:dLbls>
          <c:showLegendKey val="0"/>
          <c:showVal val="1"/>
          <c:showCatName val="0"/>
          <c:showSerName val="1"/>
          <c:showPercent val="0"/>
          <c:showBubbleSize val="0"/>
        </c:dLbls>
        <c:gapWidth val="150"/>
        <c:shape val="box"/>
        <c:axId val="193819392"/>
        <c:axId val="193832832"/>
        <c:axId val="0"/>
      </c:bar3DChart>
      <c:catAx>
        <c:axId val="19381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9383283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93832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93819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CC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 horizontalDpi="200" verticalDpi="20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val>
            <c:numRef>
              <c:f>Hoja1!$B$21:$B$26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321-48BB-B259-F5B5321D5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3927424"/>
        <c:axId val="193933312"/>
        <c:axId val="0"/>
      </c:bar3DChart>
      <c:catAx>
        <c:axId val="19392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933312"/>
        <c:crosses val="autoZero"/>
        <c:auto val="1"/>
        <c:lblAlgn val="ctr"/>
        <c:lblOffset val="100"/>
        <c:noMultiLvlLbl val="0"/>
      </c:catAx>
      <c:valAx>
        <c:axId val="19393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927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207351</xdr:colOff>
      <xdr:row>0</xdr:row>
      <xdr:rowOff>135548</xdr:rowOff>
    </xdr:from>
    <xdr:to>
      <xdr:col>6</xdr:col>
      <xdr:colOff>443278</xdr:colOff>
      <xdr:row>11</xdr:row>
      <xdr:rowOff>60814</xdr:rowOff>
    </xdr:to>
    <xdr:graphicFrame macro="">
      <xdr:nvGraphicFramePr>
        <xdr:cNvPr id="1037" name="Chart 2">
          <a:extLst>
            <a:ext uri="{FF2B5EF4-FFF2-40B4-BE49-F238E27FC236}">
              <a16:creationId xmlns:a16="http://schemas.microsoft.com/office/drawing/2014/main" xmlns="" id="{00000000-0008-0000-0000-00000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161192</xdr:colOff>
      <xdr:row>12</xdr:row>
      <xdr:rowOff>77664</xdr:rowOff>
    </xdr:from>
    <xdr:to>
      <xdr:col>6</xdr:col>
      <xdr:colOff>523143</xdr:colOff>
      <xdr:row>22</xdr:row>
      <xdr:rowOff>21247</xdr:rowOff>
    </xdr:to>
    <xdr:graphicFrame macro="">
      <xdr:nvGraphicFramePr>
        <xdr:cNvPr id="1038" name="4 Gráfico">
          <a:extLst>
            <a:ext uri="{FF2B5EF4-FFF2-40B4-BE49-F238E27FC236}">
              <a16:creationId xmlns:a16="http://schemas.microsoft.com/office/drawing/2014/main" xmlns="" id="{00000000-0008-0000-0000-00000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tabSelected="1" zoomScale="130" zoomScaleNormal="130" workbookViewId="0">
      <selection activeCell="H15" sqref="H15"/>
    </sheetView>
  </sheetViews>
  <sheetFormatPr baseColWidth="10" defaultColWidth="9.140625" defaultRowHeight="12.75" x14ac:dyDescent="0.2"/>
  <cols>
    <col min="1" max="1" width="11.42578125" customWidth="1"/>
    <col min="2" max="2" width="12.140625" style="1" customWidth="1"/>
    <col min="3" max="3" width="7" customWidth="1"/>
    <col min="4" max="4" width="9.42578125" style="1" bestFit="1" customWidth="1"/>
    <col min="5" max="5" width="7" customWidth="1"/>
    <col min="6" max="6" width="26.42578125" customWidth="1"/>
    <col min="7" max="256" width="11.42578125" customWidth="1"/>
  </cols>
  <sheetData>
    <row r="1" spans="1:31" ht="15" thickBot="1" x14ac:dyDescent="0.25">
      <c r="D1" s="39"/>
      <c r="E1" s="40"/>
      <c r="F1" s="39"/>
      <c r="G1" s="40"/>
    </row>
    <row r="2" spans="1:31" ht="14.25" thickTop="1" thickBot="1" x14ac:dyDescent="0.25">
      <c r="A2" s="13" t="s">
        <v>0</v>
      </c>
      <c r="B2" s="14" t="s">
        <v>1</v>
      </c>
      <c r="C2" s="2"/>
      <c r="D2" s="4" t="s">
        <v>2</v>
      </c>
      <c r="E2" s="4"/>
    </row>
    <row r="3" spans="1:31" ht="13.5" thickTop="1" x14ac:dyDescent="0.2">
      <c r="A3" s="15">
        <v>1</v>
      </c>
      <c r="B3" s="16">
        <v>7</v>
      </c>
      <c r="C3" s="38">
        <v>14</v>
      </c>
      <c r="D3" s="6">
        <f>FREQUENCY(TIROS,C3:C17)</f>
        <v>1</v>
      </c>
      <c r="E3" s="3"/>
    </row>
    <row r="4" spans="1:31" x14ac:dyDescent="0.2">
      <c r="A4" s="16">
        <v>2</v>
      </c>
      <c r="B4" s="16">
        <v>11</v>
      </c>
      <c r="C4" s="38">
        <v>13</v>
      </c>
      <c r="D4" s="6">
        <f t="shared" ref="D4:D17" si="0">FREQUENCY(TIROS,C4:C18)</f>
        <v>1</v>
      </c>
      <c r="E4" s="3"/>
    </row>
    <row r="5" spans="1:31" x14ac:dyDescent="0.2">
      <c r="A5" s="16">
        <v>3</v>
      </c>
      <c r="B5" s="16">
        <v>7</v>
      </c>
      <c r="C5" s="38">
        <v>12</v>
      </c>
      <c r="D5" s="6">
        <f t="shared" si="0"/>
        <v>1</v>
      </c>
      <c r="E5" s="3"/>
    </row>
    <row r="6" spans="1:31" x14ac:dyDescent="0.2">
      <c r="A6" s="16">
        <v>4</v>
      </c>
      <c r="B6" s="16">
        <v>11</v>
      </c>
      <c r="C6" s="38">
        <v>11</v>
      </c>
      <c r="D6" s="7">
        <f t="shared" si="0"/>
        <v>4</v>
      </c>
      <c r="E6" s="3"/>
    </row>
    <row r="7" spans="1:31" x14ac:dyDescent="0.2">
      <c r="A7" s="16">
        <v>5</v>
      </c>
      <c r="B7" s="16">
        <v>11</v>
      </c>
      <c r="C7" s="38">
        <v>10</v>
      </c>
      <c r="D7" s="7">
        <f t="shared" si="0"/>
        <v>1</v>
      </c>
      <c r="E7" s="3"/>
    </row>
    <row r="8" spans="1:31" x14ac:dyDescent="0.2">
      <c r="A8" s="16">
        <v>6</v>
      </c>
      <c r="B8" s="16">
        <v>14</v>
      </c>
      <c r="C8" s="38">
        <v>9</v>
      </c>
      <c r="D8" s="8">
        <f t="shared" si="0"/>
        <v>3</v>
      </c>
      <c r="E8" s="3"/>
    </row>
    <row r="9" spans="1:31" x14ac:dyDescent="0.2">
      <c r="A9" s="16">
        <v>7</v>
      </c>
      <c r="B9" s="16">
        <v>9</v>
      </c>
      <c r="C9" s="38">
        <v>8</v>
      </c>
      <c r="D9" s="8">
        <f t="shared" si="0"/>
        <v>0</v>
      </c>
      <c r="E9" s="3"/>
      <c r="AE9" s="1"/>
    </row>
    <row r="10" spans="1:31" x14ac:dyDescent="0.2">
      <c r="A10" s="16">
        <v>8</v>
      </c>
      <c r="B10" s="16">
        <v>13</v>
      </c>
      <c r="C10" s="38">
        <v>7</v>
      </c>
      <c r="D10" s="9">
        <f t="shared" si="0"/>
        <v>2</v>
      </c>
      <c r="E10" s="3"/>
    </row>
    <row r="11" spans="1:31" x14ac:dyDescent="0.2">
      <c r="A11" s="16">
        <v>9</v>
      </c>
      <c r="B11" s="16">
        <v>6</v>
      </c>
      <c r="C11" s="38">
        <v>6</v>
      </c>
      <c r="D11" s="9">
        <f t="shared" si="0"/>
        <v>1</v>
      </c>
      <c r="E11" s="3"/>
    </row>
    <row r="12" spans="1:31" x14ac:dyDescent="0.2">
      <c r="A12" s="16">
        <v>10</v>
      </c>
      <c r="B12" s="16">
        <v>9</v>
      </c>
      <c r="C12" s="38">
        <v>5</v>
      </c>
      <c r="D12" s="10">
        <f t="shared" si="0"/>
        <v>1</v>
      </c>
      <c r="E12" s="3"/>
    </row>
    <row r="13" spans="1:31" x14ac:dyDescent="0.2">
      <c r="A13" s="16">
        <v>11</v>
      </c>
      <c r="B13" s="16">
        <v>5</v>
      </c>
      <c r="C13" s="38">
        <v>4</v>
      </c>
      <c r="D13" s="10">
        <f t="shared" si="0"/>
        <v>0</v>
      </c>
      <c r="E13" s="3"/>
    </row>
    <row r="14" spans="1:31" x14ac:dyDescent="0.2">
      <c r="A14" s="16">
        <v>12</v>
      </c>
      <c r="B14" s="16">
        <v>10</v>
      </c>
      <c r="C14" s="38">
        <v>3</v>
      </c>
      <c r="D14" s="11">
        <f t="shared" si="0"/>
        <v>0</v>
      </c>
      <c r="E14" s="5"/>
      <c r="F14" s="3"/>
    </row>
    <row r="15" spans="1:31" x14ac:dyDescent="0.2">
      <c r="A15" s="16">
        <v>13</v>
      </c>
      <c r="B15" s="16">
        <v>11</v>
      </c>
      <c r="C15" s="38">
        <v>2</v>
      </c>
      <c r="D15" s="11">
        <f t="shared" si="0"/>
        <v>0</v>
      </c>
      <c r="E15" s="5"/>
    </row>
    <row r="16" spans="1:31" x14ac:dyDescent="0.2">
      <c r="A16" s="16">
        <v>14</v>
      </c>
      <c r="B16" s="16">
        <v>9</v>
      </c>
      <c r="C16" s="38">
        <v>1</v>
      </c>
      <c r="D16" s="11">
        <f t="shared" si="0"/>
        <v>0</v>
      </c>
      <c r="E16" s="5"/>
    </row>
    <row r="17" spans="1:6" ht="13.5" thickBot="1" x14ac:dyDescent="0.25">
      <c r="A17" s="17">
        <v>15</v>
      </c>
      <c r="B17" s="19">
        <v>12</v>
      </c>
      <c r="C17" s="38">
        <v>0</v>
      </c>
      <c r="D17" s="12">
        <f t="shared" si="0"/>
        <v>0</v>
      </c>
      <c r="E17" s="2"/>
    </row>
    <row r="18" spans="1:6" ht="14.25" thickTop="1" thickBot="1" x14ac:dyDescent="0.25">
      <c r="A18" s="18"/>
      <c r="B18" s="21">
        <f>SUM(B3:B17)</f>
        <v>145</v>
      </c>
      <c r="C18" s="2"/>
      <c r="D18" s="4"/>
      <c r="E18" s="2"/>
    </row>
    <row r="19" spans="1:6" ht="14.25" thickTop="1" thickBot="1" x14ac:dyDescent="0.25">
      <c r="A19" s="18"/>
      <c r="B19" s="20"/>
      <c r="C19" s="2"/>
      <c r="D19" s="4"/>
      <c r="E19" s="2"/>
    </row>
    <row r="20" spans="1:6" ht="14.25" thickTop="1" thickBot="1" x14ac:dyDescent="0.25">
      <c r="A20" s="37"/>
      <c r="B20" s="32" t="s">
        <v>6</v>
      </c>
      <c r="C20" s="2"/>
    </row>
    <row r="21" spans="1:6" ht="13.5" thickTop="1" x14ac:dyDescent="0.2">
      <c r="A21" s="34" t="s">
        <v>7</v>
      </c>
      <c r="B21" s="31">
        <f>COUNTIFS(TIROS,"&lt;=14",TIROS,"&gt;=12")</f>
        <v>3</v>
      </c>
      <c r="C21" s="2"/>
    </row>
    <row r="22" spans="1:6" x14ac:dyDescent="0.2">
      <c r="A22" s="35" t="s">
        <v>8</v>
      </c>
      <c r="B22" s="31">
        <f>COUNTIFS(TIROS,"&lt;12",TIROS,"&gt;=10")</f>
        <v>5</v>
      </c>
      <c r="C22" s="2"/>
    </row>
    <row r="23" spans="1:6" ht="13.5" thickBot="1" x14ac:dyDescent="0.25">
      <c r="A23" s="35" t="s">
        <v>9</v>
      </c>
      <c r="B23" s="31">
        <f>COUNTIFS(TIROS,"&lt;10",TIROS,"&gt;=8")</f>
        <v>3</v>
      </c>
      <c r="C23" s="2"/>
      <c r="D23" s="4"/>
      <c r="E23" s="2"/>
    </row>
    <row r="24" spans="1:6" ht="13.5" thickTop="1" x14ac:dyDescent="0.2">
      <c r="A24" s="35" t="s">
        <v>10</v>
      </c>
      <c r="B24" s="31">
        <f>COUNTIFS(TIROS,"&lt;8",TIROS,"&gt;=6")</f>
        <v>3</v>
      </c>
      <c r="C24" s="2"/>
      <c r="D24" s="27" t="s">
        <v>3</v>
      </c>
      <c r="E24" s="22"/>
      <c r="F24" s="28">
        <f>AVERAGE(B3:B17)</f>
        <v>9.6666666666666661</v>
      </c>
    </row>
    <row r="25" spans="1:6" x14ac:dyDescent="0.2">
      <c r="A25" s="35" t="s">
        <v>11</v>
      </c>
      <c r="B25" s="31">
        <f>COUNTIFS(TIROS,"&lt;6",TIROS,"&gt;=4")</f>
        <v>1</v>
      </c>
      <c r="C25" s="2"/>
      <c r="D25" s="23"/>
      <c r="E25" s="24" t="s">
        <v>4</v>
      </c>
      <c r="F25" s="29">
        <f>MAX(B3:B17)</f>
        <v>14</v>
      </c>
    </row>
    <row r="26" spans="1:6" ht="13.5" thickBot="1" x14ac:dyDescent="0.25">
      <c r="A26" s="35" t="s">
        <v>12</v>
      </c>
      <c r="B26" s="31">
        <f>COUNTIF(TIROS,"&lt;4")</f>
        <v>0</v>
      </c>
      <c r="C26" s="2"/>
      <c r="D26" s="25"/>
      <c r="E26" s="26" t="s">
        <v>5</v>
      </c>
      <c r="F26" s="30">
        <f>MIN(B3:B17)</f>
        <v>5</v>
      </c>
    </row>
    <row r="27" spans="1:6" ht="14.25" thickTop="1" thickBot="1" x14ac:dyDescent="0.25">
      <c r="A27" s="36" t="s">
        <v>13</v>
      </c>
      <c r="B27" s="33">
        <f>SUM(B21:B26)</f>
        <v>15</v>
      </c>
    </row>
    <row r="28" spans="1:6" ht="13.5" thickTop="1" x14ac:dyDescent="0.2"/>
  </sheetData>
  <mergeCells count="1">
    <mergeCell ref="D24:E24"/>
  </mergeCells>
  <phoneticPr fontId="1" type="noConversion"/>
  <pageMargins left="0.75" right="0.75" top="1" bottom="1" header="0" footer="0"/>
  <pageSetup paperSize="9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cols>
    <col min="1" max="256" width="11.42578125" customWidth="1"/>
  </cols>
  <sheetData/>
  <phoneticPr fontId="1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cols>
    <col min="1" max="256" width="11.42578125" customWidth="1"/>
  </cols>
  <sheetData/>
  <phoneticPr fontId="1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TIROS</vt:lpstr>
    </vt:vector>
  </TitlesOfParts>
  <Company>Dark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ALUMNO2</dc:creator>
  <cp:lastModifiedBy>Alumno09</cp:lastModifiedBy>
  <cp:revision/>
  <dcterms:created xsi:type="dcterms:W3CDTF">2009-04-27T07:29:06Z</dcterms:created>
  <dcterms:modified xsi:type="dcterms:W3CDTF">2019-04-29T07:31:24Z</dcterms:modified>
</cp:coreProperties>
</file>