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30" windowWidth="23715" windowHeight="10050"/>
  </bookViews>
  <sheets>
    <sheet name="Factura" sheetId="1" r:id="rId1"/>
    <sheet name="Representacion de una función" sheetId="2" r:id="rId2"/>
    <sheet name="Divisibilidad" sheetId="3" r:id="rId3"/>
    <sheet name="Prestamo" sheetId="5" r:id="rId4"/>
  </sheets>
  <calcPr calcId="145621"/>
</workbook>
</file>

<file path=xl/calcChain.xml><?xml version="1.0" encoding="utf-8"?>
<calcChain xmlns="http://schemas.openxmlformats.org/spreadsheetml/2006/main">
  <c r="F7" i="5" l="1"/>
  <c r="F8" i="5" s="1"/>
  <c r="D24" i="5" s="1"/>
  <c r="D23" i="5" l="1"/>
  <c r="D21" i="5"/>
  <c r="D17" i="5"/>
  <c r="D15" i="5"/>
  <c r="D130" i="5"/>
  <c r="D128" i="5"/>
  <c r="D124" i="5"/>
  <c r="D118" i="5"/>
  <c r="D12" i="5"/>
  <c r="D22" i="5"/>
  <c r="D20" i="5"/>
  <c r="D18" i="5"/>
  <c r="D16" i="5"/>
  <c r="D14" i="5"/>
  <c r="D131" i="5"/>
  <c r="D129" i="5"/>
  <c r="D127" i="5"/>
  <c r="D125" i="5"/>
  <c r="D123" i="5"/>
  <c r="D121" i="5"/>
  <c r="D119" i="5"/>
  <c r="D117" i="5"/>
  <c r="D115" i="5"/>
  <c r="D113" i="5"/>
  <c r="D111" i="5"/>
  <c r="D109" i="5"/>
  <c r="D107" i="5"/>
  <c r="D105" i="5"/>
  <c r="D103" i="5"/>
  <c r="D101" i="5"/>
  <c r="D99" i="5"/>
  <c r="D97" i="5"/>
  <c r="D95" i="5"/>
  <c r="D93" i="5"/>
  <c r="D91" i="5"/>
  <c r="D89" i="5"/>
  <c r="D87" i="5"/>
  <c r="D85" i="5"/>
  <c r="D83" i="5"/>
  <c r="D81" i="5"/>
  <c r="D79" i="5"/>
  <c r="D77" i="5"/>
  <c r="D75" i="5"/>
  <c r="D73" i="5"/>
  <c r="D71" i="5"/>
  <c r="D69" i="5"/>
  <c r="D67" i="5"/>
  <c r="D65" i="5"/>
  <c r="D63" i="5"/>
  <c r="D61" i="5"/>
  <c r="D59" i="5"/>
  <c r="D57" i="5"/>
  <c r="D55" i="5"/>
  <c r="D53" i="5"/>
  <c r="D51" i="5"/>
  <c r="D49" i="5"/>
  <c r="D47" i="5"/>
  <c r="D45" i="5"/>
  <c r="D43" i="5"/>
  <c r="D41" i="5"/>
  <c r="D39" i="5"/>
  <c r="D37" i="5"/>
  <c r="D35" i="5"/>
  <c r="D33" i="5"/>
  <c r="D31" i="5"/>
  <c r="D29" i="5"/>
  <c r="D27" i="5"/>
  <c r="D25" i="5"/>
  <c r="D19" i="5"/>
  <c r="D13" i="5"/>
  <c r="D126" i="5"/>
  <c r="D122" i="5"/>
  <c r="D120" i="5"/>
  <c r="D116" i="5"/>
  <c r="D114" i="5"/>
  <c r="D112" i="5"/>
  <c r="D110" i="5"/>
  <c r="D108" i="5"/>
  <c r="D106" i="5"/>
  <c r="D104" i="5"/>
  <c r="D102" i="5"/>
  <c r="D100" i="5"/>
  <c r="D98" i="5"/>
  <c r="D96" i="5"/>
  <c r="D94" i="5"/>
  <c r="D92" i="5"/>
  <c r="D90" i="5"/>
  <c r="D88" i="5"/>
  <c r="D86" i="5"/>
  <c r="D84" i="5"/>
  <c r="D82" i="5"/>
  <c r="D80" i="5"/>
  <c r="D78" i="5"/>
  <c r="D76" i="5"/>
  <c r="D74" i="5"/>
  <c r="D72" i="5"/>
  <c r="D70" i="5"/>
  <c r="D68" i="5"/>
  <c r="D66" i="5"/>
  <c r="D64" i="5"/>
  <c r="D62" i="5"/>
  <c r="D60" i="5"/>
  <c r="D58" i="5"/>
  <c r="D56" i="5"/>
  <c r="D54" i="5"/>
  <c r="D52" i="5"/>
  <c r="D50" i="5"/>
  <c r="D48" i="5"/>
  <c r="D46" i="5"/>
  <c r="D44" i="5"/>
  <c r="D42" i="5"/>
  <c r="D40" i="5"/>
  <c r="D38" i="5"/>
  <c r="D36" i="5"/>
  <c r="D34" i="5"/>
  <c r="D32" i="5"/>
  <c r="D30" i="5"/>
  <c r="D28" i="5"/>
  <c r="D26" i="5"/>
  <c r="C6" i="2"/>
  <c r="C7" i="2"/>
  <c r="C8" i="2"/>
  <c r="C9" i="2"/>
  <c r="C10" i="2"/>
  <c r="C11" i="2"/>
  <c r="C12" i="2"/>
  <c r="C13" i="2"/>
  <c r="C14" i="2"/>
  <c r="C15" i="2"/>
  <c r="C17" i="2"/>
  <c r="C18" i="2"/>
  <c r="C19" i="2"/>
  <c r="C20" i="2"/>
  <c r="C21" i="2"/>
  <c r="C22" i="2"/>
  <c r="C23" i="2"/>
  <c r="C24" i="2"/>
  <c r="C25" i="2"/>
  <c r="C16" i="2"/>
  <c r="C11" i="3"/>
  <c r="D11" i="3"/>
  <c r="J12" i="3"/>
  <c r="J13" i="3"/>
  <c r="J14" i="3"/>
  <c r="J15" i="3"/>
  <c r="J16" i="3"/>
  <c r="J17" i="3"/>
  <c r="J18" i="3"/>
  <c r="J19" i="3"/>
  <c r="J20" i="3"/>
  <c r="I12" i="3"/>
  <c r="I13" i="3"/>
  <c r="I14" i="3"/>
  <c r="I15" i="3"/>
  <c r="I16" i="3"/>
  <c r="I17" i="3"/>
  <c r="I18" i="3"/>
  <c r="I19" i="3"/>
  <c r="I20" i="3"/>
  <c r="H12" i="3"/>
  <c r="H13" i="3"/>
  <c r="H14" i="3"/>
  <c r="H15" i="3"/>
  <c r="H16" i="3"/>
  <c r="H17" i="3"/>
  <c r="H18" i="3"/>
  <c r="H19" i="3"/>
  <c r="H20" i="3"/>
  <c r="G12" i="3"/>
  <c r="G13" i="3"/>
  <c r="G14" i="3"/>
  <c r="G15" i="3"/>
  <c r="G16" i="3"/>
  <c r="G17" i="3"/>
  <c r="G18" i="3"/>
  <c r="G19" i="3"/>
  <c r="G20" i="3"/>
  <c r="F12" i="3"/>
  <c r="F13" i="3"/>
  <c r="F14" i="3"/>
  <c r="F15" i="3"/>
  <c r="F16" i="3"/>
  <c r="F17" i="3"/>
  <c r="F18" i="3"/>
  <c r="F19" i="3"/>
  <c r="F20" i="3"/>
  <c r="E12" i="3"/>
  <c r="E13" i="3"/>
  <c r="E14" i="3"/>
  <c r="E15" i="3"/>
  <c r="E16" i="3"/>
  <c r="E17" i="3"/>
  <c r="E18" i="3"/>
  <c r="E19" i="3"/>
  <c r="E20" i="3"/>
  <c r="D12" i="3"/>
  <c r="D13" i="3"/>
  <c r="D14" i="3"/>
  <c r="D15" i="3"/>
  <c r="D16" i="3"/>
  <c r="D17" i="3"/>
  <c r="D18" i="3"/>
  <c r="D19" i="3"/>
  <c r="D20" i="3"/>
  <c r="E11" i="3"/>
  <c r="F11" i="3"/>
  <c r="G11" i="3"/>
  <c r="H11" i="3"/>
  <c r="I11" i="3"/>
  <c r="J11" i="3"/>
  <c r="C12" i="3"/>
  <c r="C13" i="3"/>
  <c r="C14" i="3"/>
  <c r="C15" i="3"/>
  <c r="C16" i="3"/>
  <c r="C17" i="3"/>
  <c r="C18" i="3"/>
  <c r="C19" i="3"/>
  <c r="C20" i="3"/>
  <c r="I16" i="1" l="1"/>
  <c r="I11" i="1"/>
  <c r="I18" i="1" s="1"/>
  <c r="I12" i="1"/>
  <c r="I13" i="1"/>
  <c r="I14" i="1"/>
  <c r="I15" i="1"/>
  <c r="I10" i="1"/>
  <c r="I19" i="1" l="1"/>
  <c r="I20" i="1" s="1"/>
</calcChain>
</file>

<file path=xl/sharedStrings.xml><?xml version="1.0" encoding="utf-8"?>
<sst xmlns="http://schemas.openxmlformats.org/spreadsheetml/2006/main" count="163" uniqueCount="158">
  <si>
    <t>Dirección</t>
  </si>
  <si>
    <t>Telefono</t>
  </si>
  <si>
    <t>Email</t>
  </si>
  <si>
    <t>Nº factura</t>
  </si>
  <si>
    <t>Referencia</t>
  </si>
  <si>
    <t>Neto</t>
  </si>
  <si>
    <t xml:space="preserve">c/Amapola, 26 </t>
  </si>
  <si>
    <t>luckyonestattoo@gmail.com</t>
  </si>
  <si>
    <t>Cliente</t>
  </si>
  <si>
    <t>Fecha</t>
  </si>
  <si>
    <t>1/19</t>
  </si>
  <si>
    <t>Concepto</t>
  </si>
  <si>
    <t>Unidad</t>
  </si>
  <si>
    <t>Descuento</t>
  </si>
  <si>
    <t>Total</t>
  </si>
  <si>
    <t>Sesión 1</t>
  </si>
  <si>
    <t>Sesión 2</t>
  </si>
  <si>
    <t>Sesión 3</t>
  </si>
  <si>
    <t>Sesión 4</t>
  </si>
  <si>
    <t>Sesión 5</t>
  </si>
  <si>
    <t>Sesión 6</t>
  </si>
  <si>
    <t>Sesión 7</t>
  </si>
  <si>
    <t>Negro</t>
  </si>
  <si>
    <t xml:space="preserve">Color </t>
  </si>
  <si>
    <t>Precio unitario</t>
  </si>
  <si>
    <t>IVA 21%</t>
  </si>
  <si>
    <t>Total neto</t>
  </si>
  <si>
    <t xml:space="preserve">Total </t>
  </si>
  <si>
    <t>Sesiones</t>
  </si>
  <si>
    <t>x</t>
  </si>
  <si>
    <t>y</t>
  </si>
  <si>
    <t>Representacion de una función</t>
  </si>
  <si>
    <t>DIVISIBILIDAD</t>
  </si>
  <si>
    <t xml:space="preserve">Mediante esta tabla, averiguamos la divisibilidad poniendo únicamente una vez la formula necesaria. </t>
  </si>
  <si>
    <t>Mensualidad</t>
  </si>
  <si>
    <t xml:space="preserve">Prestamo </t>
  </si>
  <si>
    <t>Interés 2,75% TAE</t>
  </si>
  <si>
    <t xml:space="preserve">Restante por pagar </t>
  </si>
  <si>
    <t>Enero 2019</t>
  </si>
  <si>
    <t>Febrero 2019</t>
  </si>
  <si>
    <t>Enero 2020</t>
  </si>
  <si>
    <t>Febrero 2020</t>
  </si>
  <si>
    <t>Enero 2021</t>
  </si>
  <si>
    <t xml:space="preserve">Marzo 2019 </t>
  </si>
  <si>
    <t>Abril 2019</t>
  </si>
  <si>
    <t>Mayo 2019</t>
  </si>
  <si>
    <t>Junio 2019</t>
  </si>
  <si>
    <t>Julio 2019</t>
  </si>
  <si>
    <t>Agosto 2019</t>
  </si>
  <si>
    <t>Septiembre 2019</t>
  </si>
  <si>
    <t>Octubre 2019</t>
  </si>
  <si>
    <t>Noviembre 2019</t>
  </si>
  <si>
    <t>Diciembre 2019</t>
  </si>
  <si>
    <t>Marzo 2020</t>
  </si>
  <si>
    <t>Abril 2020</t>
  </si>
  <si>
    <t>Mayo 2020</t>
  </si>
  <si>
    <t>Junio 2020</t>
  </si>
  <si>
    <t>Julio 2020</t>
  </si>
  <si>
    <t>Agosto 2020</t>
  </si>
  <si>
    <t>Septiembre 2020</t>
  </si>
  <si>
    <t>Octubre 2020</t>
  </si>
  <si>
    <t>Noviembre 2020</t>
  </si>
  <si>
    <t>Diciembre 2020</t>
  </si>
  <si>
    <t>Febrero 2021</t>
  </si>
  <si>
    <t>Marzo 2021</t>
  </si>
  <si>
    <t>Abril 2021</t>
  </si>
  <si>
    <t>Mayo 2021</t>
  </si>
  <si>
    <t>Junio 2021</t>
  </si>
  <si>
    <t>Julio 2021</t>
  </si>
  <si>
    <t>Agosto 2021</t>
  </si>
  <si>
    <t>Septiembre 2021</t>
  </si>
  <si>
    <t>Octubre 2021</t>
  </si>
  <si>
    <t>Noviembre 2021</t>
  </si>
  <si>
    <t>Diciembre 2021</t>
  </si>
  <si>
    <t>Enero 2022</t>
  </si>
  <si>
    <t>Febrero 2022</t>
  </si>
  <si>
    <t>Marzo 2022</t>
  </si>
  <si>
    <t>Abril 2022</t>
  </si>
  <si>
    <t>Mayo 2022</t>
  </si>
  <si>
    <t>Junio 2022</t>
  </si>
  <si>
    <t>Julio 2022</t>
  </si>
  <si>
    <t>Agosto 2022</t>
  </si>
  <si>
    <t>Septiembre 2022</t>
  </si>
  <si>
    <t>Octubre 2022</t>
  </si>
  <si>
    <t>Noviembre 2022</t>
  </si>
  <si>
    <t>Diciembre 2022</t>
  </si>
  <si>
    <t>Enero 2023</t>
  </si>
  <si>
    <t>Febrero 2023</t>
  </si>
  <si>
    <t>Marzo 2023</t>
  </si>
  <si>
    <t>Abril 2023</t>
  </si>
  <si>
    <t>Mayo 2023</t>
  </si>
  <si>
    <t>Junio 2023</t>
  </si>
  <si>
    <t>Julio 2023</t>
  </si>
  <si>
    <t>Agosto 2023</t>
  </si>
  <si>
    <t>Septiembre 2023</t>
  </si>
  <si>
    <t>Octubre 2023</t>
  </si>
  <si>
    <t>Noviembre 2023</t>
  </si>
  <si>
    <t>Diciembre 2023</t>
  </si>
  <si>
    <t>Enero 2024</t>
  </si>
  <si>
    <t>Febrero 2024</t>
  </si>
  <si>
    <t>Marzo 2024</t>
  </si>
  <si>
    <t>Abril 2024</t>
  </si>
  <si>
    <t>Mayo 2024</t>
  </si>
  <si>
    <t>Junio 2024</t>
  </si>
  <si>
    <t>Julio 2024</t>
  </si>
  <si>
    <t>Agosto 2024</t>
  </si>
  <si>
    <t>Septiembre 2024</t>
  </si>
  <si>
    <t>Octubre 2024</t>
  </si>
  <si>
    <t>Noviembre 2024</t>
  </si>
  <si>
    <t>Diciembre 2024</t>
  </si>
  <si>
    <t>Enero 2025</t>
  </si>
  <si>
    <t>Febrero 2025</t>
  </si>
  <si>
    <t>Marzo 2025</t>
  </si>
  <si>
    <t>Abril 2025</t>
  </si>
  <si>
    <t>Mayo 2025</t>
  </si>
  <si>
    <t>Junio 2025</t>
  </si>
  <si>
    <t>Julio 2025</t>
  </si>
  <si>
    <t>Agosto 2025</t>
  </si>
  <si>
    <t>Septiembre 2025</t>
  </si>
  <si>
    <t>Octubre 2025</t>
  </si>
  <si>
    <t>Noviembre 2025</t>
  </si>
  <si>
    <t>Diciembre 2025</t>
  </si>
  <si>
    <t>Enero 2026</t>
  </si>
  <si>
    <t>Febrero 2026</t>
  </si>
  <si>
    <t>Marzo 2026</t>
  </si>
  <si>
    <t>Abril 2026</t>
  </si>
  <si>
    <t>Mayo 2026</t>
  </si>
  <si>
    <t>Junio 2026</t>
  </si>
  <si>
    <t>Julio 2026</t>
  </si>
  <si>
    <t>Agosto 2026</t>
  </si>
  <si>
    <t>Septiembre 2026</t>
  </si>
  <si>
    <t>Octubre 2026</t>
  </si>
  <si>
    <t>Noviembre 2026</t>
  </si>
  <si>
    <t>Diciembre 2026</t>
  </si>
  <si>
    <t>Enero 2027</t>
  </si>
  <si>
    <t>Febrero 2027</t>
  </si>
  <si>
    <t>Marzo 2027</t>
  </si>
  <si>
    <t>Abril 2027</t>
  </si>
  <si>
    <t>Mayo 2027</t>
  </si>
  <si>
    <t>Junio 2027</t>
  </si>
  <si>
    <t>Julio 2027</t>
  </si>
  <si>
    <t>Agosto 2027</t>
  </si>
  <si>
    <t>Septiembre 2027</t>
  </si>
  <si>
    <t>Octubre 2027</t>
  </si>
  <si>
    <t>Noviembre 2027</t>
  </si>
  <si>
    <t>Diciembre 2027</t>
  </si>
  <si>
    <t>Enero 2028</t>
  </si>
  <si>
    <t>Febrero 2028</t>
  </si>
  <si>
    <t>Marzo 2028</t>
  </si>
  <si>
    <t>Abril 2028</t>
  </si>
  <si>
    <t>Mayo 2028</t>
  </si>
  <si>
    <t>Junio 2028</t>
  </si>
  <si>
    <t>Julio 2028</t>
  </si>
  <si>
    <t>Agosto 2028</t>
  </si>
  <si>
    <t>Septiembre 2028</t>
  </si>
  <si>
    <t>Octubre 2028</t>
  </si>
  <si>
    <t>Noviembre 2028</t>
  </si>
  <si>
    <t>Diciembre 2028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</si>
</sst>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* #,##0.00\ &quot;€&quot;_-;\-* #,##0.00\ &quot;€&quot;_-;_-* &quot;-&quot;??\ &quot;€&quot;_-;_-@_-"/>
    <numFmt numFmtId="164" formatCode="#,##0\ &quot;€&quot;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3F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0"/>
      <color rgb="FF222222"/>
      <name val="Arial"/>
      <family val="2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i/>
      <sz val="11"/>
      <color rgb="FF7F7F7F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8" tint="0.59999389629810485"/>
        <bgColor indexed="65"/>
      </patternFill>
    </fill>
    <fill>
      <patternFill patternType="solid">
        <fgColor rgb="FFC6EFCE"/>
      </patternFill>
    </fill>
    <fill>
      <patternFill patternType="solid">
        <fgColor theme="8" tint="0.79998168889431442"/>
        <bgColor indexed="65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9" tint="0.59999389629810485"/>
        <bgColor indexed="65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5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2" applyNumberFormat="0" applyAlignment="0" applyProtection="0"/>
    <xf numFmtId="0" fontId="1" fillId="3" borderId="0" applyNumberFormat="0" applyBorder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4" borderId="0" applyNumberFormat="0" applyBorder="0" applyAlignment="0" applyProtection="0"/>
    <xf numFmtId="0" fontId="1" fillId="5" borderId="0" applyNumberFormat="0" applyBorder="0" applyAlignment="0" applyProtection="0"/>
    <xf numFmtId="0" fontId="9" fillId="6" borderId="0" applyNumberFormat="0" applyBorder="0" applyAlignment="0" applyProtection="0"/>
    <xf numFmtId="0" fontId="10" fillId="7" borderId="0" applyNumberFormat="0" applyBorder="0" applyAlignment="0" applyProtection="0"/>
    <xf numFmtId="0" fontId="11" fillId="0" borderId="0" applyNumberFormat="0" applyFill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</cellStyleXfs>
  <cellXfs count="36">
    <xf numFmtId="0" fontId="0" fillId="0" borderId="0" xfId="0"/>
    <xf numFmtId="0" fontId="3" fillId="3" borderId="1" xfId="4" applyFont="1" applyBorder="1" applyAlignment="1">
      <alignment horizontal="center" vertical="center"/>
    </xf>
    <xf numFmtId="44" fontId="2" fillId="2" borderId="2" xfId="1" applyFont="1" applyFill="1" applyBorder="1" applyAlignment="1">
      <alignment horizontal="center" vertical="center"/>
    </xf>
    <xf numFmtId="44" fontId="4" fillId="2" borderId="2" xfId="1" applyFont="1" applyFill="1" applyBorder="1" applyAlignment="1">
      <alignment horizontal="center" vertical="center"/>
    </xf>
    <xf numFmtId="0" fontId="4" fillId="2" borderId="2" xfId="3" applyFont="1" applyAlignment="1">
      <alignment horizontal="center" vertical="center"/>
    </xf>
    <xf numFmtId="9" fontId="4" fillId="2" borderId="2" xfId="2" applyFont="1" applyFill="1" applyBorder="1" applyAlignment="1">
      <alignment horizontal="center" vertical="center"/>
    </xf>
    <xf numFmtId="44" fontId="4" fillId="2" borderId="2" xfId="3" applyNumberFormat="1" applyFont="1" applyAlignment="1">
      <alignment horizontal="center" vertical="center"/>
    </xf>
    <xf numFmtId="0" fontId="1" fillId="5" borderId="1" xfId="8" applyBorder="1" applyAlignment="1">
      <alignment horizontal="center" vertical="center"/>
    </xf>
    <xf numFmtId="0" fontId="7" fillId="4" borderId="1" xfId="7" applyBorder="1" applyAlignment="1">
      <alignment horizontal="center" vertical="center"/>
    </xf>
    <xf numFmtId="0" fontId="8" fillId="0" borderId="0" xfId="0" applyFont="1"/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164" fontId="0" fillId="0" borderId="0" xfId="0" applyNumberFormat="1"/>
    <xf numFmtId="49" fontId="0" fillId="0" borderId="0" xfId="0" applyNumberFormat="1" applyAlignment="1">
      <alignment horizontal="center" vertical="center"/>
    </xf>
    <xf numFmtId="49" fontId="7" fillId="4" borderId="0" xfId="7" applyNumberFormat="1" applyAlignment="1">
      <alignment horizontal="center" vertical="center"/>
    </xf>
    <xf numFmtId="49" fontId="10" fillId="7" borderId="0" xfId="10" applyNumberFormat="1" applyAlignment="1">
      <alignment horizontal="center" vertical="center"/>
    </xf>
    <xf numFmtId="49" fontId="9" fillId="6" borderId="0" xfId="9" applyNumberFormat="1" applyAlignment="1">
      <alignment horizontal="center" vertical="center"/>
    </xf>
    <xf numFmtId="0" fontId="6" fillId="0" borderId="4" xfId="6" applyAlignment="1">
      <alignment horizontal="center" vertical="center"/>
    </xf>
    <xf numFmtId="0" fontId="5" fillId="0" borderId="3" xfId="5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7" fillId="4" borderId="0" xfId="7"/>
    <xf numFmtId="0" fontId="9" fillId="6" borderId="0" xfId="9"/>
    <xf numFmtId="0" fontId="1" fillId="5" borderId="0" xfId="8"/>
    <xf numFmtId="0" fontId="1" fillId="9" borderId="0" xfId="13"/>
    <xf numFmtId="0" fontId="1" fillId="8" borderId="0" xfId="12"/>
    <xf numFmtId="0" fontId="1" fillId="10" borderId="0" xfId="14"/>
    <xf numFmtId="0" fontId="1" fillId="3" borderId="0" xfId="4" applyAlignment="1">
      <alignment horizontal="center" vertical="center"/>
    </xf>
    <xf numFmtId="164" fontId="11" fillId="2" borderId="1" xfId="11" applyNumberFormat="1" applyFill="1" applyBorder="1"/>
  </cellXfs>
  <cellStyles count="15">
    <cellStyle name="20% - Énfasis5" xfId="8" builtinId="46"/>
    <cellStyle name="40% - Énfasis1" xfId="12" builtinId="31"/>
    <cellStyle name="40% - Énfasis4" xfId="13" builtinId="43"/>
    <cellStyle name="40% - Énfasis5" xfId="4" builtinId="47"/>
    <cellStyle name="40% - Énfasis6" xfId="14" builtinId="51"/>
    <cellStyle name="Buena" xfId="7" builtinId="26"/>
    <cellStyle name="Incorrecto" xfId="9" builtinId="27"/>
    <cellStyle name="Moneda" xfId="1" builtinId="4"/>
    <cellStyle name="Neutral" xfId="10" builtinId="28"/>
    <cellStyle name="Normal" xfId="0" builtinId="0"/>
    <cellStyle name="Porcentaje" xfId="2" builtinId="5"/>
    <cellStyle name="Salida" xfId="3" builtinId="21"/>
    <cellStyle name="Texto explicativo" xfId="11" builtinId="53"/>
    <cellStyle name="Título 1" xfId="5" builtinId="16"/>
    <cellStyle name="Título 2" xfId="6" builtin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s-ES"/>
              <a:t>y=-x</a:t>
            </a:r>
            <a:r>
              <a:rPr lang="es-ES">
                <a:latin typeface="Calibri"/>
                <a:cs typeface="Calibri"/>
              </a:rPr>
              <a:t>²+x+1</a:t>
            </a:r>
            <a:endParaRPr lang="es-ES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'Representacion de una función'!$B$6:$B$25</c:f>
              <c:numCache>
                <c:formatCode>General</c:formatCode>
                <c:ptCount val="20"/>
                <c:pt idx="0">
                  <c:v>-10</c:v>
                </c:pt>
                <c:pt idx="1">
                  <c:v>-9</c:v>
                </c:pt>
                <c:pt idx="2">
                  <c:v>-8</c:v>
                </c:pt>
                <c:pt idx="3">
                  <c:v>-7</c:v>
                </c:pt>
                <c:pt idx="4">
                  <c:v>-6</c:v>
                </c:pt>
                <c:pt idx="5">
                  <c:v>-5</c:v>
                </c:pt>
                <c:pt idx="6">
                  <c:v>-4</c:v>
                </c:pt>
                <c:pt idx="7">
                  <c:v>-3</c:v>
                </c:pt>
                <c:pt idx="8">
                  <c:v>-2</c:v>
                </c:pt>
                <c:pt idx="9">
                  <c:v>-1</c:v>
                </c:pt>
                <c:pt idx="10">
                  <c:v>1</c:v>
                </c:pt>
                <c:pt idx="11">
                  <c:v>2</c:v>
                </c:pt>
                <c:pt idx="12">
                  <c:v>3</c:v>
                </c:pt>
                <c:pt idx="13">
                  <c:v>4</c:v>
                </c:pt>
                <c:pt idx="14">
                  <c:v>5</c:v>
                </c:pt>
                <c:pt idx="15">
                  <c:v>6</c:v>
                </c:pt>
                <c:pt idx="16">
                  <c:v>7</c:v>
                </c:pt>
                <c:pt idx="17">
                  <c:v>8</c:v>
                </c:pt>
                <c:pt idx="18">
                  <c:v>9</c:v>
                </c:pt>
                <c:pt idx="19">
                  <c:v>10</c:v>
                </c:pt>
              </c:numCache>
            </c:numRef>
          </c:xVal>
          <c:yVal>
            <c:numRef>
              <c:f>'Representacion de una función'!$C$6:$C$25</c:f>
              <c:numCache>
                <c:formatCode>General</c:formatCode>
                <c:ptCount val="20"/>
                <c:pt idx="0">
                  <c:v>-109</c:v>
                </c:pt>
                <c:pt idx="1">
                  <c:v>-89</c:v>
                </c:pt>
                <c:pt idx="2">
                  <c:v>-71</c:v>
                </c:pt>
                <c:pt idx="3">
                  <c:v>-55</c:v>
                </c:pt>
                <c:pt idx="4">
                  <c:v>-41</c:v>
                </c:pt>
                <c:pt idx="5">
                  <c:v>-29</c:v>
                </c:pt>
                <c:pt idx="6">
                  <c:v>-19</c:v>
                </c:pt>
                <c:pt idx="7">
                  <c:v>-11</c:v>
                </c:pt>
                <c:pt idx="8">
                  <c:v>-5</c:v>
                </c:pt>
                <c:pt idx="9">
                  <c:v>-1</c:v>
                </c:pt>
                <c:pt idx="10">
                  <c:v>1</c:v>
                </c:pt>
                <c:pt idx="11">
                  <c:v>-1</c:v>
                </c:pt>
                <c:pt idx="12">
                  <c:v>-5</c:v>
                </c:pt>
                <c:pt idx="13">
                  <c:v>-11</c:v>
                </c:pt>
                <c:pt idx="14">
                  <c:v>-19</c:v>
                </c:pt>
                <c:pt idx="15">
                  <c:v>-29</c:v>
                </c:pt>
                <c:pt idx="16">
                  <c:v>-41</c:v>
                </c:pt>
                <c:pt idx="17">
                  <c:v>-55</c:v>
                </c:pt>
                <c:pt idx="18">
                  <c:v>-71</c:v>
                </c:pt>
                <c:pt idx="19">
                  <c:v>-89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80448"/>
        <c:axId val="183082368"/>
      </c:scatterChart>
      <c:valAx>
        <c:axId val="183080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x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183082368"/>
        <c:crosses val="autoZero"/>
        <c:crossBetween val="midCat"/>
      </c:valAx>
      <c:valAx>
        <c:axId val="18308236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y</a:t>
                </a:r>
              </a:p>
            </c:rich>
          </c:tx>
          <c:layout>
            <c:manualLayout>
              <c:xMode val="edge"/>
              <c:yMode val="edge"/>
              <c:x val="2.7777777777777776E-2"/>
              <c:y val="0.46547645086030914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crossAx val="183080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742950</xdr:colOff>
      <xdr:row>1</xdr:row>
      <xdr:rowOff>0</xdr:rowOff>
    </xdr:from>
    <xdr:to>
      <xdr:col>2</xdr:col>
      <xdr:colOff>428625</xdr:colOff>
      <xdr:row>6</xdr:row>
      <xdr:rowOff>75380</xdr:rowOff>
    </xdr:to>
    <xdr:pic>
      <xdr:nvPicPr>
        <xdr:cNvPr id="4" name="3 Imagen" descr="Imagen relacionada"/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27887" t="26976" r="26580" b="24250"/>
        <a:stretch/>
      </xdr:blipFill>
      <xdr:spPr bwMode="auto">
        <a:xfrm>
          <a:off x="742950" y="190500"/>
          <a:ext cx="1200150" cy="10278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752475</xdr:colOff>
      <xdr:row>4</xdr:row>
      <xdr:rowOff>19050</xdr:rowOff>
    </xdr:from>
    <xdr:to>
      <xdr:col>9</xdr:col>
      <xdr:colOff>752475</xdr:colOff>
      <xdr:row>18</xdr:row>
      <xdr:rowOff>104775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uckyonestattoo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0"/>
  <sheetViews>
    <sheetView tabSelected="1" workbookViewId="0">
      <selection activeCell="E9" sqref="E9"/>
    </sheetView>
  </sheetViews>
  <sheetFormatPr baseColWidth="10" defaultRowHeight="15" x14ac:dyDescent="0.25"/>
  <cols>
    <col min="1" max="1" width="11.28515625" customWidth="1"/>
    <col min="4" max="4" width="9.28515625" bestFit="1" customWidth="1"/>
    <col min="5" max="5" width="26.7109375" bestFit="1" customWidth="1"/>
    <col min="6" max="6" width="14" bestFit="1" customWidth="1"/>
    <col min="7" max="7" width="10.7109375" bestFit="1" customWidth="1"/>
  </cols>
  <sheetData>
    <row r="2" spans="2:9" x14ac:dyDescent="0.25">
      <c r="D2" s="1" t="s">
        <v>0</v>
      </c>
      <c r="E2" s="4" t="s">
        <v>6</v>
      </c>
      <c r="H2" s="1" t="s">
        <v>3</v>
      </c>
      <c r="I2" s="4" t="s">
        <v>10</v>
      </c>
    </row>
    <row r="3" spans="2:9" x14ac:dyDescent="0.25">
      <c r="D3" s="1" t="s">
        <v>1</v>
      </c>
      <c r="E3" s="4">
        <v>653776660</v>
      </c>
      <c r="H3" s="1" t="s">
        <v>9</v>
      </c>
      <c r="I3" s="4">
        <v>43536</v>
      </c>
    </row>
    <row r="4" spans="2:9" x14ac:dyDescent="0.25">
      <c r="D4" s="1" t="s">
        <v>2</v>
      </c>
      <c r="E4" s="4" t="s">
        <v>7</v>
      </c>
      <c r="H4" s="1" t="s">
        <v>8</v>
      </c>
      <c r="I4" s="4">
        <v>269</v>
      </c>
    </row>
    <row r="9" spans="2:9" x14ac:dyDescent="0.25">
      <c r="B9" s="1" t="s">
        <v>4</v>
      </c>
      <c r="C9" s="1" t="s">
        <v>28</v>
      </c>
      <c r="D9" s="1" t="s">
        <v>11</v>
      </c>
      <c r="E9" s="1" t="s">
        <v>12</v>
      </c>
      <c r="F9" s="1" t="s">
        <v>24</v>
      </c>
      <c r="G9" s="1" t="s">
        <v>5</v>
      </c>
      <c r="H9" s="1" t="s">
        <v>13</v>
      </c>
      <c r="I9" s="1" t="s">
        <v>14</v>
      </c>
    </row>
    <row r="10" spans="2:9" x14ac:dyDescent="0.25">
      <c r="B10" s="4">
        <v>22364</v>
      </c>
      <c r="C10" s="4" t="s">
        <v>15</v>
      </c>
      <c r="D10" s="4" t="s">
        <v>22</v>
      </c>
      <c r="E10" s="4">
        <v>2</v>
      </c>
      <c r="F10" s="3">
        <v>25</v>
      </c>
      <c r="G10" s="3">
        <v>50</v>
      </c>
      <c r="H10" s="5">
        <v>0.12</v>
      </c>
      <c r="I10" s="6">
        <f>G10-(H10*G10)</f>
        <v>44</v>
      </c>
    </row>
    <row r="11" spans="2:9" x14ac:dyDescent="0.25">
      <c r="B11" s="4">
        <v>26658</v>
      </c>
      <c r="C11" s="4" t="s">
        <v>16</v>
      </c>
      <c r="D11" s="4" t="s">
        <v>23</v>
      </c>
      <c r="E11" s="4">
        <v>1</v>
      </c>
      <c r="F11" s="3">
        <v>30</v>
      </c>
      <c r="G11" s="3">
        <v>30</v>
      </c>
      <c r="H11" s="5">
        <v>0</v>
      </c>
      <c r="I11" s="6">
        <f t="shared" ref="I11:I15" si="0">G11-(H11*G11)</f>
        <v>30</v>
      </c>
    </row>
    <row r="12" spans="2:9" x14ac:dyDescent="0.25">
      <c r="B12" s="4">
        <v>26658</v>
      </c>
      <c r="C12" s="4" t="s">
        <v>17</v>
      </c>
      <c r="D12" s="4" t="s">
        <v>23</v>
      </c>
      <c r="E12" s="4">
        <v>1</v>
      </c>
      <c r="F12" s="3">
        <v>30</v>
      </c>
      <c r="G12" s="3">
        <v>30</v>
      </c>
      <c r="H12" s="5">
        <v>0</v>
      </c>
      <c r="I12" s="6">
        <f t="shared" si="0"/>
        <v>30</v>
      </c>
    </row>
    <row r="13" spans="2:9" x14ac:dyDescent="0.25">
      <c r="B13" s="4">
        <v>22364</v>
      </c>
      <c r="C13" s="4" t="s">
        <v>18</v>
      </c>
      <c r="D13" s="4" t="s">
        <v>22</v>
      </c>
      <c r="E13" s="4">
        <v>1</v>
      </c>
      <c r="F13" s="3">
        <v>25</v>
      </c>
      <c r="G13" s="3">
        <v>25</v>
      </c>
      <c r="H13" s="5">
        <v>0</v>
      </c>
      <c r="I13" s="6">
        <f t="shared" si="0"/>
        <v>25</v>
      </c>
    </row>
    <row r="14" spans="2:9" x14ac:dyDescent="0.25">
      <c r="B14" s="4">
        <v>26658</v>
      </c>
      <c r="C14" s="4" t="s">
        <v>19</v>
      </c>
      <c r="D14" s="4" t="s">
        <v>23</v>
      </c>
      <c r="E14" s="4">
        <v>1</v>
      </c>
      <c r="F14" s="3">
        <v>30</v>
      </c>
      <c r="G14" s="3">
        <v>30</v>
      </c>
      <c r="H14" s="5">
        <v>0</v>
      </c>
      <c r="I14" s="6">
        <f t="shared" si="0"/>
        <v>30</v>
      </c>
    </row>
    <row r="15" spans="2:9" x14ac:dyDescent="0.25">
      <c r="B15" s="4">
        <v>22364</v>
      </c>
      <c r="C15" s="4" t="s">
        <v>20</v>
      </c>
      <c r="D15" s="4" t="s">
        <v>22</v>
      </c>
      <c r="E15" s="4">
        <v>2</v>
      </c>
      <c r="F15" s="3">
        <v>25</v>
      </c>
      <c r="G15" s="3">
        <v>50</v>
      </c>
      <c r="H15" s="5">
        <v>0.12</v>
      </c>
      <c r="I15" s="6">
        <f t="shared" si="0"/>
        <v>44</v>
      </c>
    </row>
    <row r="16" spans="2:9" x14ac:dyDescent="0.25">
      <c r="B16" s="4">
        <v>26658</v>
      </c>
      <c r="C16" s="4" t="s">
        <v>21</v>
      </c>
      <c r="D16" s="4" t="s">
        <v>23</v>
      </c>
      <c r="E16" s="4">
        <v>2</v>
      </c>
      <c r="F16" s="3">
        <v>30</v>
      </c>
      <c r="G16" s="3">
        <v>60</v>
      </c>
      <c r="H16" s="5">
        <v>0.12</v>
      </c>
      <c r="I16" s="6">
        <f>G16-(H16*G16)</f>
        <v>52.8</v>
      </c>
    </row>
    <row r="18" spans="8:9" x14ac:dyDescent="0.25">
      <c r="H18" s="1" t="s">
        <v>26</v>
      </c>
      <c r="I18" s="3">
        <f>SUM(I10:I16)</f>
        <v>255.8</v>
      </c>
    </row>
    <row r="19" spans="8:9" x14ac:dyDescent="0.25">
      <c r="H19" s="1" t="s">
        <v>25</v>
      </c>
      <c r="I19" s="3">
        <f>0.21*I18</f>
        <v>53.718000000000004</v>
      </c>
    </row>
    <row r="20" spans="8:9" x14ac:dyDescent="0.25">
      <c r="H20" s="1" t="s">
        <v>27</v>
      </c>
      <c r="I20" s="2">
        <f>SUM(I18:I19)</f>
        <v>309.51800000000003</v>
      </c>
    </row>
  </sheetData>
  <hyperlinks>
    <hyperlink ref="E4" r:id="rId1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L25"/>
  <sheetViews>
    <sheetView zoomScaleNormal="100" workbookViewId="0">
      <selection activeCell="C10" sqref="C10"/>
    </sheetView>
  </sheetViews>
  <sheetFormatPr baseColWidth="10" defaultRowHeight="15" x14ac:dyDescent="0.25"/>
  <cols>
    <col min="2" max="2" width="18.140625" customWidth="1"/>
    <col min="3" max="3" width="19" customWidth="1"/>
  </cols>
  <sheetData>
    <row r="3" spans="2:12" ht="18" thickBot="1" x14ac:dyDescent="0.3">
      <c r="B3" s="17" t="s">
        <v>31</v>
      </c>
      <c r="C3" s="17"/>
    </row>
    <row r="4" spans="2:12" ht="15.75" thickTop="1" x14ac:dyDescent="0.25">
      <c r="L4" s="9"/>
    </row>
    <row r="5" spans="2:12" x14ac:dyDescent="0.25">
      <c r="B5" s="8" t="s">
        <v>29</v>
      </c>
      <c r="C5" s="8" t="s">
        <v>30</v>
      </c>
    </row>
    <row r="6" spans="2:12" x14ac:dyDescent="0.25">
      <c r="B6" s="7">
        <v>-10</v>
      </c>
      <c r="C6" s="7">
        <f t="shared" ref="C6:C15" si="0">-(B6^2)+B6+1</f>
        <v>-109</v>
      </c>
    </row>
    <row r="7" spans="2:12" x14ac:dyDescent="0.25">
      <c r="B7" s="7">
        <v>-9</v>
      </c>
      <c r="C7" s="7">
        <f t="shared" si="0"/>
        <v>-89</v>
      </c>
    </row>
    <row r="8" spans="2:12" x14ac:dyDescent="0.25">
      <c r="B8" s="7">
        <v>-8</v>
      </c>
      <c r="C8" s="7">
        <f t="shared" si="0"/>
        <v>-71</v>
      </c>
    </row>
    <row r="9" spans="2:12" x14ac:dyDescent="0.25">
      <c r="B9" s="7">
        <v>-7</v>
      </c>
      <c r="C9" s="7">
        <f t="shared" si="0"/>
        <v>-55</v>
      </c>
    </row>
    <row r="10" spans="2:12" x14ac:dyDescent="0.25">
      <c r="B10" s="7">
        <v>-6</v>
      </c>
      <c r="C10" s="7">
        <f t="shared" si="0"/>
        <v>-41</v>
      </c>
    </row>
    <row r="11" spans="2:12" x14ac:dyDescent="0.25">
      <c r="B11" s="7">
        <v>-5</v>
      </c>
      <c r="C11" s="7">
        <f t="shared" si="0"/>
        <v>-29</v>
      </c>
    </row>
    <row r="12" spans="2:12" x14ac:dyDescent="0.25">
      <c r="B12" s="7">
        <v>-4</v>
      </c>
      <c r="C12" s="7">
        <f t="shared" si="0"/>
        <v>-19</v>
      </c>
    </row>
    <row r="13" spans="2:12" x14ac:dyDescent="0.25">
      <c r="B13" s="7">
        <v>-3</v>
      </c>
      <c r="C13" s="7">
        <f t="shared" si="0"/>
        <v>-11</v>
      </c>
    </row>
    <row r="14" spans="2:12" x14ac:dyDescent="0.25">
      <c r="B14" s="7">
        <v>-2</v>
      </c>
      <c r="C14" s="7">
        <f t="shared" si="0"/>
        <v>-5</v>
      </c>
    </row>
    <row r="15" spans="2:12" x14ac:dyDescent="0.25">
      <c r="B15" s="7">
        <v>-1</v>
      </c>
      <c r="C15" s="7">
        <f t="shared" si="0"/>
        <v>-1</v>
      </c>
    </row>
    <row r="16" spans="2:12" x14ac:dyDescent="0.25">
      <c r="B16" s="7">
        <v>1</v>
      </c>
      <c r="C16" s="7">
        <f>-(B16^2)+B16+1</f>
        <v>1</v>
      </c>
    </row>
    <row r="17" spans="2:3" x14ac:dyDescent="0.25">
      <c r="B17" s="7">
        <v>2</v>
      </c>
      <c r="C17" s="7">
        <f t="shared" ref="C17:C25" si="1">-(B17^2)+B17+1</f>
        <v>-1</v>
      </c>
    </row>
    <row r="18" spans="2:3" x14ac:dyDescent="0.25">
      <c r="B18" s="7">
        <v>3</v>
      </c>
      <c r="C18" s="7">
        <f t="shared" si="1"/>
        <v>-5</v>
      </c>
    </row>
    <row r="19" spans="2:3" x14ac:dyDescent="0.25">
      <c r="B19" s="7">
        <v>4</v>
      </c>
      <c r="C19" s="7">
        <f t="shared" si="1"/>
        <v>-11</v>
      </c>
    </row>
    <row r="20" spans="2:3" x14ac:dyDescent="0.25">
      <c r="B20" s="7">
        <v>5</v>
      </c>
      <c r="C20" s="7">
        <f t="shared" si="1"/>
        <v>-19</v>
      </c>
    </row>
    <row r="21" spans="2:3" x14ac:dyDescent="0.25">
      <c r="B21" s="7">
        <v>6</v>
      </c>
      <c r="C21" s="7">
        <f t="shared" si="1"/>
        <v>-29</v>
      </c>
    </row>
    <row r="22" spans="2:3" x14ac:dyDescent="0.25">
      <c r="B22" s="7">
        <v>7</v>
      </c>
      <c r="C22" s="7">
        <f t="shared" si="1"/>
        <v>-41</v>
      </c>
    </row>
    <row r="23" spans="2:3" x14ac:dyDescent="0.25">
      <c r="B23" s="7">
        <v>8</v>
      </c>
      <c r="C23" s="7">
        <f t="shared" si="1"/>
        <v>-55</v>
      </c>
    </row>
    <row r="24" spans="2:3" x14ac:dyDescent="0.25">
      <c r="B24" s="7">
        <v>9</v>
      </c>
      <c r="C24" s="7">
        <f t="shared" si="1"/>
        <v>-71</v>
      </c>
    </row>
    <row r="25" spans="2:3" x14ac:dyDescent="0.25">
      <c r="B25" s="7">
        <v>10</v>
      </c>
      <c r="C25" s="7">
        <f t="shared" si="1"/>
        <v>-89</v>
      </c>
    </row>
  </sheetData>
  <mergeCells count="1">
    <mergeCell ref="B3:C3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20"/>
  <sheetViews>
    <sheetView workbookViewId="0">
      <selection activeCell="C11" sqref="C11"/>
    </sheetView>
  </sheetViews>
  <sheetFormatPr baseColWidth="10" defaultRowHeight="15" x14ac:dyDescent="0.25"/>
  <sheetData>
    <row r="2" spans="2:10" ht="15.75" thickBot="1" x14ac:dyDescent="0.3">
      <c r="C2" s="18" t="s">
        <v>32</v>
      </c>
      <c r="D2" s="18"/>
      <c r="E2" s="18"/>
      <c r="F2" s="18"/>
      <c r="G2" s="18"/>
      <c r="H2" s="18"/>
      <c r="I2" s="18"/>
    </row>
    <row r="3" spans="2:10" ht="16.5" thickTop="1" thickBot="1" x14ac:dyDescent="0.3">
      <c r="C3" s="18"/>
      <c r="D3" s="18"/>
      <c r="E3" s="18"/>
      <c r="F3" s="18"/>
      <c r="G3" s="18"/>
      <c r="H3" s="18"/>
      <c r="I3" s="18"/>
    </row>
    <row r="4" spans="2:10" ht="15.75" thickTop="1" x14ac:dyDescent="0.25"/>
    <row r="5" spans="2:10" x14ac:dyDescent="0.25">
      <c r="B5" s="19" t="s">
        <v>33</v>
      </c>
      <c r="C5" s="20"/>
      <c r="D5" s="20"/>
      <c r="E5" s="20"/>
      <c r="F5" s="20"/>
      <c r="G5" s="20"/>
      <c r="H5" s="20"/>
      <c r="I5" s="20"/>
      <c r="J5" s="21"/>
    </row>
    <row r="6" spans="2:10" x14ac:dyDescent="0.25">
      <c r="B6" s="22"/>
      <c r="C6" s="23"/>
      <c r="D6" s="23"/>
      <c r="E6" s="23"/>
      <c r="F6" s="23"/>
      <c r="G6" s="23"/>
      <c r="H6" s="23"/>
      <c r="I6" s="23"/>
      <c r="J6" s="24"/>
    </row>
    <row r="7" spans="2:10" x14ac:dyDescent="0.25">
      <c r="B7" s="22"/>
      <c r="C7" s="23"/>
      <c r="D7" s="23"/>
      <c r="E7" s="23"/>
      <c r="F7" s="23"/>
      <c r="G7" s="23"/>
      <c r="H7" s="23"/>
      <c r="I7" s="23"/>
      <c r="J7" s="24"/>
    </row>
    <row r="8" spans="2:10" x14ac:dyDescent="0.25">
      <c r="B8" s="25"/>
      <c r="C8" s="26"/>
      <c r="D8" s="26"/>
      <c r="E8" s="26"/>
      <c r="F8" s="26"/>
      <c r="G8" s="26"/>
      <c r="H8" s="26"/>
      <c r="I8" s="26"/>
      <c r="J8" s="27"/>
    </row>
    <row r="10" spans="2:10" x14ac:dyDescent="0.25">
      <c r="B10" s="8"/>
      <c r="C10" s="8">
        <v>2</v>
      </c>
      <c r="D10" s="8">
        <v>3</v>
      </c>
      <c r="E10" s="8">
        <v>5</v>
      </c>
      <c r="F10" s="8">
        <v>7</v>
      </c>
      <c r="G10" s="8">
        <v>9</v>
      </c>
      <c r="H10" s="8">
        <v>11</v>
      </c>
      <c r="I10" s="8">
        <v>13</v>
      </c>
      <c r="J10" s="8">
        <v>17</v>
      </c>
    </row>
    <row r="11" spans="2:10" x14ac:dyDescent="0.25">
      <c r="B11" s="8">
        <v>25</v>
      </c>
      <c r="C11" s="7" t="str">
        <f t="shared" ref="C11:J20" si="0">IF(MOD($B11,C$10)=0,"SÍ","NO")</f>
        <v>NO</v>
      </c>
      <c r="D11" s="7" t="str">
        <f t="shared" si="0"/>
        <v>NO</v>
      </c>
      <c r="E11" s="7" t="str">
        <f t="shared" si="0"/>
        <v>SÍ</v>
      </c>
      <c r="F11" s="7" t="str">
        <f t="shared" si="0"/>
        <v>NO</v>
      </c>
      <c r="G11" s="7" t="str">
        <f t="shared" si="0"/>
        <v>NO</v>
      </c>
      <c r="H11" s="7" t="str">
        <f t="shared" si="0"/>
        <v>NO</v>
      </c>
      <c r="I11" s="7" t="str">
        <f t="shared" si="0"/>
        <v>NO</v>
      </c>
      <c r="J11" s="7" t="str">
        <f t="shared" si="0"/>
        <v>NO</v>
      </c>
    </row>
    <row r="12" spans="2:10" x14ac:dyDescent="0.25">
      <c r="B12" s="8">
        <v>33</v>
      </c>
      <c r="C12" s="7" t="str">
        <f t="shared" si="0"/>
        <v>NO</v>
      </c>
      <c r="D12" s="7" t="str">
        <f t="shared" si="0"/>
        <v>SÍ</v>
      </c>
      <c r="E12" s="7" t="str">
        <f t="shared" si="0"/>
        <v>NO</v>
      </c>
      <c r="F12" s="7" t="str">
        <f t="shared" si="0"/>
        <v>NO</v>
      </c>
      <c r="G12" s="7" t="str">
        <f t="shared" si="0"/>
        <v>NO</v>
      </c>
      <c r="H12" s="7" t="str">
        <f t="shared" si="0"/>
        <v>SÍ</v>
      </c>
      <c r="I12" s="7" t="str">
        <f t="shared" si="0"/>
        <v>NO</v>
      </c>
      <c r="J12" s="7" t="str">
        <f t="shared" si="0"/>
        <v>NO</v>
      </c>
    </row>
    <row r="13" spans="2:10" x14ac:dyDescent="0.25">
      <c r="B13" s="8">
        <v>49</v>
      </c>
      <c r="C13" s="7" t="str">
        <f t="shared" si="0"/>
        <v>NO</v>
      </c>
      <c r="D13" s="7" t="str">
        <f t="shared" si="0"/>
        <v>NO</v>
      </c>
      <c r="E13" s="7" t="str">
        <f t="shared" si="0"/>
        <v>NO</v>
      </c>
      <c r="F13" s="7" t="str">
        <f t="shared" si="0"/>
        <v>SÍ</v>
      </c>
      <c r="G13" s="7" t="str">
        <f t="shared" si="0"/>
        <v>NO</v>
      </c>
      <c r="H13" s="7" t="str">
        <f t="shared" si="0"/>
        <v>NO</v>
      </c>
      <c r="I13" s="7" t="str">
        <f t="shared" si="0"/>
        <v>NO</v>
      </c>
      <c r="J13" s="7" t="str">
        <f t="shared" si="0"/>
        <v>NO</v>
      </c>
    </row>
    <row r="14" spans="2:10" x14ac:dyDescent="0.25">
      <c r="B14" s="8">
        <v>68</v>
      </c>
      <c r="C14" s="7" t="str">
        <f t="shared" si="0"/>
        <v>SÍ</v>
      </c>
      <c r="D14" s="7" t="str">
        <f t="shared" si="0"/>
        <v>NO</v>
      </c>
      <c r="E14" s="7" t="str">
        <f t="shared" si="0"/>
        <v>NO</v>
      </c>
      <c r="F14" s="7" t="str">
        <f t="shared" si="0"/>
        <v>NO</v>
      </c>
      <c r="G14" s="7" t="str">
        <f t="shared" si="0"/>
        <v>NO</v>
      </c>
      <c r="H14" s="7" t="str">
        <f t="shared" si="0"/>
        <v>NO</v>
      </c>
      <c r="I14" s="7" t="str">
        <f t="shared" si="0"/>
        <v>NO</v>
      </c>
      <c r="J14" s="7" t="str">
        <f t="shared" si="0"/>
        <v>SÍ</v>
      </c>
    </row>
    <row r="15" spans="2:10" x14ac:dyDescent="0.25">
      <c r="B15" s="8">
        <v>125</v>
      </c>
      <c r="C15" s="7" t="str">
        <f t="shared" si="0"/>
        <v>NO</v>
      </c>
      <c r="D15" s="7" t="str">
        <f t="shared" si="0"/>
        <v>NO</v>
      </c>
      <c r="E15" s="7" t="str">
        <f t="shared" si="0"/>
        <v>SÍ</v>
      </c>
      <c r="F15" s="7" t="str">
        <f t="shared" si="0"/>
        <v>NO</v>
      </c>
      <c r="G15" s="7" t="str">
        <f t="shared" si="0"/>
        <v>NO</v>
      </c>
      <c r="H15" s="7" t="str">
        <f t="shared" si="0"/>
        <v>NO</v>
      </c>
      <c r="I15" s="7" t="str">
        <f t="shared" si="0"/>
        <v>NO</v>
      </c>
      <c r="J15" s="7" t="str">
        <f t="shared" si="0"/>
        <v>NO</v>
      </c>
    </row>
    <row r="16" spans="2:10" x14ac:dyDescent="0.25">
      <c r="B16" s="8">
        <v>250</v>
      </c>
      <c r="C16" s="7" t="str">
        <f t="shared" si="0"/>
        <v>SÍ</v>
      </c>
      <c r="D16" s="7" t="str">
        <f t="shared" si="0"/>
        <v>NO</v>
      </c>
      <c r="E16" s="7" t="str">
        <f t="shared" si="0"/>
        <v>SÍ</v>
      </c>
      <c r="F16" s="7" t="str">
        <f t="shared" si="0"/>
        <v>NO</v>
      </c>
      <c r="G16" s="7" t="str">
        <f t="shared" si="0"/>
        <v>NO</v>
      </c>
      <c r="H16" s="7" t="str">
        <f t="shared" si="0"/>
        <v>NO</v>
      </c>
      <c r="I16" s="7" t="str">
        <f t="shared" si="0"/>
        <v>NO</v>
      </c>
      <c r="J16" s="7" t="str">
        <f t="shared" si="0"/>
        <v>NO</v>
      </c>
    </row>
    <row r="17" spans="2:10" x14ac:dyDescent="0.25">
      <c r="B17" s="8">
        <v>333</v>
      </c>
      <c r="C17" s="7" t="str">
        <f t="shared" si="0"/>
        <v>NO</v>
      </c>
      <c r="D17" s="7" t="str">
        <f t="shared" si="0"/>
        <v>SÍ</v>
      </c>
      <c r="E17" s="7" t="str">
        <f t="shared" si="0"/>
        <v>NO</v>
      </c>
      <c r="F17" s="7" t="str">
        <f t="shared" si="0"/>
        <v>NO</v>
      </c>
      <c r="G17" s="7" t="str">
        <f t="shared" si="0"/>
        <v>SÍ</v>
      </c>
      <c r="H17" s="7" t="str">
        <f t="shared" si="0"/>
        <v>NO</v>
      </c>
      <c r="I17" s="7" t="str">
        <f t="shared" si="0"/>
        <v>NO</v>
      </c>
      <c r="J17" s="7" t="str">
        <f t="shared" si="0"/>
        <v>NO</v>
      </c>
    </row>
    <row r="18" spans="2:10" x14ac:dyDescent="0.25">
      <c r="B18" s="8">
        <v>454</v>
      </c>
      <c r="C18" s="7" t="str">
        <f t="shared" si="0"/>
        <v>SÍ</v>
      </c>
      <c r="D18" s="7" t="str">
        <f t="shared" si="0"/>
        <v>NO</v>
      </c>
      <c r="E18" s="7" t="str">
        <f t="shared" si="0"/>
        <v>NO</v>
      </c>
      <c r="F18" s="7" t="str">
        <f t="shared" si="0"/>
        <v>NO</v>
      </c>
      <c r="G18" s="7" t="str">
        <f t="shared" si="0"/>
        <v>NO</v>
      </c>
      <c r="H18" s="7" t="str">
        <f t="shared" si="0"/>
        <v>NO</v>
      </c>
      <c r="I18" s="7" t="str">
        <f t="shared" si="0"/>
        <v>NO</v>
      </c>
      <c r="J18" s="7" t="str">
        <f t="shared" si="0"/>
        <v>NO</v>
      </c>
    </row>
    <row r="19" spans="2:10" x14ac:dyDescent="0.25">
      <c r="B19" s="8">
        <v>697</v>
      </c>
      <c r="C19" s="7" t="str">
        <f t="shared" si="0"/>
        <v>NO</v>
      </c>
      <c r="D19" s="7" t="str">
        <f t="shared" si="0"/>
        <v>NO</v>
      </c>
      <c r="E19" s="7" t="str">
        <f t="shared" si="0"/>
        <v>NO</v>
      </c>
      <c r="F19" s="7" t="str">
        <f t="shared" si="0"/>
        <v>NO</v>
      </c>
      <c r="G19" s="7" t="str">
        <f t="shared" si="0"/>
        <v>NO</v>
      </c>
      <c r="H19" s="7" t="str">
        <f t="shared" si="0"/>
        <v>NO</v>
      </c>
      <c r="I19" s="7" t="str">
        <f t="shared" si="0"/>
        <v>NO</v>
      </c>
      <c r="J19" s="7" t="str">
        <f t="shared" si="0"/>
        <v>SÍ</v>
      </c>
    </row>
    <row r="20" spans="2:10" x14ac:dyDescent="0.25">
      <c r="B20" s="8">
        <v>1021</v>
      </c>
      <c r="C20" s="7" t="str">
        <f t="shared" si="0"/>
        <v>NO</v>
      </c>
      <c r="D20" s="7" t="str">
        <f t="shared" si="0"/>
        <v>NO</v>
      </c>
      <c r="E20" s="7" t="str">
        <f t="shared" si="0"/>
        <v>NO</v>
      </c>
      <c r="F20" s="7" t="str">
        <f t="shared" si="0"/>
        <v>NO</v>
      </c>
      <c r="G20" s="7" t="str">
        <f t="shared" si="0"/>
        <v>NO</v>
      </c>
      <c r="H20" s="7" t="str">
        <f t="shared" si="0"/>
        <v>NO</v>
      </c>
      <c r="I20" s="7" t="str">
        <f t="shared" si="0"/>
        <v>NO</v>
      </c>
      <c r="J20" s="7" t="str">
        <f t="shared" si="0"/>
        <v>NO</v>
      </c>
    </row>
  </sheetData>
  <mergeCells count="2">
    <mergeCell ref="C2:I3"/>
    <mergeCell ref="B5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7:F143"/>
  <sheetViews>
    <sheetView workbookViewId="0">
      <selection activeCell="G8" sqref="G8"/>
    </sheetView>
  </sheetViews>
  <sheetFormatPr baseColWidth="10" defaultRowHeight="15" x14ac:dyDescent="0.25"/>
  <cols>
    <col min="2" max="2" width="4" style="13" bestFit="1" customWidth="1"/>
    <col min="3" max="3" width="15.85546875" bestFit="1" customWidth="1"/>
    <col min="4" max="4" width="18.140625" bestFit="1" customWidth="1"/>
    <col min="5" max="5" width="16.7109375" bestFit="1" customWidth="1"/>
    <col min="6" max="6" width="8" bestFit="1" customWidth="1"/>
  </cols>
  <sheetData>
    <row r="7" spans="2:6" x14ac:dyDescent="0.25">
      <c r="C7" s="34" t="s">
        <v>35</v>
      </c>
      <c r="D7" s="35">
        <v>50000</v>
      </c>
      <c r="E7" s="34" t="s">
        <v>36</v>
      </c>
      <c r="F7" s="35">
        <f>50000*0.0275+50000</f>
        <v>51375</v>
      </c>
    </row>
    <row r="8" spans="2:6" x14ac:dyDescent="0.25">
      <c r="C8" s="10"/>
      <c r="D8" s="10"/>
      <c r="E8" s="34" t="s">
        <v>34</v>
      </c>
      <c r="F8" s="35">
        <f>F7/120</f>
        <v>428.125</v>
      </c>
    </row>
    <row r="9" spans="2:6" x14ac:dyDescent="0.25">
      <c r="C9" s="11"/>
      <c r="D9" s="11"/>
      <c r="E9" s="10"/>
    </row>
    <row r="11" spans="2:6" x14ac:dyDescent="0.25">
      <c r="B11" s="34"/>
      <c r="C11" s="34"/>
      <c r="D11" s="34" t="s">
        <v>37</v>
      </c>
    </row>
    <row r="12" spans="2:6" x14ac:dyDescent="0.25">
      <c r="B12" s="29">
        <v>1</v>
      </c>
      <c r="C12" s="14" t="s">
        <v>38</v>
      </c>
      <c r="D12" s="35">
        <f>$F$7-$F$8*B12</f>
        <v>50946.875</v>
      </c>
    </row>
    <row r="13" spans="2:6" x14ac:dyDescent="0.25">
      <c r="B13" s="29">
        <v>2</v>
      </c>
      <c r="C13" s="14" t="s">
        <v>39</v>
      </c>
      <c r="D13" s="35">
        <f>$F$7-$F$8*B13</f>
        <v>50518.75</v>
      </c>
    </row>
    <row r="14" spans="2:6" x14ac:dyDescent="0.25">
      <c r="B14" s="29">
        <v>3</v>
      </c>
      <c r="C14" s="14" t="s">
        <v>43</v>
      </c>
      <c r="D14" s="35">
        <f>$F$7-$F$8*B14</f>
        <v>50090.625</v>
      </c>
    </row>
    <row r="15" spans="2:6" x14ac:dyDescent="0.25">
      <c r="B15" s="29">
        <v>4</v>
      </c>
      <c r="C15" s="14" t="s">
        <v>44</v>
      </c>
      <c r="D15" s="35">
        <f>$F$7-$F$8*B15</f>
        <v>49662.5</v>
      </c>
    </row>
    <row r="16" spans="2:6" x14ac:dyDescent="0.25">
      <c r="B16" s="29">
        <v>5</v>
      </c>
      <c r="C16" s="14" t="s">
        <v>45</v>
      </c>
      <c r="D16" s="35">
        <f>$F$7-$F$8*B16</f>
        <v>49234.375</v>
      </c>
    </row>
    <row r="17" spans="2:4" x14ac:dyDescent="0.25">
      <c r="B17" s="29">
        <v>6</v>
      </c>
      <c r="C17" s="14" t="s">
        <v>46</v>
      </c>
      <c r="D17" s="35">
        <f>$F$7-$F$8*B17</f>
        <v>48806.25</v>
      </c>
    </row>
    <row r="18" spans="2:4" x14ac:dyDescent="0.25">
      <c r="B18" s="29">
        <v>7</v>
      </c>
      <c r="C18" s="14" t="s">
        <v>47</v>
      </c>
      <c r="D18" s="35">
        <f>$F$7-$F$8*B18</f>
        <v>48378.125</v>
      </c>
    </row>
    <row r="19" spans="2:4" x14ac:dyDescent="0.25">
      <c r="B19" s="29">
        <v>8</v>
      </c>
      <c r="C19" s="14" t="s">
        <v>48</v>
      </c>
      <c r="D19" s="35">
        <f>$F$7-$F$8*B19</f>
        <v>47950</v>
      </c>
    </row>
    <row r="20" spans="2:4" x14ac:dyDescent="0.25">
      <c r="B20" s="29">
        <v>9</v>
      </c>
      <c r="C20" s="14" t="s">
        <v>49</v>
      </c>
      <c r="D20" s="35">
        <f>$F$7-$F$8*B20</f>
        <v>47521.875</v>
      </c>
    </row>
    <row r="21" spans="2:4" x14ac:dyDescent="0.25">
      <c r="B21" s="29">
        <v>10</v>
      </c>
      <c r="C21" s="14" t="s">
        <v>50</v>
      </c>
      <c r="D21" s="35">
        <f>$F$7-$F$8*B21</f>
        <v>47093.75</v>
      </c>
    </row>
    <row r="22" spans="2:4" x14ac:dyDescent="0.25">
      <c r="B22" s="29">
        <v>11</v>
      </c>
      <c r="C22" s="14" t="s">
        <v>51</v>
      </c>
      <c r="D22" s="35">
        <f>$F$7-$F$8*B22</f>
        <v>46665.625</v>
      </c>
    </row>
    <row r="23" spans="2:4" x14ac:dyDescent="0.25">
      <c r="B23" s="29">
        <v>12</v>
      </c>
      <c r="C23" s="14" t="s">
        <v>52</v>
      </c>
      <c r="D23" s="35">
        <f>$F$7-$F$8*B23</f>
        <v>46237.5</v>
      </c>
    </row>
    <row r="24" spans="2:4" x14ac:dyDescent="0.25">
      <c r="B24" s="29">
        <v>13</v>
      </c>
      <c r="C24" s="15" t="s">
        <v>40</v>
      </c>
      <c r="D24" s="35">
        <f>$F$7-$F$8*B24</f>
        <v>45809.375</v>
      </c>
    </row>
    <row r="25" spans="2:4" x14ac:dyDescent="0.25">
      <c r="B25" s="29">
        <v>14</v>
      </c>
      <c r="C25" s="15" t="s">
        <v>41</v>
      </c>
      <c r="D25" s="35">
        <f>$F$7-$F$8*B25</f>
        <v>45381.25</v>
      </c>
    </row>
    <row r="26" spans="2:4" x14ac:dyDescent="0.25">
      <c r="B26" s="29">
        <v>15</v>
      </c>
      <c r="C26" s="15" t="s">
        <v>53</v>
      </c>
      <c r="D26" s="35">
        <f>$F$7-$F$8*B26</f>
        <v>44953.125</v>
      </c>
    </row>
    <row r="27" spans="2:4" x14ac:dyDescent="0.25">
      <c r="B27" s="29">
        <v>16</v>
      </c>
      <c r="C27" s="15" t="s">
        <v>54</v>
      </c>
      <c r="D27" s="35">
        <f>$F$7-$F$8*B27</f>
        <v>44525</v>
      </c>
    </row>
    <row r="28" spans="2:4" x14ac:dyDescent="0.25">
      <c r="B28" s="29">
        <v>17</v>
      </c>
      <c r="C28" s="15" t="s">
        <v>55</v>
      </c>
      <c r="D28" s="35">
        <f>$F$7-$F$8*B28</f>
        <v>44096.875</v>
      </c>
    </row>
    <row r="29" spans="2:4" x14ac:dyDescent="0.25">
      <c r="B29" s="29">
        <v>18</v>
      </c>
      <c r="C29" s="15" t="s">
        <v>56</v>
      </c>
      <c r="D29" s="35">
        <f>$F$7-$F$8*B29</f>
        <v>43668.75</v>
      </c>
    </row>
    <row r="30" spans="2:4" x14ac:dyDescent="0.25">
      <c r="B30" s="29">
        <v>19</v>
      </c>
      <c r="C30" s="15" t="s">
        <v>57</v>
      </c>
      <c r="D30" s="35">
        <f>$F$7-$F$8*B30</f>
        <v>43240.625</v>
      </c>
    </row>
    <row r="31" spans="2:4" x14ac:dyDescent="0.25">
      <c r="B31" s="29">
        <v>20</v>
      </c>
      <c r="C31" s="15" t="s">
        <v>58</v>
      </c>
      <c r="D31" s="35">
        <f>$F$7-$F$8*B31</f>
        <v>42812.5</v>
      </c>
    </row>
    <row r="32" spans="2:4" x14ac:dyDescent="0.25">
      <c r="B32" s="29">
        <v>21</v>
      </c>
      <c r="C32" s="15" t="s">
        <v>59</v>
      </c>
      <c r="D32" s="35">
        <f>$F$7-$F$8*B32</f>
        <v>42384.375</v>
      </c>
    </row>
    <row r="33" spans="2:4" x14ac:dyDescent="0.25">
      <c r="B33" s="29">
        <v>22</v>
      </c>
      <c r="C33" s="15" t="s">
        <v>60</v>
      </c>
      <c r="D33" s="35">
        <f>$F$7-$F$8*B33</f>
        <v>41956.25</v>
      </c>
    </row>
    <row r="34" spans="2:4" x14ac:dyDescent="0.25">
      <c r="B34" s="29">
        <v>23</v>
      </c>
      <c r="C34" s="15" t="s">
        <v>61</v>
      </c>
      <c r="D34" s="35">
        <f>$F$7-$F$8*B34</f>
        <v>41528.125</v>
      </c>
    </row>
    <row r="35" spans="2:4" x14ac:dyDescent="0.25">
      <c r="B35" s="29">
        <v>24</v>
      </c>
      <c r="C35" s="15" t="s">
        <v>62</v>
      </c>
      <c r="D35" s="35">
        <f>$F$7-$F$8*B35</f>
        <v>41100</v>
      </c>
    </row>
    <row r="36" spans="2:4" x14ac:dyDescent="0.25">
      <c r="B36" s="29">
        <v>25</v>
      </c>
      <c r="C36" s="16" t="s">
        <v>42</v>
      </c>
      <c r="D36" s="35">
        <f>$F$7-$F$8*B36</f>
        <v>40671.875</v>
      </c>
    </row>
    <row r="37" spans="2:4" x14ac:dyDescent="0.25">
      <c r="B37" s="29">
        <v>26</v>
      </c>
      <c r="C37" s="16" t="s">
        <v>63</v>
      </c>
      <c r="D37" s="35">
        <f>$F$7-$F$8*B37</f>
        <v>40243.75</v>
      </c>
    </row>
    <row r="38" spans="2:4" x14ac:dyDescent="0.25">
      <c r="B38" s="29">
        <v>27</v>
      </c>
      <c r="C38" s="16" t="s">
        <v>64</v>
      </c>
      <c r="D38" s="35">
        <f>$F$7-$F$8*B38</f>
        <v>39815.625</v>
      </c>
    </row>
    <row r="39" spans="2:4" x14ac:dyDescent="0.25">
      <c r="B39" s="29">
        <v>28</v>
      </c>
      <c r="C39" s="16" t="s">
        <v>65</v>
      </c>
      <c r="D39" s="35">
        <f>$F$7-$F$8*B39</f>
        <v>39387.5</v>
      </c>
    </row>
    <row r="40" spans="2:4" x14ac:dyDescent="0.25">
      <c r="B40" s="29">
        <v>29</v>
      </c>
      <c r="C40" s="16" t="s">
        <v>66</v>
      </c>
      <c r="D40" s="35">
        <f>$F$7-$F$8*B40</f>
        <v>38959.375</v>
      </c>
    </row>
    <row r="41" spans="2:4" x14ac:dyDescent="0.25">
      <c r="B41" s="29">
        <v>30</v>
      </c>
      <c r="C41" s="16" t="s">
        <v>67</v>
      </c>
      <c r="D41" s="35">
        <f>$F$7-$F$8*B41</f>
        <v>38531.25</v>
      </c>
    </row>
    <row r="42" spans="2:4" x14ac:dyDescent="0.25">
      <c r="B42" s="29">
        <v>31</v>
      </c>
      <c r="C42" s="16" t="s">
        <v>68</v>
      </c>
      <c r="D42" s="35">
        <f>$F$7-$F$8*B42</f>
        <v>38103.125</v>
      </c>
    </row>
    <row r="43" spans="2:4" x14ac:dyDescent="0.25">
      <c r="B43" s="29">
        <v>32</v>
      </c>
      <c r="C43" s="16" t="s">
        <v>69</v>
      </c>
      <c r="D43" s="35">
        <f>$F$7-$F$8*B43</f>
        <v>37675</v>
      </c>
    </row>
    <row r="44" spans="2:4" x14ac:dyDescent="0.25">
      <c r="B44" s="29">
        <v>33</v>
      </c>
      <c r="C44" s="16" t="s">
        <v>70</v>
      </c>
      <c r="D44" s="35">
        <f>$F$7-$F$8*B44</f>
        <v>37246.875</v>
      </c>
    </row>
    <row r="45" spans="2:4" x14ac:dyDescent="0.25">
      <c r="B45" s="29">
        <v>34</v>
      </c>
      <c r="C45" s="16" t="s">
        <v>71</v>
      </c>
      <c r="D45" s="35">
        <f>$F$7-$F$8*B45</f>
        <v>36818.75</v>
      </c>
    </row>
    <row r="46" spans="2:4" x14ac:dyDescent="0.25">
      <c r="B46" s="29">
        <v>35</v>
      </c>
      <c r="C46" s="16" t="s">
        <v>72</v>
      </c>
      <c r="D46" s="35">
        <f>$F$7-$F$8*B46</f>
        <v>36390.625</v>
      </c>
    </row>
    <row r="47" spans="2:4" x14ac:dyDescent="0.25">
      <c r="B47" s="29">
        <v>36</v>
      </c>
      <c r="C47" s="16" t="s">
        <v>73</v>
      </c>
      <c r="D47" s="35">
        <f>$F$7-$F$8*B47</f>
        <v>35962.5</v>
      </c>
    </row>
    <row r="48" spans="2:4" x14ac:dyDescent="0.25">
      <c r="B48" s="29">
        <v>37</v>
      </c>
      <c r="C48" s="30" t="s">
        <v>74</v>
      </c>
      <c r="D48" s="35">
        <f>$F$7-$F$8*B48</f>
        <v>35534.375</v>
      </c>
    </row>
    <row r="49" spans="2:4" x14ac:dyDescent="0.25">
      <c r="B49" s="29">
        <v>38</v>
      </c>
      <c r="C49" s="30" t="s">
        <v>75</v>
      </c>
      <c r="D49" s="35">
        <f>$F$7-$F$8*B49</f>
        <v>35106.25</v>
      </c>
    </row>
    <row r="50" spans="2:4" x14ac:dyDescent="0.25">
      <c r="B50" s="29">
        <v>39</v>
      </c>
      <c r="C50" s="30" t="s">
        <v>76</v>
      </c>
      <c r="D50" s="35">
        <f>$F$7-$F$8*B50</f>
        <v>34678.125</v>
      </c>
    </row>
    <row r="51" spans="2:4" x14ac:dyDescent="0.25">
      <c r="B51" s="29">
        <v>40</v>
      </c>
      <c r="C51" s="30" t="s">
        <v>77</v>
      </c>
      <c r="D51" s="35">
        <f>$F$7-$F$8*B51</f>
        <v>34250</v>
      </c>
    </row>
    <row r="52" spans="2:4" x14ac:dyDescent="0.25">
      <c r="B52" s="29">
        <v>41</v>
      </c>
      <c r="C52" s="30" t="s">
        <v>78</v>
      </c>
      <c r="D52" s="35">
        <f>$F$7-$F$8*B52</f>
        <v>33821.875</v>
      </c>
    </row>
    <row r="53" spans="2:4" x14ac:dyDescent="0.25">
      <c r="B53" s="29">
        <v>42</v>
      </c>
      <c r="C53" s="30" t="s">
        <v>79</v>
      </c>
      <c r="D53" s="35">
        <f>$F$7-$F$8*B53</f>
        <v>33393.75</v>
      </c>
    </row>
    <row r="54" spans="2:4" x14ac:dyDescent="0.25">
      <c r="B54" s="29">
        <v>43</v>
      </c>
      <c r="C54" s="30" t="s">
        <v>80</v>
      </c>
      <c r="D54" s="35">
        <f>$F$7-$F$8*B54</f>
        <v>32965.625</v>
      </c>
    </row>
    <row r="55" spans="2:4" x14ac:dyDescent="0.25">
      <c r="B55" s="29">
        <v>44</v>
      </c>
      <c r="C55" s="30" t="s">
        <v>81</v>
      </c>
      <c r="D55" s="35">
        <f>$F$7-$F$8*B55</f>
        <v>32537.5</v>
      </c>
    </row>
    <row r="56" spans="2:4" x14ac:dyDescent="0.25">
      <c r="B56" s="29">
        <v>45</v>
      </c>
      <c r="C56" s="30" t="s">
        <v>82</v>
      </c>
      <c r="D56" s="35">
        <f>$F$7-$F$8*B56</f>
        <v>32109.375</v>
      </c>
    </row>
    <row r="57" spans="2:4" x14ac:dyDescent="0.25">
      <c r="B57" s="29">
        <v>46</v>
      </c>
      <c r="C57" s="30" t="s">
        <v>83</v>
      </c>
      <c r="D57" s="35">
        <f>$F$7-$F$8*B57</f>
        <v>31681.25</v>
      </c>
    </row>
    <row r="58" spans="2:4" x14ac:dyDescent="0.25">
      <c r="B58" s="29">
        <v>47</v>
      </c>
      <c r="C58" s="30" t="s">
        <v>84</v>
      </c>
      <c r="D58" s="35">
        <f>$F$7-$F$8*B58</f>
        <v>31253.125</v>
      </c>
    </row>
    <row r="59" spans="2:4" x14ac:dyDescent="0.25">
      <c r="B59" s="29">
        <v>48</v>
      </c>
      <c r="C59" s="30" t="s">
        <v>85</v>
      </c>
      <c r="D59" s="35">
        <f>$F$7-$F$8*B59</f>
        <v>30825</v>
      </c>
    </row>
    <row r="60" spans="2:4" x14ac:dyDescent="0.25">
      <c r="B60" s="29">
        <v>49</v>
      </c>
      <c r="C60" s="31" t="s">
        <v>86</v>
      </c>
      <c r="D60" s="35">
        <f>$F$7-$F$8*B60</f>
        <v>30396.875</v>
      </c>
    </row>
    <row r="61" spans="2:4" x14ac:dyDescent="0.25">
      <c r="B61" s="29">
        <v>50</v>
      </c>
      <c r="C61" s="31" t="s">
        <v>87</v>
      </c>
      <c r="D61" s="35">
        <f>$F$7-$F$8*B61</f>
        <v>29968.75</v>
      </c>
    </row>
    <row r="62" spans="2:4" x14ac:dyDescent="0.25">
      <c r="B62" s="29">
        <v>51</v>
      </c>
      <c r="C62" s="31" t="s">
        <v>88</v>
      </c>
      <c r="D62" s="35">
        <f>$F$7-$F$8*B62</f>
        <v>29540.625</v>
      </c>
    </row>
    <row r="63" spans="2:4" x14ac:dyDescent="0.25">
      <c r="B63" s="29">
        <v>52</v>
      </c>
      <c r="C63" s="31" t="s">
        <v>89</v>
      </c>
      <c r="D63" s="35">
        <f>$F$7-$F$8*B63</f>
        <v>29112.5</v>
      </c>
    </row>
    <row r="64" spans="2:4" x14ac:dyDescent="0.25">
      <c r="B64" s="29">
        <v>53</v>
      </c>
      <c r="C64" s="31" t="s">
        <v>90</v>
      </c>
      <c r="D64" s="35">
        <f>$F$7-$F$8*B64</f>
        <v>28684.375</v>
      </c>
    </row>
    <row r="65" spans="2:4" x14ac:dyDescent="0.25">
      <c r="B65" s="29">
        <v>54</v>
      </c>
      <c r="C65" s="31" t="s">
        <v>91</v>
      </c>
      <c r="D65" s="35">
        <f>$F$7-$F$8*B65</f>
        <v>28256.25</v>
      </c>
    </row>
    <row r="66" spans="2:4" x14ac:dyDescent="0.25">
      <c r="B66" s="29">
        <v>55</v>
      </c>
      <c r="C66" s="31" t="s">
        <v>92</v>
      </c>
      <c r="D66" s="35">
        <f>$F$7-$F$8*B66</f>
        <v>27828.125</v>
      </c>
    </row>
    <row r="67" spans="2:4" x14ac:dyDescent="0.25">
      <c r="B67" s="29">
        <v>56</v>
      </c>
      <c r="C67" s="31" t="s">
        <v>93</v>
      </c>
      <c r="D67" s="35">
        <f>$F$7-$F$8*B67</f>
        <v>27400</v>
      </c>
    </row>
    <row r="68" spans="2:4" x14ac:dyDescent="0.25">
      <c r="B68" s="29">
        <v>57</v>
      </c>
      <c r="C68" s="31" t="s">
        <v>94</v>
      </c>
      <c r="D68" s="35">
        <f>$F$7-$F$8*B68</f>
        <v>26971.875</v>
      </c>
    </row>
    <row r="69" spans="2:4" x14ac:dyDescent="0.25">
      <c r="B69" s="29">
        <v>58</v>
      </c>
      <c r="C69" s="31" t="s">
        <v>95</v>
      </c>
      <c r="D69" s="35">
        <f>$F$7-$F$8*B69</f>
        <v>26543.75</v>
      </c>
    </row>
    <row r="70" spans="2:4" x14ac:dyDescent="0.25">
      <c r="B70" s="29">
        <v>59</v>
      </c>
      <c r="C70" s="31" t="s">
        <v>96</v>
      </c>
      <c r="D70" s="35">
        <f>$F$7-$F$8*B70</f>
        <v>26115.625</v>
      </c>
    </row>
    <row r="71" spans="2:4" x14ac:dyDescent="0.25">
      <c r="B71" s="29">
        <v>60</v>
      </c>
      <c r="C71" s="31" t="s">
        <v>97</v>
      </c>
      <c r="D71" s="35">
        <f>$F$7-$F$8*B71</f>
        <v>25687.5</v>
      </c>
    </row>
    <row r="72" spans="2:4" x14ac:dyDescent="0.25">
      <c r="B72" s="29">
        <v>61</v>
      </c>
      <c r="C72" s="33" t="s">
        <v>98</v>
      </c>
      <c r="D72" s="35">
        <f>$F$7-$F$8*B72</f>
        <v>25259.375</v>
      </c>
    </row>
    <row r="73" spans="2:4" x14ac:dyDescent="0.25">
      <c r="B73" s="29">
        <v>62</v>
      </c>
      <c r="C73" s="33" t="s">
        <v>99</v>
      </c>
      <c r="D73" s="35">
        <f>$F$7-$F$8*B73</f>
        <v>24831.25</v>
      </c>
    </row>
    <row r="74" spans="2:4" x14ac:dyDescent="0.25">
      <c r="B74" s="29">
        <v>63</v>
      </c>
      <c r="C74" s="33" t="s">
        <v>100</v>
      </c>
      <c r="D74" s="35">
        <f>$F$7-$F$8*B74</f>
        <v>24403.125</v>
      </c>
    </row>
    <row r="75" spans="2:4" x14ac:dyDescent="0.25">
      <c r="B75" s="29">
        <v>64</v>
      </c>
      <c r="C75" s="33" t="s">
        <v>101</v>
      </c>
      <c r="D75" s="35">
        <f>$F$7-$F$8*B75</f>
        <v>23975</v>
      </c>
    </row>
    <row r="76" spans="2:4" x14ac:dyDescent="0.25">
      <c r="B76" s="29">
        <v>65</v>
      </c>
      <c r="C76" s="33" t="s">
        <v>102</v>
      </c>
      <c r="D76" s="35">
        <f>$F$7-$F$8*B76</f>
        <v>23546.875</v>
      </c>
    </row>
    <row r="77" spans="2:4" x14ac:dyDescent="0.25">
      <c r="B77" s="29">
        <v>66</v>
      </c>
      <c r="C77" s="33" t="s">
        <v>103</v>
      </c>
      <c r="D77" s="35">
        <f>$F$7-$F$8*B77</f>
        <v>23118.75</v>
      </c>
    </row>
    <row r="78" spans="2:4" x14ac:dyDescent="0.25">
      <c r="B78" s="29">
        <v>67</v>
      </c>
      <c r="C78" s="33" t="s">
        <v>104</v>
      </c>
      <c r="D78" s="35">
        <f>$F$7-$F$8*B78</f>
        <v>22690.625</v>
      </c>
    </row>
    <row r="79" spans="2:4" x14ac:dyDescent="0.25">
      <c r="B79" s="29">
        <v>68</v>
      </c>
      <c r="C79" s="33" t="s">
        <v>105</v>
      </c>
      <c r="D79" s="35">
        <f>$F$7-$F$8*B79</f>
        <v>22262.5</v>
      </c>
    </row>
    <row r="80" spans="2:4" x14ac:dyDescent="0.25">
      <c r="B80" s="29">
        <v>69</v>
      </c>
      <c r="C80" s="33" t="s">
        <v>106</v>
      </c>
      <c r="D80" s="35">
        <f>$F$7-$F$8*B80</f>
        <v>21834.375</v>
      </c>
    </row>
    <row r="81" spans="2:4" x14ac:dyDescent="0.25">
      <c r="B81" s="29">
        <v>70</v>
      </c>
      <c r="C81" s="33" t="s">
        <v>107</v>
      </c>
      <c r="D81" s="35">
        <f>$F$7-$F$8*B81</f>
        <v>21406.25</v>
      </c>
    </row>
    <row r="82" spans="2:4" x14ac:dyDescent="0.25">
      <c r="B82" s="29">
        <v>71</v>
      </c>
      <c r="C82" s="33" t="s">
        <v>108</v>
      </c>
      <c r="D82" s="35">
        <f>$F$7-$F$8*B82</f>
        <v>20978.125</v>
      </c>
    </row>
    <row r="83" spans="2:4" x14ac:dyDescent="0.25">
      <c r="B83" s="29">
        <v>72</v>
      </c>
      <c r="C83" s="33" t="s">
        <v>109</v>
      </c>
      <c r="D83" s="35">
        <f>$F$7-$F$8*B83</f>
        <v>20550</v>
      </c>
    </row>
    <row r="84" spans="2:4" x14ac:dyDescent="0.25">
      <c r="B84" s="29">
        <v>73</v>
      </c>
      <c r="C84" s="28" t="s">
        <v>110</v>
      </c>
      <c r="D84" s="35">
        <f>$F$7-$F$8*B84</f>
        <v>20121.875</v>
      </c>
    </row>
    <row r="85" spans="2:4" x14ac:dyDescent="0.25">
      <c r="B85" s="29">
        <v>74</v>
      </c>
      <c r="C85" s="28" t="s">
        <v>111</v>
      </c>
      <c r="D85" s="35">
        <f>$F$7-$F$8*B85</f>
        <v>19693.75</v>
      </c>
    </row>
    <row r="86" spans="2:4" x14ac:dyDescent="0.25">
      <c r="B86" s="29">
        <v>75</v>
      </c>
      <c r="C86" s="28" t="s">
        <v>112</v>
      </c>
      <c r="D86" s="35">
        <f>$F$7-$F$8*B86</f>
        <v>19265.625</v>
      </c>
    </row>
    <row r="87" spans="2:4" x14ac:dyDescent="0.25">
      <c r="B87" s="29">
        <v>76</v>
      </c>
      <c r="C87" s="28" t="s">
        <v>113</v>
      </c>
      <c r="D87" s="35">
        <f>$F$7-$F$8*B87</f>
        <v>18837.5</v>
      </c>
    </row>
    <row r="88" spans="2:4" x14ac:dyDescent="0.25">
      <c r="B88" s="29">
        <v>77</v>
      </c>
      <c r="C88" s="28" t="s">
        <v>114</v>
      </c>
      <c r="D88" s="35">
        <f>$F$7-$F$8*B88</f>
        <v>18409.375</v>
      </c>
    </row>
    <row r="89" spans="2:4" x14ac:dyDescent="0.25">
      <c r="B89" s="29">
        <v>78</v>
      </c>
      <c r="C89" s="28" t="s">
        <v>115</v>
      </c>
      <c r="D89" s="35">
        <f>$F$7-$F$8*B89</f>
        <v>17981.25</v>
      </c>
    </row>
    <row r="90" spans="2:4" x14ac:dyDescent="0.25">
      <c r="B90" s="29">
        <v>79</v>
      </c>
      <c r="C90" s="28" t="s">
        <v>116</v>
      </c>
      <c r="D90" s="35">
        <f>$F$7-$F$8*B90</f>
        <v>17553.125</v>
      </c>
    </row>
    <row r="91" spans="2:4" x14ac:dyDescent="0.25">
      <c r="B91" s="29">
        <v>80</v>
      </c>
      <c r="C91" s="28" t="s">
        <v>117</v>
      </c>
      <c r="D91" s="35">
        <f>$F$7-$F$8*B91</f>
        <v>17125</v>
      </c>
    </row>
    <row r="92" spans="2:4" x14ac:dyDescent="0.25">
      <c r="B92" s="29">
        <v>81</v>
      </c>
      <c r="C92" s="28" t="s">
        <v>118</v>
      </c>
      <c r="D92" s="35">
        <f>$F$7-$F$8*B92</f>
        <v>16696.875</v>
      </c>
    </row>
    <row r="93" spans="2:4" x14ac:dyDescent="0.25">
      <c r="B93" s="29">
        <v>82</v>
      </c>
      <c r="C93" s="28" t="s">
        <v>119</v>
      </c>
      <c r="D93" s="35">
        <f>$F$7-$F$8*B93</f>
        <v>16268.75</v>
      </c>
    </row>
    <row r="94" spans="2:4" x14ac:dyDescent="0.25">
      <c r="B94" s="29">
        <v>83</v>
      </c>
      <c r="C94" s="28" t="s">
        <v>120</v>
      </c>
      <c r="D94" s="35">
        <f>$F$7-$F$8*B94</f>
        <v>15840.625</v>
      </c>
    </row>
    <row r="95" spans="2:4" x14ac:dyDescent="0.25">
      <c r="B95" s="29">
        <v>84</v>
      </c>
      <c r="C95" s="28" t="s">
        <v>121</v>
      </c>
      <c r="D95" s="35">
        <f>$F$7-$F$8*B95</f>
        <v>15412.5</v>
      </c>
    </row>
    <row r="96" spans="2:4" x14ac:dyDescent="0.25">
      <c r="B96" s="29">
        <v>85</v>
      </c>
      <c r="C96" s="32" t="s">
        <v>122</v>
      </c>
      <c r="D96" s="35">
        <f>$F$7-$F$8*B96</f>
        <v>14984.375</v>
      </c>
    </row>
    <row r="97" spans="2:4" x14ac:dyDescent="0.25">
      <c r="B97" s="29">
        <v>86</v>
      </c>
      <c r="C97" s="32" t="s">
        <v>123</v>
      </c>
      <c r="D97" s="35">
        <f>$F$7-$F$8*B97</f>
        <v>14556.25</v>
      </c>
    </row>
    <row r="98" spans="2:4" x14ac:dyDescent="0.25">
      <c r="B98" s="29">
        <v>87</v>
      </c>
      <c r="C98" s="32" t="s">
        <v>124</v>
      </c>
      <c r="D98" s="35">
        <f>$F$7-$F$8*B98</f>
        <v>14128.125</v>
      </c>
    </row>
    <row r="99" spans="2:4" x14ac:dyDescent="0.25">
      <c r="B99" s="29">
        <v>88</v>
      </c>
      <c r="C99" s="32" t="s">
        <v>125</v>
      </c>
      <c r="D99" s="35">
        <f>$F$7-$F$8*B99</f>
        <v>13700</v>
      </c>
    </row>
    <row r="100" spans="2:4" x14ac:dyDescent="0.25">
      <c r="B100" s="29">
        <v>89</v>
      </c>
      <c r="C100" s="32" t="s">
        <v>126</v>
      </c>
      <c r="D100" s="35">
        <f>$F$7-$F$8*B100</f>
        <v>13271.875</v>
      </c>
    </row>
    <row r="101" spans="2:4" x14ac:dyDescent="0.25">
      <c r="B101" s="29">
        <v>90</v>
      </c>
      <c r="C101" s="32" t="s">
        <v>127</v>
      </c>
      <c r="D101" s="35">
        <f>$F$7-$F$8*B101</f>
        <v>12843.75</v>
      </c>
    </row>
    <row r="102" spans="2:4" x14ac:dyDescent="0.25">
      <c r="B102" s="29">
        <v>91</v>
      </c>
      <c r="C102" s="32" t="s">
        <v>128</v>
      </c>
      <c r="D102" s="35">
        <f>$F$7-$F$8*B102</f>
        <v>12415.625</v>
      </c>
    </row>
    <row r="103" spans="2:4" x14ac:dyDescent="0.25">
      <c r="B103" s="29">
        <v>92</v>
      </c>
      <c r="C103" s="32" t="s">
        <v>129</v>
      </c>
      <c r="D103" s="35">
        <f>$F$7-$F$8*B103</f>
        <v>11987.5</v>
      </c>
    </row>
    <row r="104" spans="2:4" x14ac:dyDescent="0.25">
      <c r="B104" s="29">
        <v>93</v>
      </c>
      <c r="C104" s="32" t="s">
        <v>130</v>
      </c>
      <c r="D104" s="35">
        <f>$F$7-$F$8*B104</f>
        <v>11559.375</v>
      </c>
    </row>
    <row r="105" spans="2:4" x14ac:dyDescent="0.25">
      <c r="B105" s="29">
        <v>94</v>
      </c>
      <c r="C105" s="32" t="s">
        <v>131</v>
      </c>
      <c r="D105" s="35">
        <f>$F$7-$F$8*B105</f>
        <v>11131.25</v>
      </c>
    </row>
    <row r="106" spans="2:4" x14ac:dyDescent="0.25">
      <c r="B106" s="29">
        <v>95</v>
      </c>
      <c r="C106" s="32" t="s">
        <v>132</v>
      </c>
      <c r="D106" s="35">
        <f>$F$7-$F$8*B106</f>
        <v>10703.125</v>
      </c>
    </row>
    <row r="107" spans="2:4" x14ac:dyDescent="0.25">
      <c r="B107" s="29">
        <v>96</v>
      </c>
      <c r="C107" s="32" t="s">
        <v>133</v>
      </c>
      <c r="D107" s="35">
        <f>$F$7-$F$8*B107</f>
        <v>10275</v>
      </c>
    </row>
    <row r="108" spans="2:4" x14ac:dyDescent="0.25">
      <c r="B108" s="29">
        <v>97</v>
      </c>
      <c r="C108" s="16" t="s">
        <v>134</v>
      </c>
      <c r="D108" s="35">
        <f>$F$7-$F$8*B108</f>
        <v>9846.875</v>
      </c>
    </row>
    <row r="109" spans="2:4" x14ac:dyDescent="0.25">
      <c r="B109" s="29">
        <v>98</v>
      </c>
      <c r="C109" s="16" t="s">
        <v>135</v>
      </c>
      <c r="D109" s="35">
        <f>$F$7-$F$8*B109</f>
        <v>9418.75</v>
      </c>
    </row>
    <row r="110" spans="2:4" x14ac:dyDescent="0.25">
      <c r="B110" s="29">
        <v>99</v>
      </c>
      <c r="C110" s="16" t="s">
        <v>136</v>
      </c>
      <c r="D110" s="35">
        <f>$F$7-$F$8*B110</f>
        <v>8990.625</v>
      </c>
    </row>
    <row r="111" spans="2:4" x14ac:dyDescent="0.25">
      <c r="B111" s="29">
        <v>100</v>
      </c>
      <c r="C111" s="16" t="s">
        <v>137</v>
      </c>
      <c r="D111" s="35">
        <f>$F$7-$F$8*B111</f>
        <v>8562.5</v>
      </c>
    </row>
    <row r="112" spans="2:4" x14ac:dyDescent="0.25">
      <c r="B112" s="29">
        <v>101</v>
      </c>
      <c r="C112" s="16" t="s">
        <v>138</v>
      </c>
      <c r="D112" s="35">
        <f>$F$7-$F$8*B112</f>
        <v>8134.375</v>
      </c>
    </row>
    <row r="113" spans="2:4" x14ac:dyDescent="0.25">
      <c r="B113" s="29">
        <v>102</v>
      </c>
      <c r="C113" s="16" t="s">
        <v>139</v>
      </c>
      <c r="D113" s="35">
        <f>$F$7-$F$8*B113</f>
        <v>7706.25</v>
      </c>
    </row>
    <row r="114" spans="2:4" x14ac:dyDescent="0.25">
      <c r="B114" s="29">
        <v>103</v>
      </c>
      <c r="C114" s="16" t="s">
        <v>140</v>
      </c>
      <c r="D114" s="35">
        <f>$F$7-$F$8*B114</f>
        <v>7278.125</v>
      </c>
    </row>
    <row r="115" spans="2:4" x14ac:dyDescent="0.25">
      <c r="B115" s="29">
        <v>104</v>
      </c>
      <c r="C115" s="16" t="s">
        <v>141</v>
      </c>
      <c r="D115" s="35">
        <f>$F$7-$F$8*B115</f>
        <v>6850</v>
      </c>
    </row>
    <row r="116" spans="2:4" x14ac:dyDescent="0.25">
      <c r="B116" s="29">
        <v>105</v>
      </c>
      <c r="C116" s="16" t="s">
        <v>142</v>
      </c>
      <c r="D116" s="35">
        <f>$F$7-$F$8*B116</f>
        <v>6421.875</v>
      </c>
    </row>
    <row r="117" spans="2:4" x14ac:dyDescent="0.25">
      <c r="B117" s="29">
        <v>106</v>
      </c>
      <c r="C117" s="16" t="s">
        <v>143</v>
      </c>
      <c r="D117" s="35">
        <f>$F$7-$F$8*B117</f>
        <v>5993.75</v>
      </c>
    </row>
    <row r="118" spans="2:4" x14ac:dyDescent="0.25">
      <c r="B118" s="29">
        <v>107</v>
      </c>
      <c r="C118" s="16" t="s">
        <v>144</v>
      </c>
      <c r="D118" s="35">
        <f>$F$7-$F$8*B118</f>
        <v>5565.625</v>
      </c>
    </row>
    <row r="119" spans="2:4" x14ac:dyDescent="0.25">
      <c r="B119" s="29">
        <v>108</v>
      </c>
      <c r="C119" s="16" t="s">
        <v>145</v>
      </c>
      <c r="D119" s="35">
        <f>$F$7-$F$8*B119</f>
        <v>5137.5</v>
      </c>
    </row>
    <row r="120" spans="2:4" x14ac:dyDescent="0.25">
      <c r="B120" s="29">
        <v>109</v>
      </c>
      <c r="C120" s="15" t="s">
        <v>146</v>
      </c>
      <c r="D120" s="35">
        <f>$F$7-$F$8*B120</f>
        <v>4709.375</v>
      </c>
    </row>
    <row r="121" spans="2:4" x14ac:dyDescent="0.25">
      <c r="B121" s="29">
        <v>110</v>
      </c>
      <c r="C121" s="15" t="s">
        <v>147</v>
      </c>
      <c r="D121" s="35">
        <f>$F$7-$F$8*B121</f>
        <v>4281.25</v>
      </c>
    </row>
    <row r="122" spans="2:4" x14ac:dyDescent="0.25">
      <c r="B122" s="29">
        <v>111</v>
      </c>
      <c r="C122" s="15" t="s">
        <v>148</v>
      </c>
      <c r="D122" s="35">
        <f>$F$7-$F$8*B122</f>
        <v>3853.125</v>
      </c>
    </row>
    <row r="123" spans="2:4" x14ac:dyDescent="0.25">
      <c r="B123" s="29">
        <v>112</v>
      </c>
      <c r="C123" s="15" t="s">
        <v>149</v>
      </c>
      <c r="D123" s="35">
        <f>$F$7-$F$8*B123</f>
        <v>3425</v>
      </c>
    </row>
    <row r="124" spans="2:4" x14ac:dyDescent="0.25">
      <c r="B124" s="29">
        <v>113</v>
      </c>
      <c r="C124" s="15" t="s">
        <v>150</v>
      </c>
      <c r="D124" s="35">
        <f>$F$7-$F$8*B124</f>
        <v>2996.875</v>
      </c>
    </row>
    <row r="125" spans="2:4" x14ac:dyDescent="0.25">
      <c r="B125" s="29">
        <v>114</v>
      </c>
      <c r="C125" s="15" t="s">
        <v>151</v>
      </c>
      <c r="D125" s="35">
        <f>$F$7-$F$8*B125</f>
        <v>2568.75</v>
      </c>
    </row>
    <row r="126" spans="2:4" x14ac:dyDescent="0.25">
      <c r="B126" s="29">
        <v>115</v>
      </c>
      <c r="C126" s="15" t="s">
        <v>152</v>
      </c>
      <c r="D126" s="35">
        <f>$F$7-$F$8*B126</f>
        <v>2140.625</v>
      </c>
    </row>
    <row r="127" spans="2:4" x14ac:dyDescent="0.25">
      <c r="B127" s="29">
        <v>116</v>
      </c>
      <c r="C127" s="15" t="s">
        <v>153</v>
      </c>
      <c r="D127" s="35">
        <f>$F$7-$F$8*B127</f>
        <v>1712.5</v>
      </c>
    </row>
    <row r="128" spans="2:4" x14ac:dyDescent="0.25">
      <c r="B128" s="29">
        <v>117</v>
      </c>
      <c r="C128" s="15" t="s">
        <v>154</v>
      </c>
      <c r="D128" s="35">
        <f>$F$7-$F$8*B128</f>
        <v>1284.375</v>
      </c>
    </row>
    <row r="129" spans="2:4" x14ac:dyDescent="0.25">
      <c r="B129" s="29">
        <v>118</v>
      </c>
      <c r="C129" s="15" t="s">
        <v>155</v>
      </c>
      <c r="D129" s="35">
        <f>$F$7-$F$8*B129</f>
        <v>856.25</v>
      </c>
    </row>
    <row r="130" spans="2:4" x14ac:dyDescent="0.25">
      <c r="B130" s="29">
        <v>119</v>
      </c>
      <c r="C130" s="15" t="s">
        <v>156</v>
      </c>
      <c r="D130" s="35">
        <f>$F$7-$F$8*B130</f>
        <v>428.125</v>
      </c>
    </row>
    <row r="131" spans="2:4" x14ac:dyDescent="0.25">
      <c r="B131" s="29">
        <v>120</v>
      </c>
      <c r="C131" s="15" t="s">
        <v>157</v>
      </c>
      <c r="D131" s="35">
        <f>$F$7-$F$8*B131</f>
        <v>0</v>
      </c>
    </row>
    <row r="132" spans="2:4" x14ac:dyDescent="0.25">
      <c r="B132"/>
      <c r="D132" s="12"/>
    </row>
    <row r="133" spans="2:4" x14ac:dyDescent="0.25">
      <c r="B133"/>
      <c r="D133" s="12"/>
    </row>
    <row r="134" spans="2:4" x14ac:dyDescent="0.25">
      <c r="B134"/>
      <c r="D134" s="12"/>
    </row>
    <row r="135" spans="2:4" x14ac:dyDescent="0.25">
      <c r="B135"/>
      <c r="D135" s="12"/>
    </row>
    <row r="136" spans="2:4" x14ac:dyDescent="0.25">
      <c r="B136"/>
      <c r="D136" s="12"/>
    </row>
    <row r="137" spans="2:4" x14ac:dyDescent="0.25">
      <c r="B137"/>
      <c r="D137" s="12"/>
    </row>
    <row r="138" spans="2:4" x14ac:dyDescent="0.25">
      <c r="B138"/>
      <c r="D138" s="12"/>
    </row>
    <row r="139" spans="2:4" x14ac:dyDescent="0.25">
      <c r="B139"/>
      <c r="D139" s="12"/>
    </row>
    <row r="140" spans="2:4" x14ac:dyDescent="0.25">
      <c r="B140"/>
      <c r="D140" s="12"/>
    </row>
    <row r="141" spans="2:4" x14ac:dyDescent="0.25">
      <c r="B141"/>
      <c r="D141" s="12"/>
    </row>
    <row r="142" spans="2:4" x14ac:dyDescent="0.25">
      <c r="B142"/>
      <c r="D142" s="12"/>
    </row>
    <row r="143" spans="2:4" x14ac:dyDescent="0.25">
      <c r="B143"/>
      <c r="D143" s="12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Factura</vt:lpstr>
      <vt:lpstr>Representacion de una función</vt:lpstr>
      <vt:lpstr>Divisibilidad</vt:lpstr>
      <vt:lpstr>Prestamo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Alumno06</dc:creator>
  <cp:lastModifiedBy>Alumno06</cp:lastModifiedBy>
  <cp:lastPrinted>2019-03-12T11:19:37Z</cp:lastPrinted>
  <dcterms:created xsi:type="dcterms:W3CDTF">2019-03-12T10:35:56Z</dcterms:created>
  <dcterms:modified xsi:type="dcterms:W3CDTF">2019-03-18T08:31:09Z</dcterms:modified>
</cp:coreProperties>
</file>