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0" i="1" l="1"/>
  <c r="C23" i="1" l="1"/>
  <c r="G25" i="1" l="1"/>
  <c r="G24" i="1"/>
  <c r="C24" i="1"/>
  <c r="K25" i="1" l="1"/>
  <c r="K24" i="1"/>
  <c r="C10" i="1"/>
  <c r="E7" i="1" l="1"/>
  <c r="F7" i="1" s="1"/>
  <c r="E8" i="1" l="1"/>
  <c r="E9" i="1" s="1"/>
  <c r="E10" i="1" s="1"/>
  <c r="F8" i="1" l="1"/>
  <c r="F9" i="1"/>
  <c r="F10" i="1"/>
  <c r="E11" i="1"/>
  <c r="F11" i="1" l="1"/>
  <c r="E12" i="1"/>
  <c r="E13" i="1" l="1"/>
  <c r="F12" i="1"/>
  <c r="F13" i="1" l="1"/>
  <c r="E14" i="1"/>
  <c r="F14" i="1" l="1"/>
  <c r="E15" i="1"/>
  <c r="F15" i="1" l="1"/>
  <c r="E16" i="1"/>
  <c r="E17" i="1" l="1"/>
  <c r="F17" i="1" s="1"/>
  <c r="F16" i="1"/>
</calcChain>
</file>

<file path=xl/sharedStrings.xml><?xml version="1.0" encoding="utf-8"?>
<sst xmlns="http://schemas.openxmlformats.org/spreadsheetml/2006/main" count="17" uniqueCount="15">
  <si>
    <t>a</t>
  </si>
  <si>
    <t>b</t>
  </si>
  <si>
    <t>c</t>
  </si>
  <si>
    <t>Xi</t>
  </si>
  <si>
    <t>Xf</t>
  </si>
  <si>
    <t>X</t>
  </si>
  <si>
    <t>Y</t>
  </si>
  <si>
    <t>Raíces reales:</t>
  </si>
  <si>
    <t>X2</t>
  </si>
  <si>
    <t>X1</t>
  </si>
  <si>
    <t>a+bj</t>
  </si>
  <si>
    <t>a-bj</t>
  </si>
  <si>
    <t>=</t>
  </si>
  <si>
    <t>Ec:</t>
  </si>
  <si>
    <t>Si tiene Raices complejas: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</si>
</sst>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7" xfId="0" applyFill="1" applyBorder="1"/>
    <xf numFmtId="0" fontId="0" fillId="0" borderId="0" xfId="0" applyFill="1"/>
    <xf numFmtId="0" fontId="0" fillId="0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8" borderId="7" xfId="0" applyFill="1" applyBorder="1"/>
    <xf numFmtId="0" fontId="2" fillId="9" borderId="7" xfId="0" applyFont="1" applyFill="1" applyBorder="1"/>
    <xf numFmtId="0" fontId="0" fillId="10" borderId="7" xfId="0" applyFill="1" applyBorder="1"/>
    <xf numFmtId="0" fontId="0" fillId="10" borderId="1" xfId="0" applyFill="1" applyBorder="1"/>
    <xf numFmtId="0" fontId="0" fillId="10" borderId="6" xfId="0" applyFill="1" applyBorder="1"/>
    <xf numFmtId="0" fontId="0" fillId="1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Hoja1!$F$6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xVal>
            <c:numRef>
              <c:f>Hoja1!$E$7:$E$17</c:f>
              <c:numCache>
                <c:formatCode>General</c:formatCode>
                <c:ptCount val="11"/>
                <c:pt idx="0">
                  <c:v>-60</c:v>
                </c:pt>
                <c:pt idx="1">
                  <c:v>-48</c:v>
                </c:pt>
                <c:pt idx="2">
                  <c:v>-36</c:v>
                </c:pt>
                <c:pt idx="3">
                  <c:v>-24</c:v>
                </c:pt>
                <c:pt idx="4">
                  <c:v>-12</c:v>
                </c:pt>
                <c:pt idx="5">
                  <c:v>0</c:v>
                </c:pt>
                <c:pt idx="6">
                  <c:v>12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  <c:pt idx="10">
                  <c:v>60</c:v>
                </c:pt>
              </c:numCache>
            </c:numRef>
          </c:xVal>
          <c:yVal>
            <c:numRef>
              <c:f>Hoja1!$F$7:$F$17</c:f>
              <c:numCache>
                <c:formatCode>General</c:formatCode>
                <c:ptCount val="11"/>
                <c:pt idx="0">
                  <c:v>6902</c:v>
                </c:pt>
                <c:pt idx="1">
                  <c:v>4370</c:v>
                </c:pt>
                <c:pt idx="2">
                  <c:v>2414</c:v>
                </c:pt>
                <c:pt idx="3">
                  <c:v>1034</c:v>
                </c:pt>
                <c:pt idx="4">
                  <c:v>230</c:v>
                </c:pt>
                <c:pt idx="5">
                  <c:v>2</c:v>
                </c:pt>
                <c:pt idx="6">
                  <c:v>350</c:v>
                </c:pt>
                <c:pt idx="7">
                  <c:v>1274</c:v>
                </c:pt>
                <c:pt idx="8">
                  <c:v>2774</c:v>
                </c:pt>
                <c:pt idx="9">
                  <c:v>4850</c:v>
                </c:pt>
                <c:pt idx="10">
                  <c:v>7502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4880"/>
        <c:axId val="144876672"/>
      </c:scatterChart>
      <c:valAx>
        <c:axId val="1448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76672"/>
        <c:crosses val="autoZero"/>
        <c:crossBetween val="midCat"/>
      </c:valAx>
      <c:valAx>
        <c:axId val="1448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74880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00B05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66675</xdr:rowOff>
    </xdr:from>
    <xdr:to>
      <xdr:col>12</xdr:col>
      <xdr:colOff>266700</xdr:colOff>
      <xdr:row>18</xdr:row>
      <xdr:rowOff>180974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E3" sqref="E3"/>
    </sheetView>
  </sheetViews>
  <sheetFormatPr baseColWidth="10" defaultRowHeight="15" x14ac:dyDescent="0.25"/>
  <cols>
    <col min="2" max="2" width="13.5703125" bestFit="1" customWidth="1"/>
    <col min="3" max="3" width="11.7109375" customWidth="1"/>
    <col min="5" max="5" width="11.42578125" customWidth="1"/>
    <col min="6" max="6" width="13.42578125" customWidth="1"/>
    <col min="11" max="11" width="20.140625" bestFit="1" customWidth="1"/>
  </cols>
  <sheetData>
    <row r="1" spans="1:14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4"/>
    </row>
    <row r="2" spans="1:14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/>
      <c r="B3" s="4"/>
      <c r="C3" s="4"/>
      <c r="D3" s="4"/>
      <c r="E3" s="4"/>
      <c r="F3" s="4"/>
      <c r="G3" s="4"/>
      <c r="H3" s="5"/>
      <c r="I3" s="4"/>
      <c r="J3" s="4"/>
      <c r="K3" s="4"/>
      <c r="L3" s="4"/>
      <c r="M3" s="4"/>
      <c r="N3" s="4"/>
    </row>
    <row r="4" spans="1:14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3"/>
      <c r="B6" s="12" t="s">
        <v>0</v>
      </c>
      <c r="C6" s="13">
        <v>2</v>
      </c>
      <c r="D6" s="4"/>
      <c r="E6" s="10" t="s">
        <v>5</v>
      </c>
      <c r="F6" s="10" t="s">
        <v>6</v>
      </c>
      <c r="G6" s="4"/>
      <c r="H6" s="4"/>
      <c r="I6" s="4"/>
      <c r="J6" s="4"/>
      <c r="K6" s="4"/>
      <c r="L6" s="4"/>
      <c r="M6" s="4"/>
      <c r="N6" s="4"/>
    </row>
    <row r="7" spans="1:14" x14ac:dyDescent="0.25">
      <c r="A7" s="3"/>
      <c r="B7" s="12" t="s">
        <v>1</v>
      </c>
      <c r="C7" s="13">
        <v>5</v>
      </c>
      <c r="D7" s="4"/>
      <c r="E7" s="11">
        <f>C12</f>
        <v>-60</v>
      </c>
      <c r="F7" s="11">
        <f>$C$6*(E7^2) + $C$7*E7 + $C$8</f>
        <v>6902</v>
      </c>
      <c r="G7" s="4"/>
      <c r="H7" s="4"/>
      <c r="I7" s="4"/>
      <c r="J7" s="4"/>
      <c r="K7" s="4"/>
      <c r="L7" s="4"/>
      <c r="M7" s="4"/>
      <c r="N7" s="4"/>
    </row>
    <row r="8" spans="1:14" x14ac:dyDescent="0.25">
      <c r="A8" s="3"/>
      <c r="B8" s="12" t="s">
        <v>2</v>
      </c>
      <c r="C8" s="13">
        <v>2</v>
      </c>
      <c r="D8" s="4"/>
      <c r="E8" s="11">
        <f t="shared" ref="E8:E17" si="0">E7+(((ABS($C$12))+(ABS($C$13)))/10)</f>
        <v>-48</v>
      </c>
      <c r="F8" s="11">
        <f t="shared" ref="F8:F16" si="1">$C$6*(E8^2) + $C$7*E8 + $C$8</f>
        <v>4370</v>
      </c>
      <c r="G8" s="4"/>
      <c r="H8" s="4"/>
      <c r="I8" s="4"/>
      <c r="J8" s="4"/>
      <c r="K8" s="4"/>
      <c r="L8" s="4"/>
      <c r="M8" s="4"/>
      <c r="N8" s="4"/>
    </row>
    <row r="9" spans="1:14" x14ac:dyDescent="0.25">
      <c r="A9" s="3"/>
      <c r="B9" s="4"/>
      <c r="C9" s="4"/>
      <c r="D9" s="4"/>
      <c r="E9" s="11">
        <f t="shared" si="0"/>
        <v>-36</v>
      </c>
      <c r="F9" s="11">
        <f t="shared" si="1"/>
        <v>2414</v>
      </c>
      <c r="G9" s="4"/>
      <c r="H9" s="4"/>
      <c r="I9" s="4"/>
      <c r="J9" s="4"/>
      <c r="K9" s="4"/>
      <c r="L9" s="4"/>
      <c r="M9" s="4"/>
      <c r="N9" s="4"/>
    </row>
    <row r="10" spans="1:14" x14ac:dyDescent="0.25">
      <c r="A10" s="3"/>
      <c r="B10" s="16" t="s">
        <v>13</v>
      </c>
      <c r="C10" s="17" t="str">
        <f>C6&amp;"X²+"&amp;  C7&amp;"X+"&amp;  C8</f>
        <v>2X²+5X+2</v>
      </c>
      <c r="D10" s="4"/>
      <c r="E10" s="11">
        <f t="shared" si="0"/>
        <v>-24</v>
      </c>
      <c r="F10" s="11">
        <f t="shared" si="1"/>
        <v>1034</v>
      </c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3"/>
      <c r="B11" s="4"/>
      <c r="C11" s="4"/>
      <c r="D11" s="4"/>
      <c r="E11" s="11">
        <f t="shared" si="0"/>
        <v>-12</v>
      </c>
      <c r="F11" s="11">
        <f t="shared" si="1"/>
        <v>230</v>
      </c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3"/>
      <c r="B12" s="15" t="s">
        <v>3</v>
      </c>
      <c r="C12" s="14">
        <v>-60</v>
      </c>
      <c r="D12" s="4"/>
      <c r="E12" s="11">
        <f t="shared" si="0"/>
        <v>0</v>
      </c>
      <c r="F12" s="11">
        <f t="shared" si="1"/>
        <v>2</v>
      </c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3"/>
      <c r="B13" s="15" t="s">
        <v>4</v>
      </c>
      <c r="C13" s="14">
        <v>60</v>
      </c>
      <c r="D13" s="4"/>
      <c r="E13" s="11">
        <f t="shared" si="0"/>
        <v>12</v>
      </c>
      <c r="F13" s="11">
        <f t="shared" si="1"/>
        <v>350</v>
      </c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3"/>
      <c r="B14" s="4"/>
      <c r="C14" s="4"/>
      <c r="D14" s="4"/>
      <c r="E14" s="11">
        <f t="shared" si="0"/>
        <v>24</v>
      </c>
      <c r="F14" s="11">
        <f t="shared" si="1"/>
        <v>1274</v>
      </c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3"/>
      <c r="B15" s="4"/>
      <c r="C15" s="4"/>
      <c r="D15" s="4"/>
      <c r="E15" s="11">
        <f t="shared" si="0"/>
        <v>36</v>
      </c>
      <c r="F15" s="11">
        <f t="shared" si="1"/>
        <v>2774</v>
      </c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3"/>
      <c r="B16" s="4"/>
      <c r="C16" s="4"/>
      <c r="D16" s="4"/>
      <c r="E16" s="11">
        <f t="shared" si="0"/>
        <v>48</v>
      </c>
      <c r="F16" s="11">
        <f t="shared" si="1"/>
        <v>4850</v>
      </c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3"/>
      <c r="B17" s="4"/>
      <c r="C17" s="4"/>
      <c r="D17" s="6"/>
      <c r="E17" s="11">
        <f t="shared" si="0"/>
        <v>60</v>
      </c>
      <c r="F17" s="11">
        <f>$C$6*(E17^2) + $C$7*E17 + $C$8</f>
        <v>7502</v>
      </c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3"/>
      <c r="B20" s="18" t="str">
        <f>IF((C7^2)&lt;(4*C6*C8),"Raíz_compleja","Raíz real:")</f>
        <v>Raíz real: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3"/>
      <c r="B22" s="9" t="s">
        <v>7</v>
      </c>
      <c r="C22" s="9" t="s">
        <v>12</v>
      </c>
      <c r="D22" s="4"/>
      <c r="E22" s="4"/>
      <c r="F22" s="19" t="s">
        <v>14</v>
      </c>
      <c r="G22" s="20"/>
      <c r="H22" s="21"/>
      <c r="I22" s="8"/>
      <c r="J22" s="8"/>
      <c r="K22" s="8"/>
      <c r="L22" s="8"/>
      <c r="M22" s="4"/>
      <c r="N22" s="4"/>
    </row>
    <row r="23" spans="1:14" x14ac:dyDescent="0.25">
      <c r="A23" s="3"/>
      <c r="B23" s="9" t="s">
        <v>9</v>
      </c>
      <c r="C23" s="9">
        <f>((-C7+SQRT(C7^2-(4*(C6)*(C8))))/(2*C6))</f>
        <v>-0.5</v>
      </c>
      <c r="D23" s="4"/>
      <c r="E23" s="4"/>
      <c r="F23" s="4"/>
      <c r="G23" s="4"/>
      <c r="H23" s="4"/>
      <c r="I23" s="8"/>
      <c r="J23" s="8"/>
      <c r="K23" s="8"/>
      <c r="L23" s="8"/>
      <c r="M23" s="4"/>
      <c r="N23" s="4"/>
    </row>
    <row r="24" spans="1:14" x14ac:dyDescent="0.25">
      <c r="A24" s="3"/>
      <c r="B24" s="9" t="s">
        <v>8</v>
      </c>
      <c r="C24" s="9">
        <f>((-C7-SQRT(C7^2-(4*(C6)*(C8))))/(2*C6))</f>
        <v>-2</v>
      </c>
      <c r="D24" s="4"/>
      <c r="E24" s="4"/>
      <c r="F24" s="9" t="s">
        <v>0</v>
      </c>
      <c r="G24" s="9">
        <f>(-C7)/(2*C6)</f>
        <v>-1.25</v>
      </c>
      <c r="H24" s="4"/>
      <c r="I24" s="4"/>
      <c r="J24" s="7" t="s">
        <v>10</v>
      </c>
      <c r="K24" s="7" t="str">
        <f>G24&amp;"+"&amp;G25&amp;"J"</f>
        <v>-1,25+3J</v>
      </c>
      <c r="L24" s="4"/>
      <c r="M24" s="4"/>
      <c r="N24" s="4"/>
    </row>
    <row r="25" spans="1:14" x14ac:dyDescent="0.25">
      <c r="A25" s="3"/>
      <c r="B25" s="4"/>
      <c r="C25" s="4"/>
      <c r="D25" s="4"/>
      <c r="E25" s="4"/>
      <c r="F25" s="9" t="s">
        <v>1</v>
      </c>
      <c r="G25" s="9">
        <f>SQRT(ABS(C7^2-(4*(C6)*(C8))))</f>
        <v>3</v>
      </c>
      <c r="H25" s="4"/>
      <c r="I25" s="4"/>
      <c r="J25" s="7" t="s">
        <v>11</v>
      </c>
      <c r="K25" s="7" t="str">
        <f>G24&amp;"+"&amp;G25&amp;"J"</f>
        <v>-1,25+3J</v>
      </c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Alumno_14</dc:creator>
  <cp:lastModifiedBy>Alumno02</cp:lastModifiedBy>
  <dcterms:created xsi:type="dcterms:W3CDTF">2019-03-28T10:50:47Z</dcterms:created>
  <dcterms:modified xsi:type="dcterms:W3CDTF">2019-04-08T07:23:33Z</dcterms:modified>
</cp:coreProperties>
</file>