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Hoja1!$B$3:$B$19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 l="1"/>
  <c r="F25" i="1"/>
  <c r="F24" i="1"/>
  <c r="B18" i="1"/>
  <c r="D3" i="1" s="1"/>
  <c r="B21" i="1"/>
  <c r="D12" i="1"/>
  <c r="D17" i="1"/>
  <c r="B23" i="1"/>
  <c r="D5" i="1"/>
  <c r="D9" i="1"/>
  <c r="D13" i="1"/>
  <c r="B25" i="1"/>
  <c r="B22" i="1"/>
  <c r="D6" i="1"/>
  <c r="D10" i="1"/>
  <c r="D14" i="1"/>
  <c r="B26" i="1"/>
  <c r="D7" i="1"/>
  <c r="D11" i="1"/>
  <c r="D15" i="1"/>
  <c r="D4" i="1"/>
  <c r="D8" i="1"/>
  <c r="D16" i="1"/>
  <c r="B24" i="1"/>
  <c r="B27" i="1" l="1"/>
</calcChain>
</file>

<file path=xl/sharedStrings.xml><?xml version="1.0" encoding="utf-8"?>
<sst xmlns="http://schemas.openxmlformats.org/spreadsheetml/2006/main" count="17" uniqueCount="17">
  <si>
    <t>Concursantes</t>
  </si>
  <si>
    <t>Dianas</t>
  </si>
  <si>
    <t>frecuencia</t>
  </si>
  <si>
    <t>Media de aciertos</t>
  </si>
  <si>
    <t>Máximo</t>
  </si>
  <si>
    <t>Mínimo</t>
  </si>
  <si>
    <t>Aciertos</t>
  </si>
  <si>
    <t>zona Amarilla</t>
  </si>
  <si>
    <t>zona roja</t>
  </si>
  <si>
    <t>zona azul</t>
  </si>
  <si>
    <t>zona negra</t>
  </si>
  <si>
    <t>zona blanca</t>
  </si>
  <si>
    <t>zona minima</t>
  </si>
  <si>
    <t>total</t>
  </si>
  <si>
    <t>moda</t>
  </si>
  <si>
    <t>varianza</t>
  </si>
  <si>
    <t>desviación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</si>
</sst>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sz val="10"/>
      <color theme="0" tint="-4.9989318521683403E-2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2" fillId="2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5" fillId="7" borderId="0" xfId="0" applyFont="1" applyFill="1"/>
    <xf numFmtId="0" fontId="5" fillId="7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0" borderId="0" xfId="0" applyFont="1" applyFill="1"/>
    <xf numFmtId="0" fontId="5" fillId="8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0" fillId="9" borderId="4" xfId="0" applyFill="1" applyBorder="1"/>
    <xf numFmtId="0" fontId="0" fillId="9" borderId="5" xfId="0" applyFill="1" applyBorder="1"/>
    <xf numFmtId="0" fontId="0" fillId="9" borderId="7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0" borderId="3" xfId="0" applyFill="1" applyBorder="1"/>
    <xf numFmtId="0" fontId="0" fillId="6" borderId="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2" fillId="11" borderId="13" xfId="0" applyFont="1" applyFill="1" applyBorder="1"/>
    <xf numFmtId="0" fontId="2" fillId="11" borderId="10" xfId="0" applyFont="1" applyFill="1" applyBorder="1"/>
    <xf numFmtId="0" fontId="2" fillId="11" borderId="11" xfId="0" applyFont="1" applyFill="1" applyBorder="1" applyAlignment="1">
      <alignment horizontal="right"/>
    </xf>
    <xf numFmtId="0" fontId="0" fillId="12" borderId="3" xfId="0" applyFill="1" applyBorder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9" borderId="12" xfId="0" applyFont="1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17" xfId="0" applyFill="1" applyBorder="1"/>
    <xf numFmtId="0" fontId="0" fillId="9" borderId="18" xfId="0" applyFill="1" applyBorder="1"/>
    <xf numFmtId="0" fontId="0" fillId="10" borderId="19" xfId="0" applyFill="1" applyBorder="1"/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4363536867804996"/>
          <c:y val="6.1736606463571507E-2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FA-4F33-88D1-938493B29184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FA-4F33-88D1-938493B29184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FA-4F33-88D1-938493B29184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FA-4F33-88D1-938493B29184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FA-4F33-88D1-938493B29184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1FA-4F33-88D1-938493B291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Hoja1!$I$7:$I$12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1FA-4F33-88D1-938493B29184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29380736"/>
        <c:axId val="129398272"/>
        <c:axId val="0"/>
      </c:bar3DChart>
      <c:catAx>
        <c:axId val="1293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93982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2939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29380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Hoja1!$B$21:$B$26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1-48BB-B259-F5B5321D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423232"/>
        <c:axId val="129424768"/>
        <c:axId val="0"/>
      </c:bar3DChart>
      <c:catAx>
        <c:axId val="1294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24768"/>
        <c:crosses val="autoZero"/>
        <c:auto val="1"/>
        <c:lblAlgn val="ctr"/>
        <c:lblOffset val="100"/>
        <c:noMultiLvlLbl val="0"/>
      </c:catAx>
      <c:valAx>
        <c:axId val="1294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207351</xdr:colOff>
      <xdr:row>0</xdr:row>
      <xdr:rowOff>135548</xdr:rowOff>
    </xdr:from>
    <xdr:to>
      <xdr:col>6</xdr:col>
      <xdr:colOff>443278</xdr:colOff>
      <xdr:row>11</xdr:row>
      <xdr:rowOff>60814</xdr:rowOff>
    </xdr:to>
    <xdr:graphicFrame macro="">
      <xdr:nvGraphicFramePr>
        <xdr:cNvPr id="1037" name="Chart 2">
          <a:extLst>
            <a:ext uri="{FF2B5EF4-FFF2-40B4-BE49-F238E27FC236}">
              <a16:creationId xmlns=""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161192</xdr:colOff>
      <xdr:row>12</xdr:row>
      <xdr:rowOff>77664</xdr:rowOff>
    </xdr:from>
    <xdr:to>
      <xdr:col>6</xdr:col>
      <xdr:colOff>523143</xdr:colOff>
      <xdr:row>22</xdr:row>
      <xdr:rowOff>21247</xdr:rowOff>
    </xdr:to>
    <xdr:graphicFrame macro="">
      <xdr:nvGraphicFramePr>
        <xdr:cNvPr id="1038" name="4 Gráfico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topLeftCell="A11" zoomScale="130" zoomScaleNormal="130" workbookViewId="0">
      <selection activeCell="H28" sqref="H28"/>
    </sheetView>
  </sheetViews>
  <sheetFormatPr baseColWidth="10" defaultColWidth="9.140625" defaultRowHeight="12.75" x14ac:dyDescent="0.2"/>
  <cols>
    <col min="1" max="1" width="11.42578125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26.42578125" customWidth="1"/>
    <col min="7" max="7" width="11.42578125" customWidth="1"/>
    <col min="8" max="8" width="14.5703125" bestFit="1" customWidth="1"/>
    <col min="9" max="256" width="11.42578125" customWidth="1"/>
  </cols>
  <sheetData>
    <row r="1" spans="1:31" ht="15" thickBot="1" x14ac:dyDescent="0.25">
      <c r="D1" s="36"/>
      <c r="E1" s="37"/>
      <c r="F1" s="36"/>
      <c r="G1" s="37"/>
    </row>
    <row r="2" spans="1:31" ht="14.25" thickTop="1" thickBot="1" x14ac:dyDescent="0.25">
      <c r="A2" s="13" t="s">
        <v>0</v>
      </c>
      <c r="B2" s="14" t="s">
        <v>1</v>
      </c>
      <c r="C2" s="2"/>
      <c r="D2" s="4" t="s">
        <v>2</v>
      </c>
      <c r="E2" s="4"/>
    </row>
    <row r="3" spans="1:31" ht="13.5" thickTop="1" x14ac:dyDescent="0.2">
      <c r="A3" s="15">
        <v>1</v>
      </c>
      <c r="B3" s="16">
        <v>7</v>
      </c>
      <c r="C3" s="35">
        <v>14</v>
      </c>
      <c r="D3" s="6">
        <f>FREQUENCY(TIROS,C3:C17)</f>
        <v>1</v>
      </c>
      <c r="E3" s="3"/>
    </row>
    <row r="4" spans="1:31" x14ac:dyDescent="0.2">
      <c r="A4" s="16">
        <v>2</v>
      </c>
      <c r="B4" s="16">
        <v>11</v>
      </c>
      <c r="C4" s="35">
        <v>13</v>
      </c>
      <c r="D4" s="6">
        <f t="shared" ref="D4:D17" si="0">FREQUENCY(TIROS,C4:C18)</f>
        <v>1</v>
      </c>
      <c r="E4" s="3"/>
    </row>
    <row r="5" spans="1:31" x14ac:dyDescent="0.2">
      <c r="A5" s="16">
        <v>3</v>
      </c>
      <c r="B5" s="16">
        <v>7</v>
      </c>
      <c r="C5" s="35">
        <v>12</v>
      </c>
      <c r="D5" s="6">
        <f t="shared" si="0"/>
        <v>1</v>
      </c>
      <c r="E5" s="3"/>
    </row>
    <row r="6" spans="1:31" x14ac:dyDescent="0.2">
      <c r="A6" s="16">
        <v>4</v>
      </c>
      <c r="B6" s="16">
        <v>11</v>
      </c>
      <c r="C6" s="35">
        <v>11</v>
      </c>
      <c r="D6" s="7">
        <f t="shared" si="0"/>
        <v>4</v>
      </c>
      <c r="E6" s="3"/>
    </row>
    <row r="7" spans="1:31" x14ac:dyDescent="0.2">
      <c r="A7" s="16">
        <v>5</v>
      </c>
      <c r="B7" s="16">
        <v>11</v>
      </c>
      <c r="C7" s="35">
        <v>10</v>
      </c>
      <c r="D7" s="7">
        <f t="shared" si="0"/>
        <v>1</v>
      </c>
      <c r="E7" s="3"/>
    </row>
    <row r="8" spans="1:31" x14ac:dyDescent="0.2">
      <c r="A8" s="16">
        <v>6</v>
      </c>
      <c r="B8" s="16">
        <v>14</v>
      </c>
      <c r="C8" s="35">
        <v>9</v>
      </c>
      <c r="D8" s="8">
        <f t="shared" si="0"/>
        <v>3</v>
      </c>
      <c r="E8" s="3"/>
    </row>
    <row r="9" spans="1:31" x14ac:dyDescent="0.2">
      <c r="A9" s="16">
        <v>7</v>
      </c>
      <c r="B9" s="16">
        <v>9</v>
      </c>
      <c r="C9" s="35">
        <v>8</v>
      </c>
      <c r="D9" s="8">
        <f t="shared" si="0"/>
        <v>0</v>
      </c>
      <c r="E9" s="3"/>
      <c r="AE9" s="1"/>
    </row>
    <row r="10" spans="1:31" x14ac:dyDescent="0.2">
      <c r="A10" s="16">
        <v>8</v>
      </c>
      <c r="B10" s="16">
        <v>13</v>
      </c>
      <c r="C10" s="35">
        <v>7</v>
      </c>
      <c r="D10" s="9">
        <f t="shared" si="0"/>
        <v>2</v>
      </c>
      <c r="E10" s="3"/>
    </row>
    <row r="11" spans="1:31" x14ac:dyDescent="0.2">
      <c r="A11" s="16">
        <v>9</v>
      </c>
      <c r="B11" s="16">
        <v>6</v>
      </c>
      <c r="C11" s="35">
        <v>6</v>
      </c>
      <c r="D11" s="9">
        <f t="shared" si="0"/>
        <v>1</v>
      </c>
      <c r="E11" s="3"/>
    </row>
    <row r="12" spans="1:31" x14ac:dyDescent="0.2">
      <c r="A12" s="16">
        <v>10</v>
      </c>
      <c r="B12" s="16">
        <v>9</v>
      </c>
      <c r="C12" s="35">
        <v>5</v>
      </c>
      <c r="D12" s="10">
        <f t="shared" si="0"/>
        <v>1</v>
      </c>
      <c r="E12" s="3"/>
    </row>
    <row r="13" spans="1:31" x14ac:dyDescent="0.2">
      <c r="A13" s="16">
        <v>11</v>
      </c>
      <c r="B13" s="16">
        <v>5</v>
      </c>
      <c r="C13" s="35">
        <v>4</v>
      </c>
      <c r="D13" s="10">
        <f t="shared" si="0"/>
        <v>0</v>
      </c>
      <c r="E13" s="3"/>
    </row>
    <row r="14" spans="1:31" x14ac:dyDescent="0.2">
      <c r="A14" s="16">
        <v>12</v>
      </c>
      <c r="B14" s="16">
        <v>10</v>
      </c>
      <c r="C14" s="35">
        <v>3</v>
      </c>
      <c r="D14" s="11">
        <f t="shared" si="0"/>
        <v>0</v>
      </c>
      <c r="E14" s="5"/>
      <c r="F14" s="3"/>
    </row>
    <row r="15" spans="1:31" x14ac:dyDescent="0.2">
      <c r="A15" s="16">
        <v>13</v>
      </c>
      <c r="B15" s="16">
        <v>11</v>
      </c>
      <c r="C15" s="35">
        <v>2</v>
      </c>
      <c r="D15" s="11">
        <f t="shared" si="0"/>
        <v>0</v>
      </c>
      <c r="E15" s="5"/>
    </row>
    <row r="16" spans="1:31" x14ac:dyDescent="0.2">
      <c r="A16" s="16">
        <v>14</v>
      </c>
      <c r="B16" s="16">
        <v>9</v>
      </c>
      <c r="C16" s="35">
        <v>1</v>
      </c>
      <c r="D16" s="11">
        <f t="shared" si="0"/>
        <v>0</v>
      </c>
      <c r="E16" s="5"/>
    </row>
    <row r="17" spans="1:6" ht="13.5" thickBot="1" x14ac:dyDescent="0.25">
      <c r="A17" s="17">
        <v>15</v>
      </c>
      <c r="B17" s="19">
        <v>12</v>
      </c>
      <c r="C17" s="35">
        <v>0</v>
      </c>
      <c r="D17" s="12">
        <f t="shared" si="0"/>
        <v>0</v>
      </c>
      <c r="E17" s="2"/>
    </row>
    <row r="18" spans="1:6" ht="14.25" thickTop="1" thickBot="1" x14ac:dyDescent="0.25">
      <c r="A18" s="18"/>
      <c r="B18" s="21">
        <f>SUM(B3:B17)</f>
        <v>145</v>
      </c>
      <c r="C18" s="2"/>
      <c r="D18" s="4"/>
      <c r="E18" s="2"/>
    </row>
    <row r="19" spans="1:6" ht="14.25" thickTop="1" thickBot="1" x14ac:dyDescent="0.25">
      <c r="A19" s="18"/>
      <c r="B19" s="20"/>
      <c r="C19" s="2"/>
      <c r="D19" s="4"/>
      <c r="E19" s="2"/>
    </row>
    <row r="20" spans="1:6" ht="14.25" thickTop="1" thickBot="1" x14ac:dyDescent="0.25">
      <c r="A20" s="34"/>
      <c r="B20" s="29" t="s">
        <v>6</v>
      </c>
      <c r="C20" s="2"/>
    </row>
    <row r="21" spans="1:6" ht="13.5" thickTop="1" x14ac:dyDescent="0.2">
      <c r="A21" s="31" t="s">
        <v>7</v>
      </c>
      <c r="B21" s="28">
        <f>COUNTIFS(TIROS,"&lt;=14",TIROS,"&gt;=12")</f>
        <v>3</v>
      </c>
      <c r="C21" s="2"/>
    </row>
    <row r="22" spans="1:6" x14ac:dyDescent="0.2">
      <c r="A22" s="32" t="s">
        <v>8</v>
      </c>
      <c r="B22" s="28">
        <f>COUNTIFS(TIROS,"&lt;12",TIROS,"&gt;=10")</f>
        <v>5</v>
      </c>
      <c r="C22" s="2"/>
    </row>
    <row r="23" spans="1:6" ht="13.5" thickBot="1" x14ac:dyDescent="0.25">
      <c r="A23" s="32" t="s">
        <v>9</v>
      </c>
      <c r="B23" s="28">
        <f>COUNTIFS(TIROS,"&lt;10",TIROS,"&gt;=8")</f>
        <v>3</v>
      </c>
      <c r="C23" s="2"/>
      <c r="D23" s="4"/>
      <c r="E23" s="2"/>
    </row>
    <row r="24" spans="1:6" ht="13.5" thickTop="1" x14ac:dyDescent="0.2">
      <c r="A24" s="32" t="s">
        <v>10</v>
      </c>
      <c r="B24" s="28">
        <f>COUNTIFS(TIROS,"&lt;8",TIROS,"&gt;=6")</f>
        <v>3</v>
      </c>
      <c r="C24" s="2"/>
      <c r="D24" s="38" t="s">
        <v>3</v>
      </c>
      <c r="E24" s="39"/>
      <c r="F24" s="25">
        <f>AVERAGE(B3:B17)</f>
        <v>9.6666666666666661</v>
      </c>
    </row>
    <row r="25" spans="1:6" x14ac:dyDescent="0.2">
      <c r="A25" s="32" t="s">
        <v>11</v>
      </c>
      <c r="B25" s="28">
        <f>COUNTIFS(TIROS,"&lt;6",TIROS,"&gt;=4")</f>
        <v>1</v>
      </c>
      <c r="C25" s="2"/>
      <c r="D25" s="22"/>
      <c r="E25" s="23" t="s">
        <v>4</v>
      </c>
      <c r="F25" s="26">
        <f>MAX(B3:B17)</f>
        <v>14</v>
      </c>
    </row>
    <row r="26" spans="1:6" x14ac:dyDescent="0.2">
      <c r="A26" s="32" t="s">
        <v>12</v>
      </c>
      <c r="B26" s="28">
        <f>COUNTIF(TIROS,"&lt;4")</f>
        <v>0</v>
      </c>
      <c r="C26" s="2"/>
      <c r="D26" s="40"/>
      <c r="E26" s="41" t="s">
        <v>5</v>
      </c>
      <c r="F26" s="42">
        <f>MIN(B3:B17)</f>
        <v>5</v>
      </c>
    </row>
    <row r="27" spans="1:6" ht="13.5" thickBot="1" x14ac:dyDescent="0.25">
      <c r="A27" s="33" t="s">
        <v>13</v>
      </c>
      <c r="B27" s="30">
        <f>SUM(B21:B26)</f>
        <v>15</v>
      </c>
      <c r="D27" s="43"/>
      <c r="E27" s="23" t="s">
        <v>14</v>
      </c>
      <c r="F27" s="26">
        <f>MODE(B3:B17)</f>
        <v>11</v>
      </c>
    </row>
    <row r="28" spans="1:6" ht="13.5" thickTop="1" x14ac:dyDescent="0.2">
      <c r="D28" s="43"/>
      <c r="E28" s="23" t="s">
        <v>15</v>
      </c>
      <c r="F28" s="26">
        <f>VAR(B3:B17)</f>
        <v>6.6666666666666616</v>
      </c>
    </row>
    <row r="29" spans="1:6" ht="13.5" thickBot="1" x14ac:dyDescent="0.25">
      <c r="D29" s="44"/>
      <c r="E29" s="24" t="s">
        <v>16</v>
      </c>
      <c r="F29" s="27">
        <f>STDEV(B3:B17)</f>
        <v>2.5819888974716103</v>
      </c>
    </row>
    <row r="30" spans="1:6" ht="13.5" thickTop="1" x14ac:dyDescent="0.2"/>
  </sheetData>
  <mergeCells count="1">
    <mergeCell ref="D24:E24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Alumno09</cp:lastModifiedBy>
  <cp:revision/>
  <dcterms:created xsi:type="dcterms:W3CDTF">2009-04-27T07:29:06Z</dcterms:created>
  <dcterms:modified xsi:type="dcterms:W3CDTF">2019-04-29T07:47:25Z</dcterms:modified>
</cp:coreProperties>
</file>