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9" i="1" l="1"/>
  <c r="C8" i="1"/>
  <c r="D5" i="1" l="1"/>
  <c r="E5" i="1" s="1"/>
  <c r="E115" i="1"/>
  <c r="E99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91" i="1" l="1"/>
  <c r="E107" i="1"/>
  <c r="E123" i="1"/>
  <c r="E87" i="1"/>
  <c r="E95" i="1"/>
  <c r="E103" i="1"/>
  <c r="E111" i="1"/>
  <c r="E119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01" i="1"/>
  <c r="E117" i="1"/>
  <c r="E6" i="1"/>
  <c r="E13" i="1"/>
  <c r="E21" i="1"/>
  <c r="E29" i="1"/>
  <c r="E37" i="1"/>
  <c r="E45" i="1"/>
  <c r="E53" i="1"/>
  <c r="E61" i="1"/>
  <c r="E69" i="1"/>
  <c r="E77" i="1"/>
  <c r="E85" i="1"/>
  <c r="E93" i="1"/>
  <c r="E109" i="1"/>
</calcChain>
</file>

<file path=xl/sharedStrings.xml><?xml version="1.0" encoding="utf-8"?>
<sst xmlns="http://schemas.openxmlformats.org/spreadsheetml/2006/main" count="131" uniqueCount="23">
  <si>
    <t>2.-CRÉDITO</t>
  </si>
  <si>
    <t>Crédito</t>
  </si>
  <si>
    <t>mensualidad</t>
  </si>
  <si>
    <t>mes</t>
  </si>
  <si>
    <t>nº cuota</t>
  </si>
  <si>
    <t>AÑOS:</t>
  </si>
  <si>
    <t>TAE</t>
  </si>
  <si>
    <t>restante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</si>
  <si>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</si>
  <si>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</si>
  <si>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</si>
  <si>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</si>
  <si>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</si>
  <si>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</si>
  <si>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</si>
  <si>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</si>
  <si>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</si>
  <si>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</si>
  <si>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</si>
  <si>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</si>
  <si>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Adrián Nodal Sandoya 2ºBach. C</t>
  </si>
  <si>
    <t>3%-TAE</t>
  </si>
  <si>
    <t>100%-DEL CRÉDITO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</si>
</sst>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44" fontId="0" fillId="0" borderId="1" xfId="1" applyFont="1" applyBorder="1"/>
    <xf numFmtId="0" fontId="0" fillId="0" borderId="1" xfId="0" applyBorder="1"/>
    <xf numFmtId="0" fontId="0" fillId="0" borderId="1" xfId="0" applyBorder="1" applyAlignment="1">
      <alignment vertical="center"/>
    </xf>
    <xf numFmtId="44" fontId="0" fillId="0" borderId="2" xfId="1" applyFont="1" applyBorder="1"/>
    <xf numFmtId="0" fontId="0" fillId="0" borderId="0" xfId="0"/>
    <xf numFmtId="9" fontId="0" fillId="0" borderId="2" xfId="2" applyFon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44" fontId="0" fillId="0" borderId="8" xfId="1" applyFont="1" applyBorder="1"/>
    <xf numFmtId="0" fontId="0" fillId="0" borderId="8" xfId="0" applyBorder="1" applyAlignment="1">
      <alignment vertical="center"/>
    </xf>
    <xf numFmtId="0" fontId="0" fillId="0" borderId="9" xfId="0" applyBorder="1"/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2" fillId="3" borderId="0" xfId="0" applyFont="1" applyFill="1"/>
  </cellXfs>
  <cellStyles count="3">
    <cellStyle name="Moneda" xfId="1" builtinId="4"/>
    <cellStyle name="Normal" xfId="0" builtinId="0"/>
    <cellStyle name="Porcentaje" xfId="2" builtinId="5"/>
  </cellStyles>
  <dxfs count="9"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C4:G124" totalsRowShown="0" headerRowDxfId="0" headerRowBorderDxfId="7" tableBorderDxfId="8" totalsRowBorderDxfId="6">
  <autoFilter ref="C4:G124"/>
  <tableColumns count="5">
    <tableColumn id="1" name="Crédito" dataDxfId="5"/>
    <tableColumn id="2" name="mensualidad" dataDxfId="4"/>
    <tableColumn id="3" name="restante" dataDxfId="3" dataCellStyle="Moneda">
      <calculatedColumnFormula>$C$9-(G5*$D$5)</calculatedColumnFormula>
    </tableColumn>
    <tableColumn id="4" name="mes" dataDxfId="2"/>
    <tableColumn id="5" name="nº cuota" dataDxfId="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4"/>
  <sheetViews>
    <sheetView tabSelected="1" workbookViewId="0">
      <selection activeCell="C15" sqref="C15"/>
    </sheetView>
  </sheetViews>
  <sheetFormatPr baseColWidth="10" defaultRowHeight="15" x14ac:dyDescent="0.25"/>
  <cols>
    <col min="3" max="3" width="17.5703125" bestFit="1" customWidth="1"/>
    <col min="4" max="4" width="17" bestFit="1" customWidth="1"/>
    <col min="5" max="5" width="13" bestFit="1" customWidth="1"/>
    <col min="6" max="6" width="11.28515625" bestFit="1" customWidth="1"/>
    <col min="7" max="7" width="13" bestFit="1" customWidth="1"/>
  </cols>
  <sheetData>
    <row r="2" spans="2:11" x14ac:dyDescent="0.25">
      <c r="B2" s="20" t="s">
        <v>0</v>
      </c>
      <c r="E2" s="1" t="s">
        <v>6</v>
      </c>
      <c r="F2" s="2">
        <v>0.03</v>
      </c>
    </row>
    <row r="3" spans="2:11" x14ac:dyDescent="0.25">
      <c r="E3" s="1" t="s">
        <v>5</v>
      </c>
      <c r="F3" s="1">
        <v>10</v>
      </c>
    </row>
    <row r="4" spans="2:11" x14ac:dyDescent="0.25">
      <c r="C4" s="16" t="s">
        <v>1</v>
      </c>
      <c r="D4" s="17" t="s">
        <v>2</v>
      </c>
      <c r="E4" s="18" t="s">
        <v>7</v>
      </c>
      <c r="F4" s="18" t="s">
        <v>3</v>
      </c>
      <c r="G4" s="19" t="s">
        <v>4</v>
      </c>
    </row>
    <row r="5" spans="2:11" x14ac:dyDescent="0.25">
      <c r="C5" s="6">
        <v>150000</v>
      </c>
      <c r="D5" s="4">
        <f>(C9)/(F3*12)</f>
        <v>1287.5</v>
      </c>
      <c r="E5" s="3">
        <f>$C$9-(G5*$D$5)</f>
        <v>153212.5</v>
      </c>
      <c r="F5" s="5" t="s">
        <v>8</v>
      </c>
      <c r="G5" s="10">
        <v>1</v>
      </c>
    </row>
    <row r="6" spans="2:11" x14ac:dyDescent="0.25">
      <c r="C6" s="8" t="s">
        <v>22</v>
      </c>
      <c r="D6" s="4"/>
      <c r="E6" s="3">
        <f>$C$9-(G6*$D$5)</f>
        <v>151925</v>
      </c>
      <c r="F6" s="4" t="s">
        <v>9</v>
      </c>
      <c r="G6" s="10">
        <v>2</v>
      </c>
    </row>
    <row r="7" spans="2:11" x14ac:dyDescent="0.25">
      <c r="C7" s="8" t="s">
        <v>21</v>
      </c>
      <c r="D7" s="4"/>
      <c r="E7" s="3">
        <f>$C$9-(G7*$D$5)</f>
        <v>150637.5</v>
      </c>
      <c r="F7" s="5" t="s">
        <v>10</v>
      </c>
      <c r="G7" s="10">
        <v>3</v>
      </c>
      <c r="K7" s="7" t="s">
        <v>20</v>
      </c>
    </row>
    <row r="8" spans="2:11" x14ac:dyDescent="0.25">
      <c r="C8" s="8">
        <f>100%+F2</f>
        <v>1.03</v>
      </c>
      <c r="D8" s="4"/>
      <c r="E8" s="3">
        <f>$C$9-(G8*$D$5)</f>
        <v>149350</v>
      </c>
      <c r="F8" s="4" t="s">
        <v>11</v>
      </c>
      <c r="G8" s="10">
        <v>4</v>
      </c>
    </row>
    <row r="9" spans="2:11" x14ac:dyDescent="0.25">
      <c r="C9" s="6">
        <f>C5*(C8)</f>
        <v>154500</v>
      </c>
      <c r="D9" s="4"/>
      <c r="E9" s="3">
        <f>$C$9-(G9*$D$5)</f>
        <v>148062.5</v>
      </c>
      <c r="F9" s="5" t="s">
        <v>12</v>
      </c>
      <c r="G9" s="10">
        <v>5</v>
      </c>
    </row>
    <row r="10" spans="2:11" x14ac:dyDescent="0.25">
      <c r="C10" s="9"/>
      <c r="D10" s="4"/>
      <c r="E10" s="3">
        <f>$C$9-(G10*$D$5)</f>
        <v>146775</v>
      </c>
      <c r="F10" s="4" t="s">
        <v>13</v>
      </c>
      <c r="G10" s="10">
        <v>6</v>
      </c>
    </row>
    <row r="11" spans="2:11" x14ac:dyDescent="0.25">
      <c r="C11" s="9"/>
      <c r="D11" s="4"/>
      <c r="E11" s="3">
        <f>$C$9-(G11*$D$5)</f>
        <v>145487.5</v>
      </c>
      <c r="F11" s="5" t="s">
        <v>14</v>
      </c>
      <c r="G11" s="10">
        <v>7</v>
      </c>
    </row>
    <row r="12" spans="2:11" x14ac:dyDescent="0.25">
      <c r="C12" s="9"/>
      <c r="D12" s="4"/>
      <c r="E12" s="3">
        <f>$C$9-(G12*$D$5)</f>
        <v>144200</v>
      </c>
      <c r="F12" s="4" t="s">
        <v>15</v>
      </c>
      <c r="G12" s="10">
        <v>8</v>
      </c>
    </row>
    <row r="13" spans="2:11" x14ac:dyDescent="0.25">
      <c r="C13" s="9"/>
      <c r="D13" s="4"/>
      <c r="E13" s="3">
        <f>$C$9-(G13*$D$5)</f>
        <v>142912.5</v>
      </c>
      <c r="F13" s="5" t="s">
        <v>16</v>
      </c>
      <c r="G13" s="10">
        <v>9</v>
      </c>
    </row>
    <row r="14" spans="2:11" x14ac:dyDescent="0.25">
      <c r="C14" s="9"/>
      <c r="D14" s="4"/>
      <c r="E14" s="3">
        <f>$C$9-(G14*$D$5)</f>
        <v>141625</v>
      </c>
      <c r="F14" s="4" t="s">
        <v>17</v>
      </c>
      <c r="G14" s="10">
        <v>10</v>
      </c>
    </row>
    <row r="15" spans="2:11" x14ac:dyDescent="0.25">
      <c r="C15" s="9"/>
      <c r="D15" s="4"/>
      <c r="E15" s="3">
        <f>$C$9-(G15*$D$5)</f>
        <v>140337.5</v>
      </c>
      <c r="F15" s="5" t="s">
        <v>18</v>
      </c>
      <c r="G15" s="10">
        <v>11</v>
      </c>
    </row>
    <row r="16" spans="2:11" x14ac:dyDescent="0.25">
      <c r="C16" s="9"/>
      <c r="D16" s="4"/>
      <c r="E16" s="3">
        <f>$C$9-(G16*$D$5)</f>
        <v>139050</v>
      </c>
      <c r="F16" s="5" t="s">
        <v>19</v>
      </c>
      <c r="G16" s="10">
        <v>12</v>
      </c>
    </row>
    <row r="17" spans="3:7" x14ac:dyDescent="0.25">
      <c r="C17" s="9"/>
      <c r="D17" s="4"/>
      <c r="E17" s="3">
        <f>$C$9-(G17*$D$5)</f>
        <v>137762.5</v>
      </c>
      <c r="F17" s="4" t="s">
        <v>8</v>
      </c>
      <c r="G17" s="10">
        <v>13</v>
      </c>
    </row>
    <row r="18" spans="3:7" x14ac:dyDescent="0.25">
      <c r="C18" s="9"/>
      <c r="D18" s="4"/>
      <c r="E18" s="3">
        <f>$C$9-(G18*$D$5)</f>
        <v>136475</v>
      </c>
      <c r="F18" s="5" t="s">
        <v>9</v>
      </c>
      <c r="G18" s="10">
        <v>14</v>
      </c>
    </row>
    <row r="19" spans="3:7" x14ac:dyDescent="0.25">
      <c r="C19" s="9"/>
      <c r="D19" s="4"/>
      <c r="E19" s="3">
        <f>$C$9-(G19*$D$5)</f>
        <v>135187.5</v>
      </c>
      <c r="F19" s="4" t="s">
        <v>10</v>
      </c>
      <c r="G19" s="10">
        <v>15</v>
      </c>
    </row>
    <row r="20" spans="3:7" x14ac:dyDescent="0.25">
      <c r="C20" s="9"/>
      <c r="D20" s="4"/>
      <c r="E20" s="3">
        <f>$C$9-(G20*$D$5)</f>
        <v>133900</v>
      </c>
      <c r="F20" s="5" t="s">
        <v>11</v>
      </c>
      <c r="G20" s="10">
        <v>16</v>
      </c>
    </row>
    <row r="21" spans="3:7" x14ac:dyDescent="0.25">
      <c r="C21" s="9"/>
      <c r="D21" s="4"/>
      <c r="E21" s="3">
        <f>$C$9-(G21*$D$5)</f>
        <v>132612.5</v>
      </c>
      <c r="F21" s="4" t="s">
        <v>12</v>
      </c>
      <c r="G21" s="10">
        <v>17</v>
      </c>
    </row>
    <row r="22" spans="3:7" x14ac:dyDescent="0.25">
      <c r="C22" s="9"/>
      <c r="D22" s="4"/>
      <c r="E22" s="3">
        <f>$C$9-(G22*$D$5)</f>
        <v>131325</v>
      </c>
      <c r="F22" s="5" t="s">
        <v>13</v>
      </c>
      <c r="G22" s="10">
        <v>18</v>
      </c>
    </row>
    <row r="23" spans="3:7" x14ac:dyDescent="0.25">
      <c r="C23" s="9"/>
      <c r="D23" s="4"/>
      <c r="E23" s="3">
        <f>$C$9-(G23*$D$5)</f>
        <v>130037.5</v>
      </c>
      <c r="F23" s="4" t="s">
        <v>14</v>
      </c>
      <c r="G23" s="10">
        <v>19</v>
      </c>
    </row>
    <row r="24" spans="3:7" x14ac:dyDescent="0.25">
      <c r="C24" s="9"/>
      <c r="D24" s="4"/>
      <c r="E24" s="3">
        <f>$C$9-(G24*$D$5)</f>
        <v>128750</v>
      </c>
      <c r="F24" s="5" t="s">
        <v>15</v>
      </c>
      <c r="G24" s="10">
        <v>20</v>
      </c>
    </row>
    <row r="25" spans="3:7" x14ac:dyDescent="0.25">
      <c r="C25" s="9"/>
      <c r="D25" s="4"/>
      <c r="E25" s="3">
        <f>$C$9-(G25*$D$5)</f>
        <v>127462.5</v>
      </c>
      <c r="F25" s="4" t="s">
        <v>16</v>
      </c>
      <c r="G25" s="10">
        <v>21</v>
      </c>
    </row>
    <row r="26" spans="3:7" x14ac:dyDescent="0.25">
      <c r="C26" s="9"/>
      <c r="D26" s="4"/>
      <c r="E26" s="3">
        <f>$C$9-(G26*$D$5)</f>
        <v>126175</v>
      </c>
      <c r="F26" s="5" t="s">
        <v>17</v>
      </c>
      <c r="G26" s="10">
        <v>22</v>
      </c>
    </row>
    <row r="27" spans="3:7" x14ac:dyDescent="0.25">
      <c r="C27" s="9"/>
      <c r="D27" s="4"/>
      <c r="E27" s="3">
        <f>$C$9-(G27*$D$5)</f>
        <v>124887.5</v>
      </c>
      <c r="F27" s="5" t="s">
        <v>18</v>
      </c>
      <c r="G27" s="10">
        <v>23</v>
      </c>
    </row>
    <row r="28" spans="3:7" x14ac:dyDescent="0.25">
      <c r="C28" s="9"/>
      <c r="D28" s="4"/>
      <c r="E28" s="3">
        <f>$C$9-(G28*$D$5)</f>
        <v>123600</v>
      </c>
      <c r="F28" s="4" t="s">
        <v>19</v>
      </c>
      <c r="G28" s="10">
        <v>24</v>
      </c>
    </row>
    <row r="29" spans="3:7" x14ac:dyDescent="0.25">
      <c r="C29" s="9"/>
      <c r="D29" s="4"/>
      <c r="E29" s="3">
        <f>$C$9-(G29*$D$5)</f>
        <v>122312.5</v>
      </c>
      <c r="F29" s="5" t="s">
        <v>8</v>
      </c>
      <c r="G29" s="10">
        <v>25</v>
      </c>
    </row>
    <row r="30" spans="3:7" x14ac:dyDescent="0.25">
      <c r="C30" s="9"/>
      <c r="D30" s="4"/>
      <c r="E30" s="3">
        <f>$C$9-(G30*$D$5)</f>
        <v>121025</v>
      </c>
      <c r="F30" s="5" t="s">
        <v>9</v>
      </c>
      <c r="G30" s="10">
        <v>26</v>
      </c>
    </row>
    <row r="31" spans="3:7" x14ac:dyDescent="0.25">
      <c r="C31" s="9"/>
      <c r="D31" s="4"/>
      <c r="E31" s="3">
        <f>$C$9-(G31*$D$5)</f>
        <v>119737.5</v>
      </c>
      <c r="F31" s="4" t="s">
        <v>10</v>
      </c>
      <c r="G31" s="10">
        <v>27</v>
      </c>
    </row>
    <row r="32" spans="3:7" x14ac:dyDescent="0.25">
      <c r="C32" s="9"/>
      <c r="D32" s="4"/>
      <c r="E32" s="3">
        <f>$C$9-(G32*$D$5)</f>
        <v>118450</v>
      </c>
      <c r="F32" s="5" t="s">
        <v>11</v>
      </c>
      <c r="G32" s="10">
        <v>28</v>
      </c>
    </row>
    <row r="33" spans="3:7" x14ac:dyDescent="0.25">
      <c r="C33" s="9"/>
      <c r="D33" s="4"/>
      <c r="E33" s="3">
        <f>$C$9-(G33*$D$5)</f>
        <v>117162.5</v>
      </c>
      <c r="F33" s="4" t="s">
        <v>12</v>
      </c>
      <c r="G33" s="10">
        <v>29</v>
      </c>
    </row>
    <row r="34" spans="3:7" x14ac:dyDescent="0.25">
      <c r="C34" s="9"/>
      <c r="D34" s="4"/>
      <c r="E34" s="3">
        <f>$C$9-(G34*$D$5)</f>
        <v>115875</v>
      </c>
      <c r="F34" s="5" t="s">
        <v>13</v>
      </c>
      <c r="G34" s="10">
        <v>30</v>
      </c>
    </row>
    <row r="35" spans="3:7" x14ac:dyDescent="0.25">
      <c r="C35" s="9"/>
      <c r="D35" s="4"/>
      <c r="E35" s="3">
        <f>$C$9-(G35*$D$5)</f>
        <v>114587.5</v>
      </c>
      <c r="F35" s="4" t="s">
        <v>14</v>
      </c>
      <c r="G35" s="10">
        <v>31</v>
      </c>
    </row>
    <row r="36" spans="3:7" x14ac:dyDescent="0.25">
      <c r="C36" s="9"/>
      <c r="D36" s="4"/>
      <c r="E36" s="3">
        <f>$C$9-(G36*$D$5)</f>
        <v>113300</v>
      </c>
      <c r="F36" s="5" t="s">
        <v>15</v>
      </c>
      <c r="G36" s="10">
        <v>32</v>
      </c>
    </row>
    <row r="37" spans="3:7" x14ac:dyDescent="0.25">
      <c r="C37" s="9"/>
      <c r="D37" s="4"/>
      <c r="E37" s="3">
        <f>$C$9-(G37*$D$5)</f>
        <v>112012.5</v>
      </c>
      <c r="F37" s="4" t="s">
        <v>16</v>
      </c>
      <c r="G37" s="10">
        <v>33</v>
      </c>
    </row>
    <row r="38" spans="3:7" x14ac:dyDescent="0.25">
      <c r="C38" s="9"/>
      <c r="D38" s="4"/>
      <c r="E38" s="3">
        <f>$C$9-(G38*$D$5)</f>
        <v>110725</v>
      </c>
      <c r="F38" s="5" t="s">
        <v>17</v>
      </c>
      <c r="G38" s="10">
        <v>34</v>
      </c>
    </row>
    <row r="39" spans="3:7" x14ac:dyDescent="0.25">
      <c r="C39" s="9"/>
      <c r="D39" s="4"/>
      <c r="E39" s="3">
        <f>$C$9-(G39*$D$5)</f>
        <v>109437.5</v>
      </c>
      <c r="F39" s="4" t="s">
        <v>18</v>
      </c>
      <c r="G39" s="10">
        <v>35</v>
      </c>
    </row>
    <row r="40" spans="3:7" x14ac:dyDescent="0.25">
      <c r="C40" s="9"/>
      <c r="D40" s="4"/>
      <c r="E40" s="3">
        <f>$C$9-(G40*$D$5)</f>
        <v>108150</v>
      </c>
      <c r="F40" s="5" t="s">
        <v>19</v>
      </c>
      <c r="G40" s="10">
        <v>36</v>
      </c>
    </row>
    <row r="41" spans="3:7" x14ac:dyDescent="0.25">
      <c r="C41" s="9"/>
      <c r="D41" s="4"/>
      <c r="E41" s="3">
        <f>$C$9-(G41*$D$5)</f>
        <v>106862.5</v>
      </c>
      <c r="F41" s="5" t="s">
        <v>8</v>
      </c>
      <c r="G41" s="10">
        <v>37</v>
      </c>
    </row>
    <row r="42" spans="3:7" x14ac:dyDescent="0.25">
      <c r="C42" s="9"/>
      <c r="D42" s="4"/>
      <c r="E42" s="3">
        <f>$C$9-(G42*$D$5)</f>
        <v>105575</v>
      </c>
      <c r="F42" s="4" t="s">
        <v>9</v>
      </c>
      <c r="G42" s="10">
        <v>38</v>
      </c>
    </row>
    <row r="43" spans="3:7" x14ac:dyDescent="0.25">
      <c r="C43" s="9"/>
      <c r="D43" s="4"/>
      <c r="E43" s="3">
        <f>$C$9-(G43*$D$5)</f>
        <v>104287.5</v>
      </c>
      <c r="F43" s="5" t="s">
        <v>10</v>
      </c>
      <c r="G43" s="10">
        <v>39</v>
      </c>
    </row>
    <row r="44" spans="3:7" x14ac:dyDescent="0.25">
      <c r="C44" s="9"/>
      <c r="D44" s="4"/>
      <c r="E44" s="3">
        <f>$C$9-(G44*$D$5)</f>
        <v>103000</v>
      </c>
      <c r="F44" s="4" t="s">
        <v>11</v>
      </c>
      <c r="G44" s="10">
        <v>40</v>
      </c>
    </row>
    <row r="45" spans="3:7" x14ac:dyDescent="0.25">
      <c r="C45" s="9"/>
      <c r="D45" s="4"/>
      <c r="E45" s="3">
        <f>$C$9-(G45*$D$5)</f>
        <v>101712.5</v>
      </c>
      <c r="F45" s="5" t="s">
        <v>12</v>
      </c>
      <c r="G45" s="10">
        <v>41</v>
      </c>
    </row>
    <row r="46" spans="3:7" x14ac:dyDescent="0.25">
      <c r="C46" s="9"/>
      <c r="D46" s="4"/>
      <c r="E46" s="3">
        <f>$C$9-(G46*$D$5)</f>
        <v>100425</v>
      </c>
      <c r="F46" s="4" t="s">
        <v>13</v>
      </c>
      <c r="G46" s="10">
        <v>42</v>
      </c>
    </row>
    <row r="47" spans="3:7" x14ac:dyDescent="0.25">
      <c r="C47" s="9"/>
      <c r="D47" s="4"/>
      <c r="E47" s="3">
        <f>$C$9-(G47*$D$5)</f>
        <v>99137.5</v>
      </c>
      <c r="F47" s="5" t="s">
        <v>14</v>
      </c>
      <c r="G47" s="10">
        <v>43</v>
      </c>
    </row>
    <row r="48" spans="3:7" x14ac:dyDescent="0.25">
      <c r="C48" s="9"/>
      <c r="D48" s="4"/>
      <c r="E48" s="3">
        <f>$C$9-(G48*$D$5)</f>
        <v>97850</v>
      </c>
      <c r="F48" s="4" t="s">
        <v>15</v>
      </c>
      <c r="G48" s="10">
        <v>44</v>
      </c>
    </row>
    <row r="49" spans="3:7" x14ac:dyDescent="0.25">
      <c r="C49" s="9"/>
      <c r="D49" s="4"/>
      <c r="E49" s="3">
        <f>$C$9-(G49*$D$5)</f>
        <v>96562.5</v>
      </c>
      <c r="F49" s="5" t="s">
        <v>16</v>
      </c>
      <c r="G49" s="10">
        <v>45</v>
      </c>
    </row>
    <row r="50" spans="3:7" x14ac:dyDescent="0.25">
      <c r="C50" s="9"/>
      <c r="D50" s="4"/>
      <c r="E50" s="3">
        <f>$C$9-(G50*$D$5)</f>
        <v>95275</v>
      </c>
      <c r="F50" s="4" t="s">
        <v>17</v>
      </c>
      <c r="G50" s="10">
        <v>46</v>
      </c>
    </row>
    <row r="51" spans="3:7" x14ac:dyDescent="0.25">
      <c r="C51" s="9"/>
      <c r="D51" s="4"/>
      <c r="E51" s="3">
        <f>$C$9-(G51*$D$5)</f>
        <v>93987.5</v>
      </c>
      <c r="F51" s="5" t="s">
        <v>18</v>
      </c>
      <c r="G51" s="10">
        <v>47</v>
      </c>
    </row>
    <row r="52" spans="3:7" x14ac:dyDescent="0.25">
      <c r="C52" s="9"/>
      <c r="D52" s="4"/>
      <c r="E52" s="3">
        <f>$C$9-(G52*$D$5)</f>
        <v>92700</v>
      </c>
      <c r="F52" s="5" t="s">
        <v>19</v>
      </c>
      <c r="G52" s="10">
        <v>48</v>
      </c>
    </row>
    <row r="53" spans="3:7" x14ac:dyDescent="0.25">
      <c r="C53" s="9"/>
      <c r="D53" s="4"/>
      <c r="E53" s="3">
        <f>$C$9-(G53*$D$5)</f>
        <v>91412.5</v>
      </c>
      <c r="F53" s="4" t="s">
        <v>8</v>
      </c>
      <c r="G53" s="10">
        <v>49</v>
      </c>
    </row>
    <row r="54" spans="3:7" x14ac:dyDescent="0.25">
      <c r="C54" s="9"/>
      <c r="D54" s="4"/>
      <c r="E54" s="3">
        <f>$C$9-(G54*$D$5)</f>
        <v>90125</v>
      </c>
      <c r="F54" s="5" t="s">
        <v>9</v>
      </c>
      <c r="G54" s="10">
        <v>50</v>
      </c>
    </row>
    <row r="55" spans="3:7" x14ac:dyDescent="0.25">
      <c r="C55" s="9"/>
      <c r="D55" s="4"/>
      <c r="E55" s="3">
        <f>$C$9-(G55*$D$5)</f>
        <v>88837.5</v>
      </c>
      <c r="F55" s="5" t="s">
        <v>10</v>
      </c>
      <c r="G55" s="10">
        <v>51</v>
      </c>
    </row>
    <row r="56" spans="3:7" x14ac:dyDescent="0.25">
      <c r="C56" s="9"/>
      <c r="D56" s="4"/>
      <c r="E56" s="3">
        <f>$C$9-(G56*$D$5)</f>
        <v>87550</v>
      </c>
      <c r="F56" s="4" t="s">
        <v>11</v>
      </c>
      <c r="G56" s="10">
        <v>52</v>
      </c>
    </row>
    <row r="57" spans="3:7" x14ac:dyDescent="0.25">
      <c r="C57" s="9"/>
      <c r="D57" s="4"/>
      <c r="E57" s="3">
        <f>$C$9-(G57*$D$5)</f>
        <v>86262.5</v>
      </c>
      <c r="F57" s="5" t="s">
        <v>12</v>
      </c>
      <c r="G57" s="10">
        <v>53</v>
      </c>
    </row>
    <row r="58" spans="3:7" x14ac:dyDescent="0.25">
      <c r="C58" s="9"/>
      <c r="D58" s="4"/>
      <c r="E58" s="3">
        <f>$C$9-(G58*$D$5)</f>
        <v>84975</v>
      </c>
      <c r="F58" s="4" t="s">
        <v>13</v>
      </c>
      <c r="G58" s="10">
        <v>54</v>
      </c>
    </row>
    <row r="59" spans="3:7" x14ac:dyDescent="0.25">
      <c r="C59" s="9"/>
      <c r="D59" s="4"/>
      <c r="E59" s="3">
        <f>$C$9-(G59*$D$5)</f>
        <v>83687.5</v>
      </c>
      <c r="F59" s="5" t="s">
        <v>14</v>
      </c>
      <c r="G59" s="10">
        <v>55</v>
      </c>
    </row>
    <row r="60" spans="3:7" x14ac:dyDescent="0.25">
      <c r="C60" s="9"/>
      <c r="D60" s="4"/>
      <c r="E60" s="3">
        <f>$C$9-(G60*$D$5)</f>
        <v>82400</v>
      </c>
      <c r="F60" s="4" t="s">
        <v>15</v>
      </c>
      <c r="G60" s="10">
        <v>56</v>
      </c>
    </row>
    <row r="61" spans="3:7" x14ac:dyDescent="0.25">
      <c r="C61" s="9"/>
      <c r="D61" s="4"/>
      <c r="E61" s="3">
        <f>$C$9-(G61*$D$5)</f>
        <v>81112.5</v>
      </c>
      <c r="F61" s="5" t="s">
        <v>16</v>
      </c>
      <c r="G61" s="10">
        <v>57</v>
      </c>
    </row>
    <row r="62" spans="3:7" x14ac:dyDescent="0.25">
      <c r="C62" s="9"/>
      <c r="D62" s="4"/>
      <c r="E62" s="3">
        <f>$C$9-(G62*$D$5)</f>
        <v>79825</v>
      </c>
      <c r="F62" s="4" t="s">
        <v>17</v>
      </c>
      <c r="G62" s="10">
        <v>58</v>
      </c>
    </row>
    <row r="63" spans="3:7" x14ac:dyDescent="0.25">
      <c r="C63" s="9"/>
      <c r="D63" s="4"/>
      <c r="E63" s="3">
        <f>$C$9-(G63*$D$5)</f>
        <v>78537.5</v>
      </c>
      <c r="F63" s="5" t="s">
        <v>18</v>
      </c>
      <c r="G63" s="10">
        <v>59</v>
      </c>
    </row>
    <row r="64" spans="3:7" x14ac:dyDescent="0.25">
      <c r="C64" s="9"/>
      <c r="D64" s="4"/>
      <c r="E64" s="3">
        <f>$C$9-(G64*$D$5)</f>
        <v>77250</v>
      </c>
      <c r="F64" s="4" t="s">
        <v>19</v>
      </c>
      <c r="G64" s="10">
        <v>60</v>
      </c>
    </row>
    <row r="65" spans="3:7" x14ac:dyDescent="0.25">
      <c r="C65" s="9"/>
      <c r="D65" s="4"/>
      <c r="E65" s="3">
        <f>$C$9-(G65*$D$5)</f>
        <v>75962.5</v>
      </c>
      <c r="F65" s="5" t="s">
        <v>8</v>
      </c>
      <c r="G65" s="10">
        <v>61</v>
      </c>
    </row>
    <row r="66" spans="3:7" x14ac:dyDescent="0.25">
      <c r="C66" s="9"/>
      <c r="D66" s="4"/>
      <c r="E66" s="3">
        <f>$C$9-(G66*$D$5)</f>
        <v>74675</v>
      </c>
      <c r="F66" s="4" t="s">
        <v>9</v>
      </c>
      <c r="G66" s="10">
        <v>62</v>
      </c>
    </row>
    <row r="67" spans="3:7" x14ac:dyDescent="0.25">
      <c r="C67" s="9"/>
      <c r="D67" s="4"/>
      <c r="E67" s="3">
        <f>$C$9-(G67*$D$5)</f>
        <v>73387.5</v>
      </c>
      <c r="F67" s="5" t="s">
        <v>10</v>
      </c>
      <c r="G67" s="10">
        <v>63</v>
      </c>
    </row>
    <row r="68" spans="3:7" x14ac:dyDescent="0.25">
      <c r="C68" s="9"/>
      <c r="D68" s="4"/>
      <c r="E68" s="3">
        <f>$C$9-(G68*$D$5)</f>
        <v>72100</v>
      </c>
      <c r="F68" s="5" t="s">
        <v>11</v>
      </c>
      <c r="G68" s="10">
        <v>64</v>
      </c>
    </row>
    <row r="69" spans="3:7" x14ac:dyDescent="0.25">
      <c r="C69" s="9"/>
      <c r="D69" s="4"/>
      <c r="E69" s="3">
        <f>$C$9-(G69*$D$5)</f>
        <v>70812.5</v>
      </c>
      <c r="F69" s="4" t="s">
        <v>12</v>
      </c>
      <c r="G69" s="10">
        <v>65</v>
      </c>
    </row>
    <row r="70" spans="3:7" x14ac:dyDescent="0.25">
      <c r="C70" s="9"/>
      <c r="D70" s="4"/>
      <c r="E70" s="3">
        <f>$C$9-(G70*$D$5)</f>
        <v>69525</v>
      </c>
      <c r="F70" s="5" t="s">
        <v>13</v>
      </c>
      <c r="G70" s="10">
        <v>66</v>
      </c>
    </row>
    <row r="71" spans="3:7" x14ac:dyDescent="0.25">
      <c r="C71" s="9"/>
      <c r="D71" s="4"/>
      <c r="E71" s="3">
        <f>$C$9-(G71*$D$5)</f>
        <v>68237.5</v>
      </c>
      <c r="F71" s="4" t="s">
        <v>14</v>
      </c>
      <c r="G71" s="10">
        <v>67</v>
      </c>
    </row>
    <row r="72" spans="3:7" x14ac:dyDescent="0.25">
      <c r="C72" s="9"/>
      <c r="D72" s="4"/>
      <c r="E72" s="3">
        <f>$C$9-(G72*$D$5)</f>
        <v>66950</v>
      </c>
      <c r="F72" s="5" t="s">
        <v>15</v>
      </c>
      <c r="G72" s="10">
        <v>68</v>
      </c>
    </row>
    <row r="73" spans="3:7" x14ac:dyDescent="0.25">
      <c r="C73" s="9"/>
      <c r="D73" s="4"/>
      <c r="E73" s="3">
        <f>$C$9-(G73*$D$5)</f>
        <v>65662.5</v>
      </c>
      <c r="F73" s="4" t="s">
        <v>16</v>
      </c>
      <c r="G73" s="10">
        <v>69</v>
      </c>
    </row>
    <row r="74" spans="3:7" x14ac:dyDescent="0.25">
      <c r="C74" s="9"/>
      <c r="D74" s="4"/>
      <c r="E74" s="3">
        <f>$C$9-(G74*$D$5)</f>
        <v>64375</v>
      </c>
      <c r="F74" s="5" t="s">
        <v>17</v>
      </c>
      <c r="G74" s="10">
        <v>70</v>
      </c>
    </row>
    <row r="75" spans="3:7" x14ac:dyDescent="0.25">
      <c r="C75" s="9"/>
      <c r="D75" s="4"/>
      <c r="E75" s="3">
        <f>$C$9-(G75*$D$5)</f>
        <v>63087.5</v>
      </c>
      <c r="F75" s="4" t="s">
        <v>18</v>
      </c>
      <c r="G75" s="10">
        <v>71</v>
      </c>
    </row>
    <row r="76" spans="3:7" x14ac:dyDescent="0.25">
      <c r="C76" s="9"/>
      <c r="D76" s="4"/>
      <c r="E76" s="3">
        <f>$C$9-(G76*$D$5)</f>
        <v>61800</v>
      </c>
      <c r="F76" s="5" t="s">
        <v>19</v>
      </c>
      <c r="G76" s="10">
        <v>72</v>
      </c>
    </row>
    <row r="77" spans="3:7" x14ac:dyDescent="0.25">
      <c r="C77" s="9"/>
      <c r="D77" s="4"/>
      <c r="E77" s="3">
        <f>$C$9-(G77*$D$5)</f>
        <v>60512.5</v>
      </c>
      <c r="F77" s="4" t="s">
        <v>8</v>
      </c>
      <c r="G77" s="10">
        <v>73</v>
      </c>
    </row>
    <row r="78" spans="3:7" x14ac:dyDescent="0.25">
      <c r="C78" s="9"/>
      <c r="D78" s="4"/>
      <c r="E78" s="3">
        <f>$C$9-(G78*$D$5)</f>
        <v>59225</v>
      </c>
      <c r="F78" s="5" t="s">
        <v>9</v>
      </c>
      <c r="G78" s="10">
        <v>74</v>
      </c>
    </row>
    <row r="79" spans="3:7" x14ac:dyDescent="0.25">
      <c r="C79" s="9"/>
      <c r="D79" s="4"/>
      <c r="E79" s="3">
        <f>$C$9-(G79*$D$5)</f>
        <v>57937.5</v>
      </c>
      <c r="F79" s="5" t="s">
        <v>10</v>
      </c>
      <c r="G79" s="10">
        <v>75</v>
      </c>
    </row>
    <row r="80" spans="3:7" x14ac:dyDescent="0.25">
      <c r="C80" s="9"/>
      <c r="D80" s="4"/>
      <c r="E80" s="3">
        <f>$C$9-(G80*$D$5)</f>
        <v>56650</v>
      </c>
      <c r="F80" s="4" t="s">
        <v>11</v>
      </c>
      <c r="G80" s="10">
        <v>76</v>
      </c>
    </row>
    <row r="81" spans="3:7" x14ac:dyDescent="0.25">
      <c r="C81" s="9"/>
      <c r="D81" s="4"/>
      <c r="E81" s="3">
        <f>$C$9-(G81*$D$5)</f>
        <v>55362.5</v>
      </c>
      <c r="F81" s="5" t="s">
        <v>12</v>
      </c>
      <c r="G81" s="10">
        <v>77</v>
      </c>
    </row>
    <row r="82" spans="3:7" x14ac:dyDescent="0.25">
      <c r="C82" s="9"/>
      <c r="D82" s="4"/>
      <c r="E82" s="3">
        <f>$C$9-(G82*$D$5)</f>
        <v>54075</v>
      </c>
      <c r="F82" s="4" t="s">
        <v>13</v>
      </c>
      <c r="G82" s="10">
        <v>78</v>
      </c>
    </row>
    <row r="83" spans="3:7" x14ac:dyDescent="0.25">
      <c r="C83" s="9"/>
      <c r="D83" s="4"/>
      <c r="E83" s="3">
        <f>$C$9-(G83*$D$5)</f>
        <v>52787.5</v>
      </c>
      <c r="F83" s="5" t="s">
        <v>14</v>
      </c>
      <c r="G83" s="10">
        <v>79</v>
      </c>
    </row>
    <row r="84" spans="3:7" x14ac:dyDescent="0.25">
      <c r="C84" s="9"/>
      <c r="D84" s="4"/>
      <c r="E84" s="3">
        <f>$C$9-(G84*$D$5)</f>
        <v>51500</v>
      </c>
      <c r="F84" s="4" t="s">
        <v>15</v>
      </c>
      <c r="G84" s="10">
        <v>80</v>
      </c>
    </row>
    <row r="85" spans="3:7" x14ac:dyDescent="0.25">
      <c r="C85" s="9"/>
      <c r="D85" s="4"/>
      <c r="E85" s="3">
        <f>$C$9-(G85*$D$5)</f>
        <v>50212.5</v>
      </c>
      <c r="F85" s="5" t="s">
        <v>16</v>
      </c>
      <c r="G85" s="10">
        <v>81</v>
      </c>
    </row>
    <row r="86" spans="3:7" x14ac:dyDescent="0.25">
      <c r="C86" s="9"/>
      <c r="D86" s="4"/>
      <c r="E86" s="3">
        <f>$C$9-(G86*$D$5)</f>
        <v>48925</v>
      </c>
      <c r="F86" s="4" t="s">
        <v>17</v>
      </c>
      <c r="G86" s="10">
        <v>82</v>
      </c>
    </row>
    <row r="87" spans="3:7" x14ac:dyDescent="0.25">
      <c r="C87" s="9"/>
      <c r="D87" s="4"/>
      <c r="E87" s="3">
        <f>$C$9-(G87*$D$5)</f>
        <v>47637.5</v>
      </c>
      <c r="F87" s="5" t="s">
        <v>18</v>
      </c>
      <c r="G87" s="10">
        <v>83</v>
      </c>
    </row>
    <row r="88" spans="3:7" x14ac:dyDescent="0.25">
      <c r="C88" s="9"/>
      <c r="D88" s="4"/>
      <c r="E88" s="3">
        <f>$C$9-(G88*$D$5)</f>
        <v>46350</v>
      </c>
      <c r="F88" s="4" t="s">
        <v>19</v>
      </c>
      <c r="G88" s="10">
        <v>84</v>
      </c>
    </row>
    <row r="89" spans="3:7" x14ac:dyDescent="0.25">
      <c r="C89" s="9"/>
      <c r="D89" s="4"/>
      <c r="E89" s="3">
        <f>$C$9-(G89*$D$5)</f>
        <v>45062.5</v>
      </c>
      <c r="F89" s="5" t="s">
        <v>8</v>
      </c>
      <c r="G89" s="10">
        <v>85</v>
      </c>
    </row>
    <row r="90" spans="3:7" x14ac:dyDescent="0.25">
      <c r="C90" s="9"/>
      <c r="D90" s="4"/>
      <c r="E90" s="3">
        <f>$C$9-(G90*$D$5)</f>
        <v>43775</v>
      </c>
      <c r="F90" s="5" t="s">
        <v>9</v>
      </c>
      <c r="G90" s="10">
        <v>86</v>
      </c>
    </row>
    <row r="91" spans="3:7" x14ac:dyDescent="0.25">
      <c r="C91" s="9"/>
      <c r="D91" s="4"/>
      <c r="E91" s="3">
        <f>$C$9-(G91*$D$5)</f>
        <v>42487.5</v>
      </c>
      <c r="F91" s="4" t="s">
        <v>10</v>
      </c>
      <c r="G91" s="10">
        <v>87</v>
      </c>
    </row>
    <row r="92" spans="3:7" x14ac:dyDescent="0.25">
      <c r="C92" s="9"/>
      <c r="D92" s="4"/>
      <c r="E92" s="3">
        <f>$C$9-(G92*$D$5)</f>
        <v>41200</v>
      </c>
      <c r="F92" s="5" t="s">
        <v>11</v>
      </c>
      <c r="G92" s="10">
        <v>88</v>
      </c>
    </row>
    <row r="93" spans="3:7" x14ac:dyDescent="0.25">
      <c r="C93" s="9"/>
      <c r="D93" s="4"/>
      <c r="E93" s="3">
        <f>$C$9-(G93*$D$5)</f>
        <v>39912.5</v>
      </c>
      <c r="F93" s="5" t="s">
        <v>12</v>
      </c>
      <c r="G93" s="10">
        <v>89</v>
      </c>
    </row>
    <row r="94" spans="3:7" x14ac:dyDescent="0.25">
      <c r="C94" s="9"/>
      <c r="D94" s="4"/>
      <c r="E94" s="3">
        <f>$C$9-(G94*$D$5)</f>
        <v>38625</v>
      </c>
      <c r="F94" s="4" t="s">
        <v>13</v>
      </c>
      <c r="G94" s="10">
        <v>90</v>
      </c>
    </row>
    <row r="95" spans="3:7" x14ac:dyDescent="0.25">
      <c r="C95" s="9"/>
      <c r="D95" s="4"/>
      <c r="E95" s="3">
        <f>$C$9-(G95*$D$5)</f>
        <v>37337.5</v>
      </c>
      <c r="F95" s="5" t="s">
        <v>14</v>
      </c>
      <c r="G95" s="10">
        <v>91</v>
      </c>
    </row>
    <row r="96" spans="3:7" x14ac:dyDescent="0.25">
      <c r="C96" s="9"/>
      <c r="D96" s="4"/>
      <c r="E96" s="3">
        <f>$C$9-(G96*$D$5)</f>
        <v>36050</v>
      </c>
      <c r="F96" s="4" t="s">
        <v>15</v>
      </c>
      <c r="G96" s="10">
        <v>92</v>
      </c>
    </row>
    <row r="97" spans="3:7" x14ac:dyDescent="0.25">
      <c r="C97" s="9"/>
      <c r="D97" s="4"/>
      <c r="E97" s="3">
        <f>$C$9-(G97*$D$5)</f>
        <v>34762.5</v>
      </c>
      <c r="F97" s="5" t="s">
        <v>16</v>
      </c>
      <c r="G97" s="10">
        <v>93</v>
      </c>
    </row>
    <row r="98" spans="3:7" x14ac:dyDescent="0.25">
      <c r="C98" s="9"/>
      <c r="D98" s="4"/>
      <c r="E98" s="3">
        <f>$C$9-(G98*$D$5)</f>
        <v>33475</v>
      </c>
      <c r="F98" s="4" t="s">
        <v>17</v>
      </c>
      <c r="G98" s="10">
        <v>94</v>
      </c>
    </row>
    <row r="99" spans="3:7" x14ac:dyDescent="0.25">
      <c r="C99" s="9"/>
      <c r="D99" s="4"/>
      <c r="E99" s="3">
        <f>$C$9-(G99*$D$5)</f>
        <v>32187.5</v>
      </c>
      <c r="F99" s="5" t="s">
        <v>18</v>
      </c>
      <c r="G99" s="10">
        <v>95</v>
      </c>
    </row>
    <row r="100" spans="3:7" x14ac:dyDescent="0.25">
      <c r="C100" s="9"/>
      <c r="D100" s="4"/>
      <c r="E100" s="3">
        <f>$C$9-(G100*$D$5)</f>
        <v>30900</v>
      </c>
      <c r="F100" s="4" t="s">
        <v>19</v>
      </c>
      <c r="G100" s="10">
        <v>96</v>
      </c>
    </row>
    <row r="101" spans="3:7" x14ac:dyDescent="0.25">
      <c r="C101" s="9"/>
      <c r="D101" s="4"/>
      <c r="E101" s="3">
        <f>$C$9-(G101*$D$5)</f>
        <v>29612.5</v>
      </c>
      <c r="F101" s="5" t="s">
        <v>8</v>
      </c>
      <c r="G101" s="10">
        <v>97</v>
      </c>
    </row>
    <row r="102" spans="3:7" x14ac:dyDescent="0.25">
      <c r="C102" s="9"/>
      <c r="D102" s="4"/>
      <c r="E102" s="3">
        <f>$C$9-(G102*$D$5)</f>
        <v>28325</v>
      </c>
      <c r="F102" s="4" t="s">
        <v>9</v>
      </c>
      <c r="G102" s="10">
        <v>98</v>
      </c>
    </row>
    <row r="103" spans="3:7" x14ac:dyDescent="0.25">
      <c r="C103" s="9"/>
      <c r="D103" s="4"/>
      <c r="E103" s="3">
        <f>$C$9-(G103*$D$5)</f>
        <v>27037.5</v>
      </c>
      <c r="F103" s="5" t="s">
        <v>10</v>
      </c>
      <c r="G103" s="10">
        <v>99</v>
      </c>
    </row>
    <row r="104" spans="3:7" x14ac:dyDescent="0.25">
      <c r="C104" s="9"/>
      <c r="D104" s="4"/>
      <c r="E104" s="3">
        <f>$C$9-(G104*$D$5)</f>
        <v>25750</v>
      </c>
      <c r="F104" s="5" t="s">
        <v>11</v>
      </c>
      <c r="G104" s="10">
        <v>100</v>
      </c>
    </row>
    <row r="105" spans="3:7" x14ac:dyDescent="0.25">
      <c r="C105" s="9"/>
      <c r="D105" s="4"/>
      <c r="E105" s="3">
        <f>$C$9-(G105*$D$5)</f>
        <v>24462.5</v>
      </c>
      <c r="F105" s="4" t="s">
        <v>12</v>
      </c>
      <c r="G105" s="10">
        <v>101</v>
      </c>
    </row>
    <row r="106" spans="3:7" x14ac:dyDescent="0.25">
      <c r="C106" s="9"/>
      <c r="D106" s="4"/>
      <c r="E106" s="3">
        <f>$C$9-(G106*$D$5)</f>
        <v>23175</v>
      </c>
      <c r="F106" s="5" t="s">
        <v>13</v>
      </c>
      <c r="G106" s="10">
        <v>102</v>
      </c>
    </row>
    <row r="107" spans="3:7" x14ac:dyDescent="0.25">
      <c r="C107" s="9"/>
      <c r="D107" s="4"/>
      <c r="E107" s="3">
        <f>$C$9-(G107*$D$5)</f>
        <v>21887.5</v>
      </c>
      <c r="F107" s="4" t="s">
        <v>14</v>
      </c>
      <c r="G107" s="10">
        <v>103</v>
      </c>
    </row>
    <row r="108" spans="3:7" x14ac:dyDescent="0.25">
      <c r="C108" s="9"/>
      <c r="D108" s="4"/>
      <c r="E108" s="3">
        <f>$C$9-(G108*$D$5)</f>
        <v>20600</v>
      </c>
      <c r="F108" s="5" t="s">
        <v>15</v>
      </c>
      <c r="G108" s="10">
        <v>104</v>
      </c>
    </row>
    <row r="109" spans="3:7" x14ac:dyDescent="0.25">
      <c r="C109" s="9"/>
      <c r="D109" s="4"/>
      <c r="E109" s="3">
        <f>$C$9-(G109*$D$5)</f>
        <v>19312.5</v>
      </c>
      <c r="F109" s="4" t="s">
        <v>16</v>
      </c>
      <c r="G109" s="10">
        <v>105</v>
      </c>
    </row>
    <row r="110" spans="3:7" x14ac:dyDescent="0.25">
      <c r="C110" s="9"/>
      <c r="D110" s="4"/>
      <c r="E110" s="3">
        <f>$C$9-(G110*$D$5)</f>
        <v>18025</v>
      </c>
      <c r="F110" s="5" t="s">
        <v>17</v>
      </c>
      <c r="G110" s="10">
        <v>106</v>
      </c>
    </row>
    <row r="111" spans="3:7" x14ac:dyDescent="0.25">
      <c r="C111" s="9"/>
      <c r="D111" s="4"/>
      <c r="E111" s="3">
        <f>$C$9-(G111*$D$5)</f>
        <v>16737.5</v>
      </c>
      <c r="F111" s="4" t="s">
        <v>18</v>
      </c>
      <c r="G111" s="10">
        <v>107</v>
      </c>
    </row>
    <row r="112" spans="3:7" x14ac:dyDescent="0.25">
      <c r="C112" s="9"/>
      <c r="D112" s="4"/>
      <c r="E112" s="3">
        <f>$C$9-(G112*$D$5)</f>
        <v>15450</v>
      </c>
      <c r="F112" s="5" t="s">
        <v>19</v>
      </c>
      <c r="G112" s="10">
        <v>108</v>
      </c>
    </row>
    <row r="113" spans="3:7" x14ac:dyDescent="0.25">
      <c r="C113" s="9"/>
      <c r="D113" s="4"/>
      <c r="E113" s="3">
        <f>$C$9-(G113*$D$5)</f>
        <v>14162.5</v>
      </c>
      <c r="F113" s="4" t="s">
        <v>8</v>
      </c>
      <c r="G113" s="10">
        <v>109</v>
      </c>
    </row>
    <row r="114" spans="3:7" x14ac:dyDescent="0.25">
      <c r="C114" s="9"/>
      <c r="D114" s="4"/>
      <c r="E114" s="3">
        <f>$C$9-(G114*$D$5)</f>
        <v>12875</v>
      </c>
      <c r="F114" s="5" t="s">
        <v>9</v>
      </c>
      <c r="G114" s="10">
        <v>110</v>
      </c>
    </row>
    <row r="115" spans="3:7" x14ac:dyDescent="0.25">
      <c r="C115" s="9"/>
      <c r="D115" s="4"/>
      <c r="E115" s="3">
        <f>$C$9-(G115*$D$5)</f>
        <v>11587.5</v>
      </c>
      <c r="F115" s="5" t="s">
        <v>10</v>
      </c>
      <c r="G115" s="10">
        <v>111</v>
      </c>
    </row>
    <row r="116" spans="3:7" x14ac:dyDescent="0.25">
      <c r="C116" s="9"/>
      <c r="D116" s="4"/>
      <c r="E116" s="3">
        <f>$C$9-(G116*$D$5)</f>
        <v>10300</v>
      </c>
      <c r="F116" s="5" t="s">
        <v>11</v>
      </c>
      <c r="G116" s="10">
        <v>112</v>
      </c>
    </row>
    <row r="117" spans="3:7" x14ac:dyDescent="0.25">
      <c r="C117" s="9"/>
      <c r="D117" s="4"/>
      <c r="E117" s="3">
        <f>$C$9-(G117*$D$5)</f>
        <v>9012.5</v>
      </c>
      <c r="F117" s="5" t="s">
        <v>12</v>
      </c>
      <c r="G117" s="10">
        <v>113</v>
      </c>
    </row>
    <row r="118" spans="3:7" x14ac:dyDescent="0.25">
      <c r="C118" s="9"/>
      <c r="D118" s="4"/>
      <c r="E118" s="3">
        <f>$C$9-(G118*$D$5)</f>
        <v>7725</v>
      </c>
      <c r="F118" s="5" t="s">
        <v>13</v>
      </c>
      <c r="G118" s="10">
        <v>114</v>
      </c>
    </row>
    <row r="119" spans="3:7" x14ac:dyDescent="0.25">
      <c r="C119" s="9"/>
      <c r="D119" s="4"/>
      <c r="E119" s="3">
        <f>$C$9-(G119*$D$5)</f>
        <v>6437.5</v>
      </c>
      <c r="F119" s="5" t="s">
        <v>14</v>
      </c>
      <c r="G119" s="10">
        <v>115</v>
      </c>
    </row>
    <row r="120" spans="3:7" x14ac:dyDescent="0.25">
      <c r="C120" s="9"/>
      <c r="D120" s="4"/>
      <c r="E120" s="3">
        <f>$C$9-(G120*$D$5)</f>
        <v>5150</v>
      </c>
      <c r="F120" s="5" t="s">
        <v>15</v>
      </c>
      <c r="G120" s="10">
        <v>116</v>
      </c>
    </row>
    <row r="121" spans="3:7" x14ac:dyDescent="0.25">
      <c r="C121" s="9"/>
      <c r="D121" s="4"/>
      <c r="E121" s="3">
        <f>$C$9-(G121*$D$5)</f>
        <v>3862.5</v>
      </c>
      <c r="F121" s="5" t="s">
        <v>16</v>
      </c>
      <c r="G121" s="10">
        <v>117</v>
      </c>
    </row>
    <row r="122" spans="3:7" x14ac:dyDescent="0.25">
      <c r="C122" s="9"/>
      <c r="D122" s="4"/>
      <c r="E122" s="3">
        <f>$C$9-(G122*$D$5)</f>
        <v>2575</v>
      </c>
      <c r="F122" s="5" t="s">
        <v>17</v>
      </c>
      <c r="G122" s="10">
        <v>118</v>
      </c>
    </row>
    <row r="123" spans="3:7" x14ac:dyDescent="0.25">
      <c r="C123" s="9"/>
      <c r="D123" s="4"/>
      <c r="E123" s="3">
        <f>$C$9-(G123*$D$5)</f>
        <v>1287.5</v>
      </c>
      <c r="F123" s="5" t="s">
        <v>18</v>
      </c>
      <c r="G123" s="10">
        <v>119</v>
      </c>
    </row>
    <row r="124" spans="3:7" x14ac:dyDescent="0.25">
      <c r="C124" s="11"/>
      <c r="D124" s="12"/>
      <c r="E124" s="13">
        <f>$C$9-(G124*$D$5)</f>
        <v>0</v>
      </c>
      <c r="F124" s="14" t="s">
        <v>19</v>
      </c>
      <c r="G124" s="15">
        <v>120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Alumno_14</dc:creator>
  <cp:lastModifiedBy>Alumno_14</cp:lastModifiedBy>
  <dcterms:created xsi:type="dcterms:W3CDTF">2019-03-12T10:54:19Z</dcterms:created>
  <dcterms:modified xsi:type="dcterms:W3CDTF">2019-03-14T11:03:41Z</dcterms:modified>
</cp:coreProperties>
</file>