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definedNames>
    <definedName name="angulo">Hoja1!$C$8</definedName>
    <definedName name="tvv">Hoja1!$C$8</definedName>
  </definedNames>
  <calcPr calcId="145621"/>
</workbook>
</file>

<file path=xl/calcChain.xml><?xml version="1.0" encoding="utf-8"?>
<calcChain xmlns="http://schemas.openxmlformats.org/spreadsheetml/2006/main">
  <c r="H30" i="1" l="1"/>
  <c r="C8" i="1" l="1"/>
  <c r="C10" i="1" s="1"/>
  <c r="H16" i="1" s="1"/>
  <c r="H29" i="1" l="1"/>
  <c r="C9" i="1"/>
  <c r="H13" i="1"/>
  <c r="H9" i="1"/>
  <c r="H27" i="1"/>
  <c r="H23" i="1"/>
  <c r="H19" i="1"/>
  <c r="H15" i="1"/>
  <c r="H11" i="1"/>
  <c r="H25" i="1"/>
  <c r="H21" i="1"/>
  <c r="H17" i="1"/>
  <c r="H7" i="1"/>
  <c r="H14" i="1"/>
  <c r="H12" i="1"/>
  <c r="H10" i="1"/>
  <c r="H8" i="1"/>
  <c r="H28" i="1"/>
  <c r="H26" i="1"/>
  <c r="H24" i="1"/>
  <c r="H22" i="1"/>
  <c r="H20" i="1"/>
  <c r="H18" i="1"/>
  <c r="G26" i="1" l="1"/>
  <c r="G7" i="1"/>
  <c r="G29" i="1"/>
  <c r="G30" i="1"/>
  <c r="G10" i="1"/>
  <c r="G19" i="1"/>
  <c r="G18" i="1"/>
  <c r="G11" i="1"/>
  <c r="G27" i="1"/>
  <c r="G14" i="1"/>
  <c r="G22" i="1"/>
  <c r="G8" i="1"/>
  <c r="G15" i="1"/>
  <c r="G23" i="1"/>
  <c r="G12" i="1"/>
  <c r="G16" i="1"/>
  <c r="G20" i="1"/>
  <c r="G24" i="1"/>
  <c r="G28" i="1"/>
  <c r="G9" i="1"/>
  <c r="G13" i="1"/>
  <c r="G17" i="1"/>
  <c r="G21" i="1"/>
  <c r="G25" i="1"/>
</calcChain>
</file>

<file path=xl/sharedStrings.xml><?xml version="1.0" encoding="utf-8"?>
<sst xmlns="http://schemas.openxmlformats.org/spreadsheetml/2006/main" count="13" uniqueCount="11">
  <si>
    <t>X</t>
  </si>
  <si>
    <t>Y</t>
  </si>
  <si>
    <t>TIEMPO</t>
  </si>
  <si>
    <t>V. inicial</t>
  </si>
  <si>
    <t>Distancia</t>
  </si>
  <si>
    <t>Ángulo</t>
  </si>
  <si>
    <r>
      <t>V</t>
    </r>
    <r>
      <rPr>
        <vertAlign val="subscript"/>
        <sz val="11"/>
        <rFont val="Century Gothic"/>
        <family val="2"/>
      </rPr>
      <t>x</t>
    </r>
  </si>
  <si>
    <r>
      <t>V</t>
    </r>
    <r>
      <rPr>
        <vertAlign val="subscript"/>
        <sz val="11"/>
        <rFont val="Century Gothic"/>
        <family val="2"/>
      </rPr>
      <t>y</t>
    </r>
  </si>
  <si>
    <t>m/s</t>
  </si>
  <si>
    <t>m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</si>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</sst>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sz val="11"/>
      <name val="Century Gothic"/>
      <family val="2"/>
    </font>
    <font>
      <vertAlign val="subscript"/>
      <sz val="1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2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4" fillId="2" borderId="6" xfId="1" applyFont="1" applyBorder="1" applyAlignment="1">
      <alignment horizontal="center" vertical="center"/>
    </xf>
    <xf numFmtId="0" fontId="3" fillId="3" borderId="13" xfId="2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0" fontId="4" fillId="2" borderId="9" xfId="1" applyFont="1" applyBorder="1" applyAlignment="1">
      <alignment horizontal="center" vertical="center"/>
    </xf>
    <xf numFmtId="0" fontId="3" fillId="3" borderId="14" xfId="2" applyFont="1" applyBorder="1" applyAlignment="1">
      <alignment horizontal="center" vertical="center"/>
    </xf>
    <xf numFmtId="0" fontId="3" fillId="3" borderId="5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1" xfId="2" applyFont="1" applyBorder="1" applyAlignment="1">
      <alignment horizontal="center" vertical="center"/>
    </xf>
    <xf numFmtId="0" fontId="3" fillId="3" borderId="5" xfId="2" applyFont="1" applyBorder="1" applyAlignment="1">
      <alignment horizontal="center"/>
    </xf>
    <xf numFmtId="0" fontId="3" fillId="3" borderId="15" xfId="2" applyFont="1" applyBorder="1" applyAlignment="1">
      <alignment horizontal="center" vertical="center"/>
    </xf>
    <xf numFmtId="0" fontId="3" fillId="3" borderId="7" xfId="2" applyFont="1" applyBorder="1" applyAlignment="1">
      <alignment horizontal="center"/>
    </xf>
    <xf numFmtId="0" fontId="3" fillId="3" borderId="12" xfId="2" applyFont="1" applyBorder="1" applyAlignment="1">
      <alignment horizontal="center" vertical="center"/>
    </xf>
  </cellXfs>
  <cellStyles count="3">
    <cellStyle name="40% - Énfasis3" xfId="2" builtinId="39"/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55081907864966E-2"/>
          <c:y val="2.45328515918002E-2"/>
          <c:w val="0.86927595257489365"/>
          <c:h val="0.80310162116218387"/>
        </c:manualLayout>
      </c:layout>
      <c:scatterChart>
        <c:scatterStyle val="smooth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Hoja1!$G$7:$G$30</c:f>
              <c:numCache>
                <c:formatCode>General</c:formatCode>
                <c:ptCount val="24"/>
                <c:pt idx="0">
                  <c:v>0</c:v>
                </c:pt>
                <c:pt idx="1">
                  <c:v>7.826273572373454</c:v>
                </c:pt>
                <c:pt idx="2">
                  <c:v>15.652547144746908</c:v>
                </c:pt>
                <c:pt idx="3">
                  <c:v>23.47882071712036</c:v>
                </c:pt>
                <c:pt idx="4">
                  <c:v>31.305094289493816</c:v>
                </c:pt>
                <c:pt idx="5">
                  <c:v>39.131367861867268</c:v>
                </c:pt>
                <c:pt idx="6">
                  <c:v>46.95764143424072</c:v>
                </c:pt>
                <c:pt idx="7">
                  <c:v>54.783915006614173</c:v>
                </c:pt>
                <c:pt idx="8">
                  <c:v>62.610188578987632</c:v>
                </c:pt>
                <c:pt idx="9">
                  <c:v>70.436462151361084</c:v>
                </c:pt>
                <c:pt idx="10">
                  <c:v>78.262735723734536</c:v>
                </c:pt>
                <c:pt idx="11">
                  <c:v>86.089009296108003</c:v>
                </c:pt>
                <c:pt idx="12">
                  <c:v>93.915282868481441</c:v>
                </c:pt>
                <c:pt idx="13">
                  <c:v>101.74155644085491</c:v>
                </c:pt>
                <c:pt idx="14">
                  <c:v>109.56783001322835</c:v>
                </c:pt>
                <c:pt idx="15">
                  <c:v>117.39410358560181</c:v>
                </c:pt>
                <c:pt idx="16">
                  <c:v>125.22037715797526</c:v>
                </c:pt>
                <c:pt idx="17">
                  <c:v>133.04665073034872</c:v>
                </c:pt>
                <c:pt idx="18">
                  <c:v>140.87292430272217</c:v>
                </c:pt>
                <c:pt idx="19">
                  <c:v>148.69919787509562</c:v>
                </c:pt>
                <c:pt idx="20">
                  <c:v>156.52547144746907</c:v>
                </c:pt>
                <c:pt idx="21">
                  <c:v>164.35174501984253</c:v>
                </c:pt>
                <c:pt idx="22">
                  <c:v>172.17801859221601</c:v>
                </c:pt>
                <c:pt idx="23">
                  <c:v>180.00429216458943</c:v>
                </c:pt>
              </c:numCache>
            </c:numRef>
          </c:xVal>
          <c:yVal>
            <c:numRef>
              <c:f>Hoja1!$H$7:$H$30</c:f>
              <c:numCache>
                <c:formatCode>General</c:formatCode>
                <c:ptCount val="24"/>
                <c:pt idx="0">
                  <c:v>0</c:v>
                </c:pt>
                <c:pt idx="1">
                  <c:v>4.3224965387138301</c:v>
                </c:pt>
                <c:pt idx="2">
                  <c:v>8.252993077427659</c:v>
                </c:pt>
                <c:pt idx="3">
                  <c:v>11.79148961614149</c:v>
                </c:pt>
                <c:pt idx="4">
                  <c:v>14.937986154855318</c:v>
                </c:pt>
                <c:pt idx="5">
                  <c:v>17.692482693569147</c:v>
                </c:pt>
                <c:pt idx="6">
                  <c:v>20.054979232282978</c:v>
                </c:pt>
                <c:pt idx="7">
                  <c:v>22.025475770996806</c:v>
                </c:pt>
                <c:pt idx="8">
                  <c:v>23.603972309710635</c:v>
                </c:pt>
                <c:pt idx="9">
                  <c:v>24.790468848424467</c:v>
                </c:pt>
                <c:pt idx="10">
                  <c:v>25.584965387138297</c:v>
                </c:pt>
                <c:pt idx="11">
                  <c:v>25.987461925852127</c:v>
                </c:pt>
                <c:pt idx="12">
                  <c:v>25.997958464565958</c:v>
                </c:pt>
                <c:pt idx="13">
                  <c:v>25.616455003279789</c:v>
                </c:pt>
                <c:pt idx="14">
                  <c:v>24.842951541993614</c:v>
                </c:pt>
                <c:pt idx="15">
                  <c:v>23.677448080707443</c:v>
                </c:pt>
                <c:pt idx="16">
                  <c:v>22.119944619421261</c:v>
                </c:pt>
                <c:pt idx="17">
                  <c:v>20.170441158135112</c:v>
                </c:pt>
                <c:pt idx="18">
                  <c:v>17.828937696848932</c:v>
                </c:pt>
                <c:pt idx="19">
                  <c:v>15.095434235562763</c:v>
                </c:pt>
                <c:pt idx="20">
                  <c:v>11.969930774276591</c:v>
                </c:pt>
                <c:pt idx="21">
                  <c:v>8.452427312990423</c:v>
                </c:pt>
                <c:pt idx="22">
                  <c:v>4.542923851704245</c:v>
                </c:pt>
                <c:pt idx="23">
                  <c:v>0.24142039041808516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5728"/>
        <c:axId val="197707648"/>
      </c:scatterChart>
      <c:valAx>
        <c:axId val="19770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707648"/>
        <c:crosses val="autoZero"/>
        <c:crossBetween val="midCat"/>
      </c:valAx>
      <c:valAx>
        <c:axId val="19770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705728"/>
        <c:crosses val="autoZero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13855</xdr:colOff>
      <xdr:row>4</xdr:row>
      <xdr:rowOff>233796</xdr:rowOff>
    </xdr:from>
    <xdr:to>
      <xdr:col>15</xdr:col>
      <xdr:colOff>623455</xdr:colOff>
      <xdr:row>17</xdr:row>
      <xdr:rowOff>104775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5"/>
  <sheetViews>
    <sheetView tabSelected="1" zoomScale="85" zoomScaleNormal="85" workbookViewId="0">
      <selection activeCell="O20" sqref="O20"/>
    </sheetView>
  </sheetViews>
  <sheetFormatPr baseColWidth="10" defaultRowHeight="15" x14ac:dyDescent="0.25"/>
  <cols>
    <col min="2" max="2" width="11.85546875" bestFit="1" customWidth="1"/>
    <col min="5" max="5" width="13.140625" customWidth="1"/>
  </cols>
  <sheetData>
    <row r="3" spans="2:12" ht="16.5" x14ac:dyDescent="0.3">
      <c r="B3" s="3"/>
      <c r="C3" s="3"/>
      <c r="D3" s="3"/>
      <c r="E3" s="3"/>
      <c r="F3" s="3"/>
      <c r="G3" s="3"/>
      <c r="H3" s="3"/>
    </row>
    <row r="4" spans="2:12" s="1" customFormat="1" ht="21.75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s="1" customFormat="1" ht="21.75" customHeight="1" thickBo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s="1" customFormat="1" ht="21.75" customHeight="1" thickBot="1" x14ac:dyDescent="0.3">
      <c r="B6" s="4" t="s">
        <v>3</v>
      </c>
      <c r="C6" s="7">
        <v>45.185000000000002</v>
      </c>
      <c r="D6" s="8" t="s">
        <v>8</v>
      </c>
      <c r="E6" s="2"/>
      <c r="F6" s="9" t="s">
        <v>2</v>
      </c>
      <c r="G6" s="10" t="s">
        <v>0</v>
      </c>
      <c r="H6" s="9" t="s">
        <v>1</v>
      </c>
      <c r="I6" s="2"/>
      <c r="J6" s="2"/>
      <c r="K6" s="2"/>
      <c r="L6" s="2"/>
    </row>
    <row r="7" spans="2:12" s="1" customFormat="1" ht="21.75" customHeight="1" x14ac:dyDescent="0.25">
      <c r="B7" s="5" t="s">
        <v>4</v>
      </c>
      <c r="C7" s="11">
        <v>180</v>
      </c>
      <c r="D7" s="12" t="s">
        <v>9</v>
      </c>
      <c r="E7" s="2"/>
      <c r="F7" s="13">
        <v>0</v>
      </c>
      <c r="G7" s="14">
        <f>C9*F7</f>
        <v>0</v>
      </c>
      <c r="H7" s="14">
        <f t="shared" ref="H7:H30" si="0">($C$10*F7)-(0.5*9.8*F7^2)</f>
        <v>0</v>
      </c>
      <c r="I7" s="2"/>
      <c r="J7" s="2"/>
      <c r="K7" s="2"/>
      <c r="L7" s="2"/>
    </row>
    <row r="8" spans="2:12" s="1" customFormat="1" ht="21.75" customHeight="1" x14ac:dyDescent="0.25">
      <c r="B8" s="5" t="s">
        <v>5</v>
      </c>
      <c r="C8" s="11">
        <f>3.14159/6</f>
        <v>0.52359833333333328</v>
      </c>
      <c r="D8" s="12" t="s">
        <v>10</v>
      </c>
      <c r="E8" s="2"/>
      <c r="F8" s="15">
        <v>0.2</v>
      </c>
      <c r="G8" s="15">
        <f t="shared" ref="G8:G30" si="1">$C$9*F8</f>
        <v>7.826273572373454</v>
      </c>
      <c r="H8" s="15">
        <f t="shared" si="0"/>
        <v>4.3224965387138301</v>
      </c>
      <c r="I8" s="2"/>
      <c r="J8" s="2"/>
      <c r="K8" s="2"/>
      <c r="L8" s="2"/>
    </row>
    <row r="9" spans="2:12" ht="19.5" x14ac:dyDescent="0.3">
      <c r="B9" s="5" t="s">
        <v>6</v>
      </c>
      <c r="C9" s="11">
        <f>C6*COS(C8)</f>
        <v>39.131367861867268</v>
      </c>
      <c r="D9" s="16" t="s">
        <v>8</v>
      </c>
      <c r="E9" s="3"/>
      <c r="F9" s="15">
        <v>0.4</v>
      </c>
      <c r="G9" s="15">
        <f t="shared" si="1"/>
        <v>15.652547144746908</v>
      </c>
      <c r="H9" s="15">
        <f t="shared" si="0"/>
        <v>8.252993077427659</v>
      </c>
      <c r="I9" s="3"/>
      <c r="J9" s="3"/>
      <c r="K9" s="3"/>
      <c r="L9" s="3"/>
    </row>
    <row r="10" spans="2:12" ht="20.25" thickBot="1" x14ac:dyDescent="0.35">
      <c r="B10" s="6" t="s">
        <v>7</v>
      </c>
      <c r="C10" s="17">
        <f>C6*SIN(C8)</f>
        <v>22.592482693569149</v>
      </c>
      <c r="D10" s="18" t="s">
        <v>8</v>
      </c>
      <c r="E10" s="3"/>
      <c r="F10" s="15">
        <v>0.6</v>
      </c>
      <c r="G10" s="15">
        <f t="shared" si="1"/>
        <v>23.47882071712036</v>
      </c>
      <c r="H10" s="15">
        <f t="shared" si="0"/>
        <v>11.79148961614149</v>
      </c>
      <c r="I10" s="3"/>
      <c r="J10" s="3"/>
      <c r="K10" s="3"/>
      <c r="L10" s="3"/>
    </row>
    <row r="11" spans="2:12" s="1" customFormat="1" ht="21.75" customHeight="1" x14ac:dyDescent="0.25">
      <c r="B11" s="2"/>
      <c r="C11" s="2"/>
      <c r="D11" s="2"/>
      <c r="E11" s="2"/>
      <c r="F11" s="15">
        <v>0.8</v>
      </c>
      <c r="G11" s="15">
        <f t="shared" si="1"/>
        <v>31.305094289493816</v>
      </c>
      <c r="H11" s="15">
        <f t="shared" si="0"/>
        <v>14.937986154855318</v>
      </c>
      <c r="K11" s="2"/>
      <c r="L11" s="2"/>
    </row>
    <row r="12" spans="2:12" s="1" customFormat="1" ht="21.75" customHeight="1" x14ac:dyDescent="0.25">
      <c r="B12" s="2"/>
      <c r="C12" s="2"/>
      <c r="D12" s="2"/>
      <c r="E12" s="2"/>
      <c r="F12" s="15">
        <v>1</v>
      </c>
      <c r="G12" s="15">
        <f t="shared" si="1"/>
        <v>39.131367861867268</v>
      </c>
      <c r="H12" s="15">
        <f t="shared" si="0"/>
        <v>17.692482693569147</v>
      </c>
      <c r="K12" s="2"/>
      <c r="L12" s="2"/>
    </row>
    <row r="13" spans="2:12" s="1" customFormat="1" ht="21.75" customHeight="1" x14ac:dyDescent="0.25">
      <c r="B13" s="2"/>
      <c r="C13" s="2"/>
      <c r="D13" s="2"/>
      <c r="E13" s="2"/>
      <c r="F13" s="15">
        <v>1.2</v>
      </c>
      <c r="G13" s="15">
        <f t="shared" si="1"/>
        <v>46.95764143424072</v>
      </c>
      <c r="H13" s="15">
        <f t="shared" si="0"/>
        <v>20.054979232282978</v>
      </c>
      <c r="K13" s="2"/>
      <c r="L13" s="2"/>
    </row>
    <row r="14" spans="2:12" s="1" customFormat="1" ht="21.75" customHeight="1" x14ac:dyDescent="0.25">
      <c r="B14" s="2"/>
      <c r="C14" s="2"/>
      <c r="D14" s="2"/>
      <c r="E14" s="2"/>
      <c r="F14" s="15">
        <v>1.4</v>
      </c>
      <c r="G14" s="15">
        <f t="shared" si="1"/>
        <v>54.783915006614173</v>
      </c>
      <c r="H14" s="15">
        <f t="shared" si="0"/>
        <v>22.025475770996806</v>
      </c>
      <c r="K14" s="2"/>
      <c r="L14" s="2"/>
    </row>
    <row r="15" spans="2:12" s="1" customFormat="1" ht="21.75" customHeight="1" x14ac:dyDescent="0.25">
      <c r="B15" s="2"/>
      <c r="C15" s="2"/>
      <c r="D15" s="2"/>
      <c r="E15" s="2"/>
      <c r="F15" s="15">
        <v>1.6</v>
      </c>
      <c r="G15" s="15">
        <f t="shared" si="1"/>
        <v>62.610188578987632</v>
      </c>
      <c r="H15" s="15">
        <f t="shared" si="0"/>
        <v>23.603972309710635</v>
      </c>
      <c r="K15" s="2"/>
      <c r="L15" s="2"/>
    </row>
    <row r="16" spans="2:12" s="1" customFormat="1" ht="21.75" customHeight="1" x14ac:dyDescent="0.25">
      <c r="B16" s="2"/>
      <c r="C16" s="2"/>
      <c r="D16" s="2"/>
      <c r="E16" s="2"/>
      <c r="F16" s="15">
        <v>1.8</v>
      </c>
      <c r="G16" s="15">
        <f t="shared" si="1"/>
        <v>70.436462151361084</v>
      </c>
      <c r="H16" s="15">
        <f t="shared" si="0"/>
        <v>24.790468848424467</v>
      </c>
      <c r="K16" s="2"/>
      <c r="L16" s="2"/>
    </row>
    <row r="17" spans="2:12" s="1" customFormat="1" ht="21.75" customHeight="1" x14ac:dyDescent="0.25">
      <c r="B17" s="2"/>
      <c r="C17" s="2"/>
      <c r="D17" s="2"/>
      <c r="E17" s="2"/>
      <c r="F17" s="15">
        <v>2</v>
      </c>
      <c r="G17" s="15">
        <f t="shared" si="1"/>
        <v>78.262735723734536</v>
      </c>
      <c r="H17" s="15">
        <f t="shared" si="0"/>
        <v>25.584965387138297</v>
      </c>
      <c r="K17" s="2"/>
      <c r="L17" s="2"/>
    </row>
    <row r="18" spans="2:12" s="1" customFormat="1" ht="21.75" customHeight="1" x14ac:dyDescent="0.25">
      <c r="B18" s="2"/>
      <c r="C18" s="2"/>
      <c r="D18" s="2"/>
      <c r="E18" s="2"/>
      <c r="F18" s="15">
        <v>2.2000000000000002</v>
      </c>
      <c r="G18" s="15">
        <f t="shared" si="1"/>
        <v>86.089009296108003</v>
      </c>
      <c r="H18" s="15">
        <f t="shared" si="0"/>
        <v>25.987461925852127</v>
      </c>
      <c r="K18" s="2"/>
      <c r="L18" s="2"/>
    </row>
    <row r="19" spans="2:12" s="1" customFormat="1" ht="21.75" customHeight="1" x14ac:dyDescent="0.25">
      <c r="B19" s="2"/>
      <c r="C19" s="2"/>
      <c r="D19" s="2"/>
      <c r="E19" s="2"/>
      <c r="F19" s="15">
        <v>2.4</v>
      </c>
      <c r="G19" s="15">
        <f t="shared" si="1"/>
        <v>93.915282868481441</v>
      </c>
      <c r="H19" s="15">
        <f t="shared" si="0"/>
        <v>25.997958464565958</v>
      </c>
      <c r="K19" s="2"/>
      <c r="L19" s="2"/>
    </row>
    <row r="20" spans="2:12" s="1" customFormat="1" ht="21.75" customHeight="1" x14ac:dyDescent="0.25">
      <c r="B20" s="2"/>
      <c r="C20" s="2"/>
      <c r="D20" s="2"/>
      <c r="E20" s="2"/>
      <c r="F20" s="15">
        <v>2.6</v>
      </c>
      <c r="G20" s="15">
        <f t="shared" si="1"/>
        <v>101.74155644085491</v>
      </c>
      <c r="H20" s="15">
        <f t="shared" si="0"/>
        <v>25.616455003279789</v>
      </c>
      <c r="K20" s="2"/>
      <c r="L20" s="2"/>
    </row>
    <row r="21" spans="2:12" s="1" customFormat="1" ht="21.75" customHeight="1" x14ac:dyDescent="0.25">
      <c r="B21" s="2"/>
      <c r="C21" s="2"/>
      <c r="D21" s="2"/>
      <c r="E21" s="2"/>
      <c r="F21" s="15">
        <v>2.8</v>
      </c>
      <c r="G21" s="15">
        <f t="shared" si="1"/>
        <v>109.56783001322835</v>
      </c>
      <c r="H21" s="15">
        <f t="shared" si="0"/>
        <v>24.842951541993614</v>
      </c>
      <c r="K21" s="2"/>
      <c r="L21" s="2"/>
    </row>
    <row r="22" spans="2:12" s="1" customFormat="1" ht="21.75" customHeight="1" x14ac:dyDescent="0.25">
      <c r="B22" s="2"/>
      <c r="C22" s="2"/>
      <c r="D22" s="2"/>
      <c r="E22" s="2"/>
      <c r="F22" s="15">
        <v>3</v>
      </c>
      <c r="G22" s="15">
        <f t="shared" si="1"/>
        <v>117.39410358560181</v>
      </c>
      <c r="H22" s="15">
        <f t="shared" si="0"/>
        <v>23.677448080707443</v>
      </c>
      <c r="K22" s="2"/>
      <c r="L22" s="2"/>
    </row>
    <row r="23" spans="2:12" s="1" customFormat="1" ht="21.75" customHeight="1" x14ac:dyDescent="0.25">
      <c r="B23" s="2"/>
      <c r="C23" s="2"/>
      <c r="D23" s="2"/>
      <c r="E23" s="2"/>
      <c r="F23" s="15">
        <v>3.2</v>
      </c>
      <c r="G23" s="15">
        <f t="shared" si="1"/>
        <v>125.22037715797526</v>
      </c>
      <c r="H23" s="15">
        <f t="shared" si="0"/>
        <v>22.119944619421261</v>
      </c>
      <c r="K23" s="2"/>
      <c r="L23" s="2"/>
    </row>
    <row r="24" spans="2:12" s="1" customFormat="1" ht="21.75" customHeight="1" x14ac:dyDescent="0.25">
      <c r="B24" s="2"/>
      <c r="C24" s="2"/>
      <c r="D24" s="2"/>
      <c r="E24" s="2"/>
      <c r="F24" s="15">
        <v>3.4</v>
      </c>
      <c r="G24" s="15">
        <f t="shared" si="1"/>
        <v>133.04665073034872</v>
      </c>
      <c r="H24" s="15">
        <f t="shared" si="0"/>
        <v>20.170441158135112</v>
      </c>
      <c r="K24" s="2"/>
      <c r="L24" s="2"/>
    </row>
    <row r="25" spans="2:12" s="1" customFormat="1" ht="21.75" customHeight="1" x14ac:dyDescent="0.25">
      <c r="B25" s="2"/>
      <c r="C25" s="2"/>
      <c r="D25" s="2"/>
      <c r="E25" s="2"/>
      <c r="F25" s="15">
        <v>3.6</v>
      </c>
      <c r="G25" s="15">
        <f t="shared" si="1"/>
        <v>140.87292430272217</v>
      </c>
      <c r="H25" s="15">
        <f t="shared" si="0"/>
        <v>17.828937696848932</v>
      </c>
      <c r="K25" s="2"/>
      <c r="L25" s="2"/>
    </row>
    <row r="26" spans="2:12" s="1" customFormat="1" ht="21.75" customHeight="1" x14ac:dyDescent="0.25">
      <c r="B26" s="2"/>
      <c r="C26" s="2"/>
      <c r="D26" s="2"/>
      <c r="E26" s="2"/>
      <c r="F26" s="15">
        <v>3.8</v>
      </c>
      <c r="G26" s="15">
        <f t="shared" si="1"/>
        <v>148.69919787509562</v>
      </c>
      <c r="H26" s="15">
        <f t="shared" si="0"/>
        <v>15.095434235562763</v>
      </c>
      <c r="K26" s="2"/>
      <c r="L26" s="2"/>
    </row>
    <row r="27" spans="2:12" s="1" customFormat="1" ht="21.75" customHeight="1" x14ac:dyDescent="0.25">
      <c r="B27" s="2"/>
      <c r="C27" s="2"/>
      <c r="D27" s="2"/>
      <c r="E27" s="2"/>
      <c r="F27" s="15">
        <v>4</v>
      </c>
      <c r="G27" s="15">
        <f t="shared" si="1"/>
        <v>156.52547144746907</v>
      </c>
      <c r="H27" s="15">
        <f t="shared" si="0"/>
        <v>11.969930774276591</v>
      </c>
      <c r="K27" s="2"/>
      <c r="L27" s="2"/>
    </row>
    <row r="28" spans="2:12" s="1" customFormat="1" ht="21.75" customHeight="1" x14ac:dyDescent="0.25">
      <c r="B28" s="2"/>
      <c r="C28" s="2"/>
      <c r="D28" s="2"/>
      <c r="E28" s="2"/>
      <c r="F28" s="15">
        <v>4.2</v>
      </c>
      <c r="G28" s="15">
        <f t="shared" si="1"/>
        <v>164.35174501984253</v>
      </c>
      <c r="H28" s="15">
        <f t="shared" si="0"/>
        <v>8.452427312990423</v>
      </c>
      <c r="K28" s="2"/>
      <c r="L28" s="2"/>
    </row>
    <row r="29" spans="2:12" s="1" customFormat="1" ht="21.75" customHeight="1" x14ac:dyDescent="0.25">
      <c r="B29" s="2"/>
      <c r="C29" s="2"/>
      <c r="D29" s="2"/>
      <c r="E29" s="2"/>
      <c r="F29" s="15">
        <v>4.4000000000000004</v>
      </c>
      <c r="G29" s="15">
        <f t="shared" si="1"/>
        <v>172.17801859221601</v>
      </c>
      <c r="H29" s="15">
        <f t="shared" si="0"/>
        <v>4.542923851704245</v>
      </c>
      <c r="K29" s="2"/>
      <c r="L29" s="2"/>
    </row>
    <row r="30" spans="2:12" s="1" customFormat="1" ht="21.75" customHeight="1" thickBot="1" x14ac:dyDescent="0.3">
      <c r="B30" s="2"/>
      <c r="C30" s="2"/>
      <c r="D30" s="2"/>
      <c r="E30" s="2"/>
      <c r="F30" s="19">
        <v>4.5999999999999996</v>
      </c>
      <c r="G30" s="19">
        <f t="shared" si="1"/>
        <v>180.00429216458943</v>
      </c>
      <c r="H30" s="19">
        <f t="shared" si="0"/>
        <v>0.24142039041808516</v>
      </c>
      <c r="K30" s="2"/>
      <c r="L30" s="2"/>
    </row>
    <row r="31" spans="2:12" s="1" customFormat="1" ht="21.75" customHeight="1" x14ac:dyDescent="0.25">
      <c r="B31" s="2"/>
      <c r="C31" s="2"/>
      <c r="D31" s="2"/>
      <c r="E31" s="2"/>
      <c r="F31" s="2"/>
      <c r="G31" s="2"/>
      <c r="H31" s="2"/>
      <c r="K31" s="2"/>
      <c r="L31" s="2"/>
    </row>
    <row r="32" spans="2:12" s="1" customFormat="1" ht="21.75" customHeight="1" x14ac:dyDescent="0.25">
      <c r="K32" s="2"/>
      <c r="L32" s="2"/>
    </row>
    <row r="33" spans="11:12" s="1" customFormat="1" ht="21.75" customHeight="1" x14ac:dyDescent="0.25">
      <c r="K33" s="2"/>
      <c r="L33" s="2"/>
    </row>
    <row r="34" spans="11:12" s="1" customFormat="1" ht="21.75" customHeight="1" x14ac:dyDescent="0.25">
      <c r="K34" s="2"/>
      <c r="L34" s="2"/>
    </row>
    <row r="35" spans="11:12" s="1" customFormat="1" ht="21.75" customHeight="1" x14ac:dyDescent="0.25">
      <c r="K35" s="2"/>
      <c r="L35" s="2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Hoja1</vt:lpstr>
      <vt:lpstr>Hoja2</vt:lpstr>
      <vt:lpstr>Hoja3</vt:lpstr>
      <vt:lpstr>angulo</vt:lpstr>
      <vt:lpstr>tvv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2019-03-18T08:51:33Z</dcterms:created>
  <dcterms:modified xsi:type="dcterms:W3CDTF">2019-03-26T10:38:27Z</dcterms:modified>
</cp:coreProperties>
</file>