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Hoja1!$B$4:$B$26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8" i="1" l="1"/>
  <c r="E9" i="1"/>
  <c r="E10" i="1"/>
  <c r="E11" i="1"/>
  <c r="E12" i="1"/>
  <c r="E14" i="1"/>
  <c r="E15" i="1"/>
  <c r="E16" i="1"/>
  <c r="E17" i="1"/>
  <c r="E18" i="1"/>
  <c r="E7" i="1"/>
  <c r="E22" i="1"/>
  <c r="E23" i="1"/>
  <c r="D31" i="1" l="1"/>
  <c r="E24" i="1"/>
  <c r="E27" i="1"/>
  <c r="E26" i="1"/>
  <c r="E25" i="1"/>
  <c r="D33" i="1"/>
  <c r="D32" i="1"/>
  <c r="B28" i="1"/>
</calcChain>
</file>

<file path=xl/sharedStrings.xml><?xml version="1.0" encoding="utf-8"?>
<sst xmlns="http://schemas.openxmlformats.org/spreadsheetml/2006/main" count="15" uniqueCount="15">
  <si>
    <t>CALCULO DE FRECUENCIAS DE ACIERTOS</t>
  </si>
  <si>
    <t>Concursantes</t>
  </si>
  <si>
    <t>Media de aciertos</t>
  </si>
  <si>
    <t>Máximo</t>
  </si>
  <si>
    <t>Mínimo</t>
  </si>
  <si>
    <t>Serie Amarilla</t>
  </si>
  <si>
    <t>Serie Roja</t>
  </si>
  <si>
    <t>Serie Azul</t>
  </si>
  <si>
    <t>Serie Negra</t>
  </si>
  <si>
    <t>Serie Blanca</t>
  </si>
  <si>
    <t>Serie mínima</t>
  </si>
  <si>
    <t>Frecuencia</t>
  </si>
  <si>
    <t>Total puntos</t>
  </si>
  <si>
    <t>Aciertos totales</t>
  </si>
  <si>
    <t>Tiros que han hecho 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</si>
</sst>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4" xfId="0" applyBorder="1"/>
    <xf numFmtId="0" fontId="0" fillId="0" borderId="17" xfId="0" applyFill="1" applyBorder="1" applyAlignment="1">
      <alignment horizontal="right"/>
    </xf>
    <xf numFmtId="0" fontId="0" fillId="2" borderId="16" xfId="0" applyFill="1" applyBorder="1"/>
    <xf numFmtId="0" fontId="0" fillId="2" borderId="11" xfId="0" applyFill="1" applyBorder="1"/>
    <xf numFmtId="0" fontId="2" fillId="2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hPercent val="10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1777410598372"/>
          <c:y val="7.6530281351031335E-2"/>
          <c:w val="0.83833790735990854"/>
          <c:h val="0.7627344328872098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564-47A9-B9C9-24F6387076F9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564-47A9-B9C9-24F6387076F9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E564-47A9-B9C9-24F6387076F9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E564-47A9-B9C9-24F6387076F9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E564-47A9-B9C9-24F6387076F9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E564-47A9-B9C9-24F6387076F9}"/>
              </c:ext>
            </c:extLst>
          </c:dPt>
          <c:dLbls>
            <c:dLbl>
              <c:idx val="4"/>
              <c:layout>
                <c:manualLayout>
                  <c:x val="-5.0652641335825815E-3"/>
                  <c:y val="-0.1530697457389273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Hoja1!$E$22:$E$27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564-47A9-B9C9-24F6387076F9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201394816"/>
        <c:axId val="201401856"/>
        <c:axId val="0"/>
      </c:bar3DChart>
      <c:catAx>
        <c:axId val="2013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s-ES"/>
          </a:p>
        </c:txPr>
        <c:crossAx val="20140185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01401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013948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29714236860338"/>
          <c:y val="9.3944020605072287E-2"/>
          <c:w val="0.8194485148427153"/>
          <c:h val="0.7193585729985050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Hoja1!$E$22:$E$27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DF-4B90-AC99-28F1571E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201426432"/>
        <c:axId val="201427968"/>
        <c:axId val="0"/>
      </c:bar3DChart>
      <c:catAx>
        <c:axId val="2014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27968"/>
        <c:crosses val="autoZero"/>
        <c:auto val="1"/>
        <c:lblAlgn val="ctr"/>
        <c:lblOffset val="100"/>
        <c:noMultiLvlLbl val="0"/>
      </c:catAx>
      <c:valAx>
        <c:axId val="2014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749545</xdr:colOff>
      <xdr:row>6</xdr:row>
      <xdr:rowOff>128222</xdr:rowOff>
    </xdr:from>
    <xdr:to>
      <xdr:col>7</xdr:col>
      <xdr:colOff>692395</xdr:colOff>
      <xdr:row>17</xdr:row>
      <xdr:rowOff>97449</xdr:rowOff>
    </xdr:to>
    <xdr:graphicFrame macro="">
      <xdr:nvGraphicFramePr>
        <xdr:cNvPr id="1037" name="Chart 2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762001</xdr:colOff>
      <xdr:row>20</xdr:row>
      <xdr:rowOff>19049</xdr:rowOff>
    </xdr:from>
    <xdr:to>
      <xdr:col>8</xdr:col>
      <xdr:colOff>32239</xdr:colOff>
      <xdr:row>29</xdr:row>
      <xdr:rowOff>145806</xdr:rowOff>
    </xdr:to>
    <xdr:graphicFrame macro="">
      <xdr:nvGraphicFramePr>
        <xdr:cNvPr id="1038" name="4 Gráfico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zoomScale="130" zoomScaleNormal="130" workbookViewId="0">
      <selection activeCell="D33" sqref="D33"/>
    </sheetView>
  </sheetViews>
  <sheetFormatPr baseColWidth="10" defaultColWidth="9.140625" defaultRowHeight="12.75" x14ac:dyDescent="0.2"/>
  <cols>
    <col min="1" max="1" width="12.42578125" bestFit="1" customWidth="1"/>
    <col min="2" max="2" width="23" style="1" bestFit="1" customWidth="1"/>
    <col min="3" max="3" width="7" customWidth="1"/>
    <col min="4" max="4" width="12.5703125" style="1" bestFit="1" customWidth="1"/>
    <col min="5" max="5" width="14" bestFit="1" customWidth="1"/>
    <col min="6" max="6" width="21.5703125" customWidth="1"/>
    <col min="7" max="7" width="12" customWidth="1"/>
    <col min="8" max="256" width="11.42578125" customWidth="1"/>
  </cols>
  <sheetData>
    <row r="1" spans="1:31" ht="14.25" x14ac:dyDescent="0.2">
      <c r="C1" s="29" t="s">
        <v>0</v>
      </c>
      <c r="D1" s="29"/>
      <c r="E1" s="29"/>
      <c r="F1" s="29"/>
    </row>
    <row r="2" spans="1:31" ht="13.5" thickBot="1" x14ac:dyDescent="0.25">
      <c r="E2" s="4"/>
    </row>
    <row r="3" spans="1:31" x14ac:dyDescent="0.2">
      <c r="A3" s="20" t="s">
        <v>1</v>
      </c>
      <c r="B3" s="21" t="s">
        <v>14</v>
      </c>
      <c r="D3" s="2"/>
    </row>
    <row r="4" spans="1:31" x14ac:dyDescent="0.2">
      <c r="A4" s="23">
        <v>1</v>
      </c>
      <c r="B4" s="6">
        <v>6</v>
      </c>
      <c r="D4" s="5"/>
      <c r="E4" s="8"/>
    </row>
    <row r="5" spans="1:31" ht="13.5" thickBot="1" x14ac:dyDescent="0.25">
      <c r="A5" s="23">
        <v>2</v>
      </c>
      <c r="B5" s="6">
        <v>11</v>
      </c>
      <c r="D5" s="5"/>
      <c r="E5" s="8"/>
    </row>
    <row r="6" spans="1:31" x14ac:dyDescent="0.2">
      <c r="A6" s="23">
        <v>3</v>
      </c>
      <c r="B6" s="6">
        <v>12</v>
      </c>
      <c r="D6" s="32" t="s">
        <v>11</v>
      </c>
      <c r="E6" s="33"/>
    </row>
    <row r="7" spans="1:31" x14ac:dyDescent="0.2">
      <c r="A7" s="23">
        <v>4</v>
      </c>
      <c r="B7" s="6">
        <v>13</v>
      </c>
      <c r="D7" s="16">
        <v>11</v>
      </c>
      <c r="E7" s="10">
        <f>FREQUENCY(TIROS,D7:D18)</f>
        <v>2</v>
      </c>
    </row>
    <row r="8" spans="1:31" x14ac:dyDescent="0.2">
      <c r="A8" s="23">
        <v>5</v>
      </c>
      <c r="B8" s="6">
        <v>10</v>
      </c>
      <c r="D8" s="16">
        <v>10</v>
      </c>
      <c r="E8" s="10">
        <f>FREQUENCY(TIROS,D8:D18)</f>
        <v>4</v>
      </c>
    </row>
    <row r="9" spans="1:31" x14ac:dyDescent="0.2">
      <c r="A9" s="23">
        <v>6</v>
      </c>
      <c r="B9" s="6">
        <v>12</v>
      </c>
      <c r="D9" s="16">
        <v>9</v>
      </c>
      <c r="E9" s="10">
        <f>FREQUENCY(TIROS,D9:D18)</f>
        <v>1</v>
      </c>
      <c r="AE9" s="1"/>
    </row>
    <row r="10" spans="1:31" x14ac:dyDescent="0.2">
      <c r="A10" s="23">
        <v>7</v>
      </c>
      <c r="B10" s="6">
        <v>12</v>
      </c>
      <c r="D10" s="16">
        <v>8</v>
      </c>
      <c r="E10" s="10">
        <f>FREQUENCY(TIROS,D10:D18)</f>
        <v>1</v>
      </c>
    </row>
    <row r="11" spans="1:31" x14ac:dyDescent="0.2">
      <c r="A11" s="23">
        <v>8</v>
      </c>
      <c r="B11" s="6">
        <v>10</v>
      </c>
      <c r="D11" s="16">
        <v>7</v>
      </c>
      <c r="E11" s="10">
        <f>FREQUENCY(TIROS,D11:D18)</f>
        <v>1</v>
      </c>
    </row>
    <row r="12" spans="1:31" x14ac:dyDescent="0.2">
      <c r="A12" s="23">
        <v>9</v>
      </c>
      <c r="B12" s="6">
        <v>12</v>
      </c>
      <c r="D12" s="16">
        <v>6</v>
      </c>
      <c r="E12" s="10">
        <f>FREQUENCY(TIROS,D12:D18)</f>
        <v>2</v>
      </c>
    </row>
    <row r="13" spans="1:31" x14ac:dyDescent="0.2">
      <c r="A13" s="23">
        <v>10</v>
      </c>
      <c r="B13" s="6">
        <v>5</v>
      </c>
      <c r="D13" s="16">
        <v>5</v>
      </c>
      <c r="E13" s="10">
        <f>FREQUENCY(TIROS,D13:D18)</f>
        <v>2</v>
      </c>
    </row>
    <row r="14" spans="1:31" x14ac:dyDescent="0.2">
      <c r="A14" s="23">
        <v>11</v>
      </c>
      <c r="B14" s="6">
        <v>4</v>
      </c>
      <c r="D14" s="16">
        <v>4</v>
      </c>
      <c r="E14" s="10">
        <f>FREQUENCY(TIROS,D14:D18)</f>
        <v>1</v>
      </c>
      <c r="F14" s="3"/>
    </row>
    <row r="15" spans="1:31" x14ac:dyDescent="0.2">
      <c r="A15" s="23">
        <v>12</v>
      </c>
      <c r="B15" s="6">
        <v>6</v>
      </c>
      <c r="D15" s="16">
        <v>3</v>
      </c>
      <c r="E15" s="10">
        <f>FREQUENCY(TIROS,D15:D18)</f>
        <v>1</v>
      </c>
    </row>
    <row r="16" spans="1:31" x14ac:dyDescent="0.2">
      <c r="A16" s="23">
        <v>13</v>
      </c>
      <c r="B16" s="6">
        <v>10</v>
      </c>
      <c r="D16" s="16">
        <v>2</v>
      </c>
      <c r="E16" s="10">
        <f>FREQUENCY(TIROS,D16:D18)</f>
        <v>0</v>
      </c>
    </row>
    <row r="17" spans="1:5" x14ac:dyDescent="0.2">
      <c r="A17" s="23">
        <v>14</v>
      </c>
      <c r="B17" s="6">
        <v>12</v>
      </c>
      <c r="D17" s="16">
        <v>1</v>
      </c>
      <c r="E17" s="10">
        <f>FREQUENCY(TIROS,D17:D18)</f>
        <v>0</v>
      </c>
    </row>
    <row r="18" spans="1:5" ht="13.5" thickBot="1" x14ac:dyDescent="0.25">
      <c r="A18" s="23">
        <v>15</v>
      </c>
      <c r="B18" s="6">
        <v>11</v>
      </c>
      <c r="D18" s="17">
        <v>0</v>
      </c>
      <c r="E18" s="10">
        <f>FREQUENCY(TIROS,D18)</f>
        <v>0</v>
      </c>
    </row>
    <row r="19" spans="1:5" x14ac:dyDescent="0.2">
      <c r="A19" s="23">
        <v>16</v>
      </c>
      <c r="B19" s="6">
        <v>12</v>
      </c>
      <c r="E19" s="2"/>
    </row>
    <row r="20" spans="1:5" ht="13.5" thickBot="1" x14ac:dyDescent="0.25">
      <c r="A20" s="23">
        <v>17</v>
      </c>
      <c r="B20" s="6">
        <v>7</v>
      </c>
      <c r="C20" s="2"/>
      <c r="D20"/>
    </row>
    <row r="21" spans="1:5" ht="13.5" thickBot="1" x14ac:dyDescent="0.25">
      <c r="A21" s="23">
        <v>18</v>
      </c>
      <c r="B21" s="6">
        <v>3</v>
      </c>
      <c r="C21" s="2"/>
      <c r="D21" s="11"/>
      <c r="E21" s="19" t="s">
        <v>13</v>
      </c>
    </row>
    <row r="22" spans="1:5" x14ac:dyDescent="0.2">
      <c r="A22" s="23">
        <v>19</v>
      </c>
      <c r="B22" s="6">
        <v>14</v>
      </c>
      <c r="C22" s="2"/>
      <c r="D22" s="13" t="s">
        <v>5</v>
      </c>
      <c r="E22" s="6">
        <f>COUNTIFS(TIROS,"&lt;=14",TIROS,"&gt;=12")</f>
        <v>8</v>
      </c>
    </row>
    <row r="23" spans="1:5" x14ac:dyDescent="0.2">
      <c r="A23" s="23">
        <v>20</v>
      </c>
      <c r="B23" s="6">
        <v>5</v>
      </c>
      <c r="C23" s="2"/>
      <c r="D23" s="14" t="s">
        <v>6</v>
      </c>
      <c r="E23" s="6">
        <f>COUNTIFS(TIROS,"&lt;12",TIROS,"&gt;=10")</f>
        <v>6</v>
      </c>
    </row>
    <row r="24" spans="1:5" x14ac:dyDescent="0.2">
      <c r="A24" s="23">
        <v>21</v>
      </c>
      <c r="B24" s="6">
        <v>8</v>
      </c>
      <c r="C24" s="2"/>
      <c r="D24" s="14" t="s">
        <v>7</v>
      </c>
      <c r="E24" s="6">
        <f>COUNTIFS(TIROS,"&lt;10",TIROS,"&gt;=8")</f>
        <v>2</v>
      </c>
    </row>
    <row r="25" spans="1:5" x14ac:dyDescent="0.2">
      <c r="A25" s="23">
        <v>22</v>
      </c>
      <c r="B25" s="6">
        <v>10</v>
      </c>
      <c r="C25" s="2"/>
      <c r="D25" s="14" t="s">
        <v>8</v>
      </c>
      <c r="E25" s="6">
        <f>COUNTIFS(TIROS,"&lt;8",TIROS,"&gt;=6")</f>
        <v>3</v>
      </c>
    </row>
    <row r="26" spans="1:5" ht="13.5" thickBot="1" x14ac:dyDescent="0.25">
      <c r="A26" s="24">
        <v>23</v>
      </c>
      <c r="B26" s="7">
        <v>9</v>
      </c>
      <c r="C26" s="2"/>
      <c r="D26" s="14" t="s">
        <v>9</v>
      </c>
      <c r="E26" s="6">
        <f>COUNTIFS(TIROS,"&lt;6",TIROS,"&gt;=4")</f>
        <v>3</v>
      </c>
    </row>
    <row r="27" spans="1:5" ht="13.5" thickBot="1" x14ac:dyDescent="0.25">
      <c r="D27" s="15" t="s">
        <v>10</v>
      </c>
      <c r="E27" s="7">
        <f>COUNTIF(TIROS,"&lt;4")</f>
        <v>1</v>
      </c>
    </row>
    <row r="28" spans="1:5" ht="13.5" thickBot="1" x14ac:dyDescent="0.25">
      <c r="A28" s="22" t="s">
        <v>12</v>
      </c>
      <c r="B28" s="18">
        <f>SUM(B4:B26)</f>
        <v>214</v>
      </c>
      <c r="D28" s="12"/>
      <c r="E28" s="8"/>
    </row>
    <row r="30" spans="1:5" ht="13.5" thickBot="1" x14ac:dyDescent="0.25"/>
    <row r="31" spans="1:5" x14ac:dyDescent="0.2">
      <c r="B31" s="30" t="s">
        <v>2</v>
      </c>
      <c r="C31" s="31"/>
      <c r="D31" s="9">
        <f>AVERAGE(B4:B26)</f>
        <v>9.304347826086957</v>
      </c>
    </row>
    <row r="32" spans="1:5" x14ac:dyDescent="0.2">
      <c r="B32" s="25" t="s">
        <v>3</v>
      </c>
      <c r="C32" s="26"/>
      <c r="D32" s="6">
        <f>MAX(B4:B26)</f>
        <v>14</v>
      </c>
    </row>
    <row r="33" spans="2:4" ht="13.5" thickBot="1" x14ac:dyDescent="0.25">
      <c r="B33" s="27" t="s">
        <v>4</v>
      </c>
      <c r="C33" s="28"/>
      <c r="D33" s="7">
        <f>MIN(B4:B26)</f>
        <v>3</v>
      </c>
    </row>
  </sheetData>
  <mergeCells count="5">
    <mergeCell ref="B32:C32"/>
    <mergeCell ref="B33:C33"/>
    <mergeCell ref="C1:F1"/>
    <mergeCell ref="B31:C31"/>
    <mergeCell ref="D6:E6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Manager/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ALUMNO2</dc:creator>
  <cp:keywords/>
  <dc:description/>
  <cp:lastModifiedBy>Alumno15</cp:lastModifiedBy>
  <cp:revision/>
  <dcterms:created xsi:type="dcterms:W3CDTF">2009-04-27T07:29:06Z</dcterms:created>
  <dcterms:modified xsi:type="dcterms:W3CDTF">2019-04-26T12:02:00Z</dcterms:modified>
  <cp:category/>
  <cp:contentStatus/>
</cp:coreProperties>
</file>