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GitHub\Portfolio\Excel\Power Pivot and Power View project\"/>
    </mc:Choice>
  </mc:AlternateContent>
  <xr:revisionPtr revIDLastSave="0" documentId="13_ncr:1_{C213AFA0-59FB-4B43-A67D-B5627076F16A}" xr6:coauthVersionLast="36" xr6:coauthVersionMax="47" xr10:uidLastSave="{00000000-0000-0000-0000-000000000000}"/>
  <bookViews>
    <workbookView xWindow="-120" yWindow="-120" windowWidth="20730" windowHeight="11160" firstSheet="1" activeTab="1" xr2:uid="{23445867-0FFC-45A4-857F-5AA3EF31A7AE}"/>
  </bookViews>
  <sheets>
    <sheet name="Hoja1" sheetId="7" state="hidden" r:id="rId1"/>
    <sheet name="DATA" sheetId="3" r:id="rId2"/>
    <sheet name="PREG. 1 - 7" sheetId="1" r:id="rId3"/>
    <sheet name="PREG. 6 y 7" sheetId="8" r:id="rId4"/>
  </sheets>
  <definedNames>
    <definedName name="DatosExternos_1" localSheetId="0" hidden="1">Hoja1!$A$3:$J$444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7" r:id="rId10"/>
  </pivotCaches>
  <extLst>
    <ext xmlns:x15="http://schemas.microsoft.com/office/spreadsheetml/2010/11/main" uri="{841E416B-1EF1-43b6-AB56-02D37102CBD5}">
      <x15:pivotCaches>
        <pivotCache cacheId="12" r:id="rId11"/>
        <pivotCache cacheId="13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S_15d11f80-266c-4ff0-a71e-26db966f2e91" name="MOVS" connection="Consulta - MOVS"/>
          <x15:modelTable id="CUENTAS_BANCARIAS_25927256-76f5-4b95-a72f-16ee3cce75e9" name="CUENTAS_BANCARIAS" connection="Consulta - CUENTAS_BANCARIAS"/>
          <x15:modelTable id="PLAN DE CUENTAS_ef5f1b2c-acc6-4e1f-9f45-32256033871c" name="PLAN DE CUENTAS" connection="Consulta - PLAN DE CUENTAS"/>
          <x15:modelTable id="BENEFICIARIOS_e762471f-24e4-4107-a0d7-c953fa194c78" name="BENEFICIARIOS" connection="Consulta - BENEFICIARIOS"/>
          <x15:modelTable id="TIPO DE CAMBIO_4f32f2df-12dd-4c8a-9633-f43b9f21af07" name="TIPO DE CAMBIO" connection="Consulta - TIPO DE CAMBIO"/>
        </x15:modelTables>
        <x15:modelRelationships>
          <x15:modelRelationship fromTable="MOVS" fromColumn="Cuenta_b" toTable="CUENTAS_BANCARIAS" toColumn="Cuenta_b"/>
          <x15:modelRelationship fromTable="MOVS" fromColumn="Fecha" toTable="TIPO DE CAMBIO" toColumn="Fecha"/>
          <x15:modelRelationship fromTable="MOVS" fromColumn="codigo_BENEF" toTable="BENEFICIARIOS" toColumn="codigo_BENEF"/>
          <x15:modelRelationship fromTable="MOVS" fromColumn="codigo_PDC" toTable="PLAN DE CUENTAS" toColumn="codigo_PDC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OV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IPO DE CAMBIO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39" i="1" l="1"/>
  <c r="B443" i="3" l="1"/>
  <c r="B237" i="3"/>
  <c r="B406" i="3"/>
  <c r="B15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4429E-DFF9-4036-9AFF-436927900A7E}" name="Consulta - BENEFICIARIOS" description="Conexión a la consulta 'BENEFICIARIOS' en el libro." type="100" refreshedVersion="6" minRefreshableVersion="5">
    <extLst>
      <ext xmlns:x15="http://schemas.microsoft.com/office/spreadsheetml/2010/11/main" uri="{DE250136-89BD-433C-8126-D09CA5730AF9}">
        <x15:connection id="29fba67d-ecf2-413e-a548-ad8245137c19">
          <x15:oledbPr connection="Provider=Microsoft.Mashup.OleDb.1;Data Source=$Workbook$;Location=BENEFICIARIOS;Extended Properties=&quot;&quot;">
            <x15:dbTables>
              <x15:dbTable name="BENEFICIARIOS"/>
            </x15:dbTables>
          </x15:oledbPr>
        </x15:connection>
      </ext>
    </extLst>
  </connection>
  <connection id="2" xr16:uid="{CF23F840-DA94-476C-9F90-851F30F91219}" name="Consulta - CUENTAS_BANCARIAS" description="Conexión a la consulta 'CUENTAS_BANCARIAS' en el libro." type="100" refreshedVersion="6" minRefreshableVersion="5">
    <extLst>
      <ext xmlns:x15="http://schemas.microsoft.com/office/spreadsheetml/2010/11/main" uri="{DE250136-89BD-433C-8126-D09CA5730AF9}">
        <x15:connection id="3b929caa-48e0-461a-9af5-e7fa84621a71">
          <x15:oledbPr connection="Provider=Microsoft.Mashup.OleDb.1;Data Source=$Workbook$;Location=CUENTAS_BANCARIAS;Extended Properties=&quot;&quot;">
            <x15:dbTables>
              <x15:dbTable name="CUENTAS_BANCARIAS"/>
            </x15:dbTables>
          </x15:oledbPr>
        </x15:connection>
      </ext>
    </extLst>
  </connection>
  <connection id="3" xr16:uid="{99FFE764-444B-4CFC-BDAC-D1E9C99A1537}" name="Consulta - MOVS" description="Conexión a la consulta 'MOVS' en el libro." type="100" refreshedVersion="6" minRefreshableVersion="5">
    <extLst>
      <ext xmlns:x15="http://schemas.microsoft.com/office/spreadsheetml/2010/11/main" uri="{DE250136-89BD-433C-8126-D09CA5730AF9}">
        <x15:connection id="db1ae48c-abf6-4416-b820-e9f9ed6af80f"/>
      </ext>
    </extLst>
  </connection>
  <connection id="4" xr16:uid="{609BE78B-66B0-4AD3-B202-3EB15BF60CA5}" name="Consulta - PLAN DE CUENTAS" description="Conexión a la consulta 'PLAN DE CUENTAS' en el libro." type="100" refreshedVersion="6" minRefreshableVersion="5">
    <extLst>
      <ext xmlns:x15="http://schemas.microsoft.com/office/spreadsheetml/2010/11/main" uri="{DE250136-89BD-433C-8126-D09CA5730AF9}">
        <x15:connection id="b3a21ceb-067b-4f6f-a382-b02aa86fd897">
          <x15:oledbPr connection="Provider=Microsoft.Mashup.OleDb.1;Data Source=$Workbook$;Location=&quot;PLAN DE CUENTAS&quot;;Extended Properties=&quot;&quot;">
            <x15:dbTables>
              <x15:dbTable name="PLAN DE CUENTAS"/>
            </x15:dbTables>
          </x15:oledbPr>
        </x15:connection>
      </ext>
    </extLst>
  </connection>
  <connection id="5" xr16:uid="{7C13D9D0-8D66-49A2-B3AC-9935BA24F4B8}" name="Consulta - TIPO DE CAMBIO" description="Conexión a la consulta 'TIPO DE CAMBIO' en el libro." type="100" refreshedVersion="6" minRefreshableVersion="5">
    <extLst>
      <ext xmlns:x15="http://schemas.microsoft.com/office/spreadsheetml/2010/11/main" uri="{DE250136-89BD-433C-8126-D09CA5730AF9}">
        <x15:connection id="ffe98ae9-ba9c-4fe5-bb7b-babe8ffcbb92">
          <x15:oledbPr connection="Provider=Microsoft.Mashup.OleDb.1;Data Source=$Workbook$;Location=&quot;TIPO DE CAMBIO&quot;;Extended Properties=&quot;&quot;">
            <x15:dbTables>
              <x15:dbTable name="TIPO DE CAMBIO"/>
            </x15:dbTables>
          </x15:oledbPr>
        </x15:connection>
      </ext>
    </extLst>
  </connection>
  <connection id="6" xr16:uid="{654033FF-1D79-48A5-B42D-238411847C65}" keepAlive="1" name="ModelConnection_DatosExternos_1" description="Modelo de datos" type="5" refreshedVersion="6" minRefreshableVersion="5" saveData="1">
    <dbPr connection="Data Model Connection" command="DRILLTHROUGH MAXROWS 1000 SELECT FROM [Model] WHERE ([Measures].[Margen Operativo]) RETURN [$MOVS].[Fecha],[$MOVS].[Importe],[$MOVS].[codigo_PDC],[$MOVS].[Cuenta_b],[$MOVS].[codigo_BENEF],[$MOVS].[Año],[$MOVS].[Trimestre],[$MOVS].[Mes],[$MOVS].[Fecha (mes)],[$MOVS].[Fecha (índice de meses)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8FB81B44-D091-4E35-8CDA-5ED06348F023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MOVS].[Año].&amp;[2022]}"/>
    <s v="{[PLAN DE CUENTAS].[Tipo].&amp;[EGRESO]}"/>
    <s v="{[PLAN DE CUENTAS].[Clase].&amp;[COSTOS OPERATIVOS],[PLAN DE CUENTAS].[Clase].&amp;[INGRESOS OPERATIVOS]}"/>
    <s v="{[MOVS].[Trimestre].&amp;[2],[MOVS].[Trimestre].&amp;[4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<sst xmlns="http://schemas.openxmlformats.org/spreadsheetml/2006/main" count="3103" uniqueCount="230">
  <si>
    <t>Tipo</t>
  </si>
  <si>
    <t>Importe</t>
  </si>
  <si>
    <t>codigo_PDC</t>
  </si>
  <si>
    <t>Fecha</t>
  </si>
  <si>
    <t>codigo_BENEF</t>
  </si>
  <si>
    <t>69101</t>
  </si>
  <si>
    <t>principal1</t>
  </si>
  <si>
    <t>TC_EUR-USD</t>
  </si>
  <si>
    <t>TC_USD-PEN</t>
  </si>
  <si>
    <t>TIPOS DE CAMBIO</t>
  </si>
  <si>
    <t>Clase</t>
  </si>
  <si>
    <t>Sub-Nivel1</t>
  </si>
  <si>
    <t>Sub-Nivel2</t>
  </si>
  <si>
    <t>PLAN DE CUENTAS</t>
  </si>
  <si>
    <t>Tipo_BENEF</t>
  </si>
  <si>
    <t>Nombre</t>
  </si>
  <si>
    <t>Ubicacion</t>
  </si>
  <si>
    <t>BENEFICIARIOS</t>
  </si>
  <si>
    <t>70101</t>
  </si>
  <si>
    <t>70102</t>
  </si>
  <si>
    <t>70103</t>
  </si>
  <si>
    <t>70104</t>
  </si>
  <si>
    <t>70201</t>
  </si>
  <si>
    <t>INGRESO</t>
  </si>
  <si>
    <t>70202</t>
  </si>
  <si>
    <t>70203</t>
  </si>
  <si>
    <t>70301</t>
  </si>
  <si>
    <t>70302</t>
  </si>
  <si>
    <t>70303</t>
  </si>
  <si>
    <t>70304</t>
  </si>
  <si>
    <t>70305</t>
  </si>
  <si>
    <t>70401</t>
  </si>
  <si>
    <t>70402</t>
  </si>
  <si>
    <t>EGRESO</t>
  </si>
  <si>
    <t>75001</t>
  </si>
  <si>
    <t>75002</t>
  </si>
  <si>
    <t>75003</t>
  </si>
  <si>
    <t>69102</t>
  </si>
  <si>
    <t>69103</t>
  </si>
  <si>
    <t>69104</t>
  </si>
  <si>
    <t>69201</t>
  </si>
  <si>
    <t>69202</t>
  </si>
  <si>
    <t>69203</t>
  </si>
  <si>
    <t>69301</t>
  </si>
  <si>
    <t>69302</t>
  </si>
  <si>
    <t>69303</t>
  </si>
  <si>
    <t>69304</t>
  </si>
  <si>
    <t>69305</t>
  </si>
  <si>
    <t>69401</t>
  </si>
  <si>
    <t>69402</t>
  </si>
  <si>
    <t>62001</t>
  </si>
  <si>
    <t>COSTOS OPERATIVOS</t>
  </si>
  <si>
    <t>GASTOS ADMINISTRATIVOS</t>
  </si>
  <si>
    <t>INGRESOS OPERATIVOS</t>
  </si>
  <si>
    <t>INGRESOS DE GESTIÓN</t>
  </si>
  <si>
    <t>77001</t>
  </si>
  <si>
    <t>77002</t>
  </si>
  <si>
    <t>OTROS INGRESOS</t>
  </si>
  <si>
    <t>INGRESOS FINANCIEROS</t>
  </si>
  <si>
    <t>ÁREA DE VENTA DE PRODUCTOS</t>
  </si>
  <si>
    <t>ÁREA DE SERVICIOS</t>
  </si>
  <si>
    <t>ÁREA DE ACTIVIDADES RECREACIONALES</t>
  </si>
  <si>
    <t>ÁREA DE CONSULTORÍA</t>
  </si>
  <si>
    <t>PERSONAL EN HONORARIOS</t>
  </si>
  <si>
    <t>OTROS SERVICIOS</t>
  </si>
  <si>
    <t>COMPRAS DE OFICINA</t>
  </si>
  <si>
    <t>SERVICIOS DE OFICINA</t>
  </si>
  <si>
    <t>INTERESES</t>
  </si>
  <si>
    <t>ALQUILER DE VEHÍCULOS</t>
  </si>
  <si>
    <t>ALIMENTOS</t>
  </si>
  <si>
    <t>ROPA</t>
  </si>
  <si>
    <t>LIMPIEZA</t>
  </si>
  <si>
    <t>MUEBLES</t>
  </si>
  <si>
    <t>TRANSPORTE</t>
  </si>
  <si>
    <t>LOGÍSTICA</t>
  </si>
  <si>
    <t>CONCIERTOS</t>
  </si>
  <si>
    <t>ACTIVIDADES CULTURALES</t>
  </si>
  <si>
    <t>ALMUERZOS Y CENAS</t>
  </si>
  <si>
    <t>CAMPAÑAS Y SORTEOS</t>
  </si>
  <si>
    <t>MOVIMIENTOS DE FLUJO EFECTIVO</t>
  </si>
  <si>
    <t>PERSONAL EN PLANILLA</t>
  </si>
  <si>
    <t>VIAJES</t>
  </si>
  <si>
    <t>GRANDES EMPRESAS</t>
  </si>
  <si>
    <t>PYMES</t>
  </si>
  <si>
    <t>69501</t>
  </si>
  <si>
    <t>69502</t>
  </si>
  <si>
    <t>69601</t>
  </si>
  <si>
    <t>69602</t>
  </si>
  <si>
    <t>69603</t>
  </si>
  <si>
    <t>GASTOS BANCARIOS</t>
  </si>
  <si>
    <t>COPEX</t>
  </si>
  <si>
    <t>EMPODP</t>
  </si>
  <si>
    <t>EXTBNK</t>
  </si>
  <si>
    <t>EXTODP</t>
  </si>
  <si>
    <t>FACEBOOK</t>
  </si>
  <si>
    <t>GLOVO</t>
  </si>
  <si>
    <t>GOOGLE</t>
  </si>
  <si>
    <t>JPROPAR</t>
  </si>
  <si>
    <t>LAESTN</t>
  </si>
  <si>
    <t>LUZSUR</t>
  </si>
  <si>
    <t>MICROSOFT</t>
  </si>
  <si>
    <t>OLVA</t>
  </si>
  <si>
    <t>OPNET</t>
  </si>
  <si>
    <t>PACIF</t>
  </si>
  <si>
    <t>COPIAS EXPRESS S.A.C.</t>
  </si>
  <si>
    <t>EMPLEADOS ODP</t>
  </si>
  <si>
    <t>BANCOS EXTERIORES</t>
  </si>
  <si>
    <t>PROVEEDORES / EMPRESAS / TRABAJADORES EXTERNOS ODP</t>
  </si>
  <si>
    <t>GLOVOAPP PERU S.A.C.</t>
  </si>
  <si>
    <t>JUNTA DE PROPIETARIOS AVENIDA REPUBLICA</t>
  </si>
  <si>
    <t>EMPRESA DE TRANSPORTE LA ESTANCIA E.I.R.L.</t>
  </si>
  <si>
    <t>LUZ DEL SUR S.A.A.</t>
  </si>
  <si>
    <t>MICROSOFT CORPORATION</t>
  </si>
  <si>
    <t>OLVA COURIER S.A.C</t>
  </si>
  <si>
    <t>OPTICAL NETWORKS S.A.C.</t>
  </si>
  <si>
    <t>PACIFICO COMPAÑIA DE SEGUROS Y REASEGUROS</t>
  </si>
  <si>
    <t>eventos1</t>
  </si>
  <si>
    <t>campanas1</t>
  </si>
  <si>
    <t>PEN</t>
  </si>
  <si>
    <t>USD</t>
  </si>
  <si>
    <t>EUR</t>
  </si>
  <si>
    <t>ADOBE</t>
  </si>
  <si>
    <t>AFP</t>
  </si>
  <si>
    <t>ALMCAR</t>
  </si>
  <si>
    <t>BCP</t>
  </si>
  <si>
    <t>BITRIX</t>
  </si>
  <si>
    <t>BOXER</t>
  </si>
  <si>
    <t>RAPPI</t>
  </si>
  <si>
    <t>SANFER</t>
  </si>
  <si>
    <t>SEDAPAL</t>
  </si>
  <si>
    <t>SERPOST</t>
  </si>
  <si>
    <t>SUNAT</t>
  </si>
  <si>
    <t>TELEF</t>
  </si>
  <si>
    <t>TRAVEX</t>
  </si>
  <si>
    <t>YGNOLIVA</t>
  </si>
  <si>
    <t>ADOBE INC</t>
  </si>
  <si>
    <t>ADMINISTRADORAS DE FONDOS DE PENSIONES</t>
  </si>
  <si>
    <t>CÁRITAS DEL PERÚ</t>
  </si>
  <si>
    <t>BANCO DE CRÉDITO DEL PERÚ</t>
  </si>
  <si>
    <t>BITRIX LATAM S.A.C.</t>
  </si>
  <si>
    <t>BOXER SECURITY SA</t>
  </si>
  <si>
    <t>RAPPI S.A.C.</t>
  </si>
  <si>
    <t>SAN FERNANDO S.A.</t>
  </si>
  <si>
    <t>SERV AGUA POTAB Y ALCANT DE LIMA-SEDAPAL</t>
  </si>
  <si>
    <t>SERVICIOS POSTALES DEL PERU SOCIEDAD ANONIMA "SERPOST S.A."</t>
  </si>
  <si>
    <t>SUPERINTENDENCIA NACIONAL DE ADUANAS Y ADMINISTRACIÓN TRIBUTARIA</t>
  </si>
  <si>
    <t>TELEFÓNICA DEL PERÚ SAA</t>
  </si>
  <si>
    <t>TRAVEX S.A.</t>
  </si>
  <si>
    <t>SERVICIOS</t>
  </si>
  <si>
    <t>LICENCIAS</t>
  </si>
  <si>
    <t>BANCOS</t>
  </si>
  <si>
    <t>ADMINISTRATIVOS</t>
  </si>
  <si>
    <t>REDES</t>
  </si>
  <si>
    <t>consultoria1</t>
  </si>
  <si>
    <t>donantes1</t>
  </si>
  <si>
    <t>CUENTAS_BANCARIAS</t>
  </si>
  <si>
    <t>Cuenta_b</t>
  </si>
  <si>
    <t>OTRAS</t>
  </si>
  <si>
    <t>ESPAÑA</t>
  </si>
  <si>
    <t>PERÚ</t>
  </si>
  <si>
    <t>ESTADOS UNIDOS</t>
  </si>
  <si>
    <t>EXTERNO</t>
  </si>
  <si>
    <t>OLIVA DESADUANAJES</t>
  </si>
  <si>
    <t>CUENTAS_ODP</t>
  </si>
  <si>
    <t>Es por ello que tendrás una pestaña "DATA" en la que podrás ver todas las tablas que tienes a tu dispocisión para trabajar, recuerda que esta información es al azar y contempla diversos</t>
  </si>
  <si>
    <t>CASO GRUPAL</t>
  </si>
  <si>
    <t>casos que se te pueden mostrar en tu día a día. Te pedimos que puedas responder las preguntas que se ubican más abajo con ayuda de tu equipo (escogido al azar también).</t>
  </si>
  <si>
    <r>
      <t>Por lo que a partir de ahora hasta la hora que te toque la revisión del caso grupal (</t>
    </r>
    <r>
      <rPr>
        <b/>
        <sz val="10"/>
        <color theme="1"/>
        <rFont val="Arial Narrow"/>
        <family val="2"/>
      </rPr>
      <t>10am para el 1er grupo y 12m para el 2do grupo</t>
    </r>
    <r>
      <rPr>
        <sz val="10"/>
        <color theme="1"/>
        <rFont val="Arial Narrow"/>
        <family val="2"/>
      </rPr>
      <t>) deberás leer, entender y analizar la información:</t>
    </r>
  </si>
  <si>
    <r>
      <t xml:space="preserve">DATOS DEL AÑO 2022 DE LA EMPRESA </t>
    </r>
    <r>
      <rPr>
        <b/>
        <sz val="20"/>
        <color theme="1"/>
        <rFont val="Arial Narrow"/>
        <family val="2"/>
      </rPr>
      <t>OPD+MÁS SAC</t>
    </r>
  </si>
  <si>
    <r>
      <t xml:space="preserve">Este caso tiene como base la información de la pestaña "DATA" que contiene datos de un año (2022) de la empresa </t>
    </r>
    <r>
      <rPr>
        <b/>
        <sz val="10"/>
        <color theme="1"/>
        <rFont val="Arial Narrow"/>
        <family val="2"/>
      </rPr>
      <t>OPD+MÁS SAC</t>
    </r>
    <r>
      <rPr>
        <sz val="10"/>
        <color theme="1"/>
        <rFont val="Arial Narrow"/>
        <family val="2"/>
      </rPr>
      <t>, en formato de tablas que se detallarán a continuación:</t>
    </r>
  </si>
  <si>
    <t>Divisa2</t>
  </si>
  <si>
    <t>num_C</t>
  </si>
  <si>
    <t>192-156963456-1-25</t>
  </si>
  <si>
    <t>192-156962863-0-66</t>
  </si>
  <si>
    <t>192-156966536-1-26</t>
  </si>
  <si>
    <t>192-636524796-0-18</t>
  </si>
  <si>
    <t>275-635498216-3-72</t>
  </si>
  <si>
    <r>
      <rPr>
        <b/>
        <sz val="10"/>
        <color theme="1"/>
        <rFont val="Arial Narrow"/>
        <family val="2"/>
      </rPr>
      <t>- Tabla 1: MOVIMIENTOS DE FLUJO EFECTIVO</t>
    </r>
    <r>
      <rPr>
        <sz val="10"/>
        <color theme="1"/>
        <rFont val="Arial Narrow"/>
        <family val="2"/>
      </rPr>
      <t xml:space="preserve"> - Esta tabla contiene lo movimientos bancarios de cada cuenta por día del año 2022 (Ingresos en positivo y Egresos en negativo)
del mismo modo cada movimiento o importe tiene asignado un </t>
    </r>
    <r>
      <rPr>
        <b/>
        <sz val="10"/>
        <color theme="1"/>
        <rFont val="Arial Narrow"/>
        <family val="2"/>
      </rPr>
      <t>codigo_PDC</t>
    </r>
    <r>
      <rPr>
        <sz val="10"/>
        <color theme="1"/>
        <rFont val="Arial Narrow"/>
        <family val="2"/>
      </rPr>
      <t xml:space="preserve"> (asociado a la tabla </t>
    </r>
    <r>
      <rPr>
        <b/>
        <sz val="10"/>
        <color theme="1"/>
        <rFont val="Arial Narrow"/>
        <family val="2"/>
      </rPr>
      <t>PLAN DE CUENTAS</t>
    </r>
    <r>
      <rPr>
        <sz val="10"/>
        <color theme="1"/>
        <rFont val="Arial Narrow"/>
        <family val="2"/>
      </rPr>
      <t xml:space="preserve">), un código de </t>
    </r>
    <r>
      <rPr>
        <b/>
        <sz val="10"/>
        <color theme="1"/>
        <rFont val="Arial Narrow"/>
        <family val="2"/>
      </rPr>
      <t>Cuenta_b</t>
    </r>
    <r>
      <rPr>
        <sz val="10"/>
        <color theme="1"/>
        <rFont val="Arial Narrow"/>
        <family val="2"/>
      </rPr>
      <t xml:space="preserve"> la cual es de donde entra o sale el efectivo (según la moneda de la cuenta y el </t>
    </r>
    <r>
      <rPr>
        <b/>
        <sz val="10"/>
        <color theme="1"/>
        <rFont val="Arial Narrow"/>
        <family val="2"/>
      </rPr>
      <t>codigo_BENEF</t>
    </r>
    <r>
      <rPr>
        <sz val="10"/>
        <color theme="1"/>
        <rFont val="Arial Narrow"/>
        <family val="2"/>
      </rPr>
      <t xml:space="preserve"> que es el código del beneficiario del movimiento.</t>
    </r>
  </si>
  <si>
    <r>
      <rPr>
        <b/>
        <sz val="10"/>
        <color theme="1"/>
        <rFont val="Arial Narrow"/>
        <family val="2"/>
      </rPr>
      <t>- Tabla 2: TIPOS DE CAMBIO</t>
    </r>
    <r>
      <rPr>
        <sz val="10"/>
        <color theme="1"/>
        <rFont val="Arial Narrow"/>
        <family val="2"/>
      </rPr>
      <t xml:space="preserve"> - Se trata de los tipos de cambio, de EUROS a DOLARES y de DOLARES a SOLES históricos del 2022 por cada día.</t>
    </r>
  </si>
  <si>
    <r>
      <rPr>
        <b/>
        <sz val="10"/>
        <color theme="1"/>
        <rFont val="Arial Narrow"/>
        <family val="2"/>
      </rPr>
      <t>- Tabla 3: CUENTAS_BANCARIAS</t>
    </r>
    <r>
      <rPr>
        <sz val="10"/>
        <color theme="1"/>
        <rFont val="Arial Narrow"/>
        <family val="2"/>
      </rPr>
      <t xml:space="preserve"> - Se trata de las cuentas que tiene la empresa con su número de cuenta y la divisa que aceptan.</t>
    </r>
  </si>
  <si>
    <r>
      <rPr>
        <b/>
        <sz val="10"/>
        <color theme="1"/>
        <rFont val="Arial Narrow"/>
        <family val="2"/>
      </rPr>
      <t>- Tabla 4: PLAN DE CUENTAS</t>
    </r>
    <r>
      <rPr>
        <sz val="10"/>
        <color theme="1"/>
        <rFont val="Arial Narrow"/>
        <family val="2"/>
      </rPr>
      <t xml:space="preserve"> - En esta tienes el detalle del significado de cada código de cuenta.</t>
    </r>
  </si>
  <si>
    <r>
      <rPr>
        <b/>
        <sz val="10"/>
        <color theme="1"/>
        <rFont val="Arial Narrow"/>
        <family val="2"/>
      </rPr>
      <t>- Tabla 5: BENEFICIARIOS</t>
    </r>
    <r>
      <rPr>
        <sz val="10"/>
        <color theme="1"/>
        <rFont val="Arial Narrow"/>
        <family val="2"/>
      </rPr>
      <t xml:space="preserve"> - En esta tienes el detalle del significado de cada código de beneficiarios de la empresa, por tipo y localidad.</t>
    </r>
  </si>
  <si>
    <t>DATOS:</t>
  </si>
  <si>
    <t>CUESTIONARIO:</t>
  </si>
  <si>
    <r>
      <t xml:space="preserve">1. ¿Cuánto es el </t>
    </r>
    <r>
      <rPr>
        <b/>
        <sz val="10"/>
        <color theme="1"/>
        <rFont val="Arial Narrow"/>
        <family val="2"/>
      </rPr>
      <t>margen operativo</t>
    </r>
    <r>
      <rPr>
        <sz val="10"/>
        <color theme="1"/>
        <rFont val="Arial Narrow"/>
        <family val="2"/>
      </rPr>
      <t xml:space="preserve"> (INGRESOS OPERATIVOS - COSTOS OPERATIVOS) </t>
    </r>
    <r>
      <rPr>
        <b/>
        <sz val="10"/>
        <color theme="1"/>
        <rFont val="Arial Narrow"/>
        <family val="2"/>
      </rPr>
      <t>TOTAL en SOLES</t>
    </r>
    <r>
      <rPr>
        <sz val="10"/>
        <color theme="1"/>
        <rFont val="Arial Narrow"/>
        <family val="2"/>
      </rPr>
      <t xml:space="preserve"> del año 2022?</t>
    </r>
  </si>
  <si>
    <r>
      <t xml:space="preserve">3. ¿Qué país es el que </t>
    </r>
    <r>
      <rPr>
        <b/>
        <sz val="10"/>
        <color theme="1"/>
        <rFont val="Arial Narrow"/>
        <family val="2"/>
      </rPr>
      <t>reporta mayores costos, gastos o egresos (TOTALES en DÓLARES)</t>
    </r>
    <r>
      <rPr>
        <sz val="10"/>
        <color theme="1"/>
        <rFont val="Arial Narrow"/>
        <family val="2"/>
      </rPr>
      <t xml:space="preserve"> durante el </t>
    </r>
    <r>
      <rPr>
        <b/>
        <sz val="10"/>
        <color theme="1"/>
        <rFont val="Arial Narrow"/>
        <family val="2"/>
      </rPr>
      <t>2do trimestre</t>
    </r>
    <r>
      <rPr>
        <sz val="10"/>
        <color theme="1"/>
        <rFont val="Arial Narrow"/>
        <family val="2"/>
      </rPr>
      <t xml:space="preserve"> y el </t>
    </r>
    <r>
      <rPr>
        <b/>
        <sz val="10"/>
        <color theme="1"/>
        <rFont val="Arial Narrow"/>
        <family val="2"/>
      </rPr>
      <t>4to trimestre</t>
    </r>
    <r>
      <rPr>
        <sz val="10"/>
        <color theme="1"/>
        <rFont val="Arial Narrow"/>
        <family val="2"/>
      </rPr>
      <t xml:space="preserve"> del 2022?</t>
    </r>
  </si>
  <si>
    <r>
      <t xml:space="preserve">5. ¿Cuánto es el </t>
    </r>
    <r>
      <rPr>
        <b/>
        <sz val="10"/>
        <color theme="1"/>
        <rFont val="Arial Narrow"/>
        <family val="2"/>
      </rPr>
      <t>resultado neto (Ingresos Totales - Egresos Totales)</t>
    </r>
    <r>
      <rPr>
        <sz val="10"/>
        <color theme="1"/>
        <rFont val="Arial Narrow"/>
        <family val="2"/>
      </rPr>
      <t xml:space="preserve"> del periodo 2022 en SOLES?</t>
    </r>
  </si>
  <si>
    <r>
      <t>6. ¿Qué actividades de cada área (</t>
    </r>
    <r>
      <rPr>
        <b/>
        <sz val="10"/>
        <color theme="1"/>
        <rFont val="Arial Narrow"/>
        <family val="2"/>
      </rPr>
      <t>Sub-Nivel2</t>
    </r>
    <r>
      <rPr>
        <sz val="10"/>
        <color theme="1"/>
        <rFont val="Arial Narrow"/>
        <family val="2"/>
      </rPr>
      <t>) son las que más ingresos ha generado y qué actividades (</t>
    </r>
    <r>
      <rPr>
        <b/>
        <sz val="10"/>
        <color theme="1"/>
        <rFont val="Arial Narrow"/>
        <family val="2"/>
      </rPr>
      <t>Sub-Nivel2</t>
    </r>
    <r>
      <rPr>
        <sz val="10"/>
        <color theme="1"/>
        <rFont val="Arial Narrow"/>
        <family val="2"/>
      </rPr>
      <t>) de cada área es la que más ha gastado?</t>
    </r>
  </si>
  <si>
    <r>
      <t xml:space="preserve">2. ¿Cuál de la 4 áreas (Sub-Nivel1: Venta de Productos, Servicios, Actividades Recreacionales y Consultoría) es la </t>
    </r>
    <r>
      <rPr>
        <b/>
        <sz val="10"/>
        <color theme="1"/>
        <rFont val="Arial Narrow"/>
        <family val="2"/>
      </rPr>
      <t>más rentable</t>
    </r>
    <r>
      <rPr>
        <sz val="10"/>
        <color theme="1"/>
        <rFont val="Arial Narrow"/>
        <family val="2"/>
      </rPr>
      <t xml:space="preserve"> a nivel Operativo del año 2022?</t>
    </r>
  </si>
  <si>
    <t>7. Prepara un Dashboard o una tabla de control donde puedas identificar los 2 indicadores de gestión más importantes que puedan explicar el comportamiento de los datos</t>
  </si>
  <si>
    <t>---&gt; CONTINÚA HACIA LA DERECHA</t>
  </si>
  <si>
    <t>FIN</t>
  </si>
  <si>
    <t>Este caso nos permitirá determinar tu habilidad para analizar, cruzar y relacionar los datos de modo que puedas interpretar la solicitud de cada reporte, proceso o diagrama que pidan para la posición.</t>
  </si>
  <si>
    <r>
      <t xml:space="preserve">4. ¿Qué porcentajes de los </t>
    </r>
    <r>
      <rPr>
        <b/>
        <sz val="10"/>
        <color theme="1"/>
        <rFont val="Arial Narrow"/>
        <family val="2"/>
      </rPr>
      <t>egresos (en SOLES)</t>
    </r>
    <r>
      <rPr>
        <sz val="10"/>
        <color theme="1"/>
        <rFont val="Arial Narrow"/>
        <family val="2"/>
      </rPr>
      <t xml:space="preserve"> del 2do semestre 2022 corresponden a cada </t>
    </r>
    <r>
      <rPr>
        <b/>
        <sz val="10"/>
        <color theme="1"/>
        <rFont val="Arial Narrow"/>
        <family val="2"/>
      </rPr>
      <t>Tipo_BENEF</t>
    </r>
    <r>
      <rPr>
        <sz val="10"/>
        <color theme="1"/>
        <rFont val="Arial Narrow"/>
        <family val="2"/>
      </rPr>
      <t>?</t>
    </r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</si>
  <si>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</si>
  <si>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</si>
  <si>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</si>
  <si>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</si>
  <si>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</si>
  <si>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</si>
  <si>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</si>
  <si>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</si>
  <si>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</si>
  <si>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</si>
  <si>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</si>
  <si>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</si>
  <si>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</si>
  <si>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</si>
  <si>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Año</t>
  </si>
  <si>
    <t>2022</t>
  </si>
  <si>
    <t>Etiquetas de columna</t>
  </si>
  <si>
    <t>Margen Operativo</t>
  </si>
  <si>
    <t>MOVS[Fecha]</t>
  </si>
  <si>
    <t>MOVS[Importe]</t>
  </si>
  <si>
    <t>MOVS[codigo_PDC]</t>
  </si>
  <si>
    <t>MOVS[Cuenta_b]</t>
  </si>
  <si>
    <t>MOVS[codigo_BENEF]</t>
  </si>
  <si>
    <t>MOVS[Año]</t>
  </si>
  <si>
    <t>MOVS[Trimestre]</t>
  </si>
  <si>
    <t>MOVS[Mes]</t>
  </si>
  <si>
    <t>MOVS[Fecha (mes)]</t>
  </si>
  <si>
    <t>MOVS[Fecha (índice de meses)]</t>
  </si>
  <si>
    <t>Datos devueltos para Margen Operativo (primeras 1000 filas).</t>
  </si>
  <si>
    <t>(Varios elementos)</t>
  </si>
  <si>
    <t>Suma de Total en Soles</t>
  </si>
  <si>
    <t>Suma de Total en Dólares</t>
  </si>
  <si>
    <t>Trimestre</t>
  </si>
  <si>
    <t>total</t>
  </si>
  <si>
    <t>Resultado Neto</t>
  </si>
  <si>
    <t>*Las medidas necesarias se hicieron en Power Pivot desde las bases relacionales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</si>
</sst>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S/&quot;\ #,##0.00;\-&quot;S/&quot;\ #,##0.00"/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0.0000"/>
    <numFmt numFmtId="165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u/>
      <sz val="10"/>
      <color rgb="FFFF0000"/>
      <name val="Arial Narrow"/>
      <family val="2"/>
    </font>
    <font>
      <b/>
      <u/>
      <sz val="10"/>
      <color rgb="FF0070C0"/>
      <name val="Arial Narrow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43" fontId="2" fillId="0" borderId="0" xfId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4"/>
    </xf>
    <xf numFmtId="0" fontId="2" fillId="0" borderId="0" xfId="0" quotePrefix="1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9" fillId="4" borderId="1" xfId="0" applyFont="1" applyFill="1" applyBorder="1"/>
    <xf numFmtId="0" fontId="9" fillId="4" borderId="0" xfId="0" applyFont="1" applyFill="1"/>
    <xf numFmtId="14" fontId="0" fillId="0" borderId="0" xfId="0" applyNumberFormat="1"/>
    <xf numFmtId="10" fontId="0" fillId="0" borderId="0" xfId="0" applyNumberFormat="1"/>
    <xf numFmtId="44" fontId="0" fillId="0" borderId="0" xfId="0" applyNumberFormat="1"/>
    <xf numFmtId="165" fontId="0" fillId="0" borderId="0" xfId="0" applyNumberFormat="1"/>
    <xf numFmtId="44" fontId="0" fillId="0" borderId="0" xfId="2" applyFont="1"/>
    <xf numFmtId="44" fontId="9" fillId="4" borderId="2" xfId="2" applyFont="1" applyFill="1" applyBorder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</cellXfs>
  <cellStyles count="3">
    <cellStyle name="Millares" xfId="1" builtinId="3"/>
    <cellStyle name="Moneda" xfId="2" builtinId="4"/>
    <cellStyle name="Normal" xfId="0" builtinId="0"/>
  </cellStyles>
  <dxfs count="38">
    <dxf>
      <numFmt numFmtId="34" formatCode="_-&quot;S/&quot;\ * #,##0.00_-;\-&quot;S/&quot;\ * #,##0.00_-;_-&quot;S/&quot;\ * &quot;-&quot;??_-;_-@_-"/>
    </dxf>
    <dxf>
      <numFmt numFmtId="14" formatCode="0.00%"/>
    </dxf>
    <dxf>
      <numFmt numFmtId="34" formatCode="_-&quot;S/&quot;\ * #,##0.00_-;\-&quot;S/&quot;\ * #,##0.00_-;_-&quot;S/&quot;\ * &quot;-&quot;??_-;_-@_-"/>
    </dxf>
    <dxf>
      <numFmt numFmtId="165" formatCode="_-[$$-409]* #,##0.00_ ;_-[$$-409]* \-#,##0.00\ ;_-[$$-409]* &quot;-&quot;??_ ;_-@_ "/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left" vertical="center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6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and View.xlsx]PREG. 1 - 7!TablaDinámica4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Costos</a:t>
            </a:r>
            <a:r>
              <a:rPr lang="es-PE" baseline="0"/>
              <a:t> y</a:t>
            </a:r>
            <a:r>
              <a:rPr lang="es-PE"/>
              <a:t> gastos (2do y 4to trimestre)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'PREG. 1 - 7'!$B$54:$B$55</c:f>
              <c:strCache>
                <c:ptCount val="1"/>
                <c:pt idx="0">
                  <c:v>COSTOS OPERATIVOS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'PREG. 1 - 7'!$A$56:$A$60</c:f>
              <c:strCache>
                <c:ptCount val="4"/>
                <c:pt idx="0">
                  <c:v>PERÚ</c:v>
                </c:pt>
                <c:pt idx="1">
                  <c:v>EXTERNO</c:v>
                </c:pt>
                <c:pt idx="2">
                  <c:v>ESTADOS UNIDOS</c:v>
                </c:pt>
                <c:pt idx="3">
                  <c:v>ESPAÑA</c:v>
                </c:pt>
              </c:strCache>
            </c:strRef>
          </c:cat>
          <c:val>
            <c:numRef>
              <c:f>'PREG. 1 - 7'!$B$56:$B$60</c:f>
              <c:numCache>
                <c:formatCode>_-[$$-409]* #,##0.00_ ;_-[$$-409]* \-#,##0.00\ ;_-[$$-409]* "-"??_ ;_-@_ </c:formatCode>
                <c:ptCount val="4"/>
                <c:pt idx="0">
                  <c:v>-26465.62149289743</c:v>
                </c:pt>
                <c:pt idx="1">
                  <c:v>-789.28962206864639</c:v>
                </c:pt>
                <c:pt idx="2">
                  <c:v>-10149.975205468092</c:v>
                </c:pt>
                <c:pt idx="3">
                  <c:v>-3240.5149234615096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B-49EB-A833-8507CBF4855D}"/>
            </c:ext>
          </c:extLst>
        </c:ser>
        <c:ser>
          <c:idx val="1"/>
          <c:order val="1"/>
          <c:tx>
            <c:strRef>
              <c:f>'PREG. 1 - 7'!$C$54:$C$55</c:f>
              <c:strCache>
                <c:ptCount val="1"/>
                <c:pt idx="0">
                  <c:v>GASTOS ADMINISTRATIVOS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'PREG. 1 - 7'!$A$56:$A$60</c:f>
              <c:strCache>
                <c:ptCount val="4"/>
                <c:pt idx="0">
                  <c:v>PERÚ</c:v>
                </c:pt>
                <c:pt idx="1">
                  <c:v>EXTERNO</c:v>
                </c:pt>
                <c:pt idx="2">
                  <c:v>ESTADOS UNIDOS</c:v>
                </c:pt>
                <c:pt idx="3">
                  <c:v>ESPAÑA</c:v>
                </c:pt>
              </c:strCache>
            </c:strRef>
          </c:cat>
          <c:val>
            <c:numRef>
              <c:f>'PREG. 1 - 7'!$C$56:$C$60</c:f>
              <c:numCache>
                <c:formatCode>_-[$$-409]* #,##0.00_ ;_-[$$-409]* \-#,##0.00\ ;_-[$$-409]* "-"??_ ;_-@_ </c:formatCode>
                <c:ptCount val="4"/>
                <c:pt idx="0">
                  <c:v>-23963.677553677619</c:v>
                </c:pt>
                <c:pt idx="1">
                  <c:v>-2220.778990532473</c:v>
                </c:pt>
                <c:pt idx="2">
                  <c:v>-7460.4599714464539</c:v>
                </c:pt>
                <c:pt idx="3">
                  <c:v>-4010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B-49EB-A833-8507CBF4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822351"/>
        <c:axId val="405102400"/>
      </c:barChart>
      <c:catAx>
        <c:axId val="9618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5102400"/>
        <c:crosses val="autoZero"/>
        <c:auto val="1"/>
        <c:lblAlgn val="ctr"/>
        <c:lblOffset val="100"/>
        <c:noMultiLvlLbl val="0"/>
      </c:catAx>
      <c:valAx>
        <c:axId val="405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1822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Resultado Neto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Lit>
              <c:formatCode>"S/"#,##0.00_);\("S/"#,##0.00\)</c:formatCode>
              <c:ptCount val="4"/>
              <c:pt idx="0">
                <c:v>-23032.14145000001</c:v>
              </c:pt>
              <c:pt idx="1">
                <c:v>46592.300826000006</c:v>
              </c:pt>
              <c:pt idx="2">
                <c:v>94087.415870450015</c:v>
              </c:pt>
              <c:pt idx="3">
                <c:v>-2860.1171344800096</c:v>
              </c:pt>
            </c:numLit>
          </c:val>
          <c:extLst>
            <c:ext xmlns:c16="http://schemas.microsoft.com/office/drawing/2014/chart" uri="{C3380CC4-5D6E-409C-BE32-E72D297353CC}">
              <c16:uniqueId val="{00000000-052F-4943-80CA-A85B2D4B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66504656"/>
        <c:axId val="405086592"/>
      </c:barChart>
      <c:catAx>
        <c:axId val="26650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50865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5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&quot;S/&quot;#,##0.00_);\(&quot;S/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6504656"/>
        <c:crosses val="autoZero"/>
        <c:crossBetween val="between"/>
        <c:extLst>
          <c:ext xmlns:c15="http://schemas.microsoft.com/office/drawing/2012/chart" uri="{F40574EE-89B7-4290-83BB-5DA773EAF853}">
            <c15:numFmt c:formatCode="&quot;S/&quot;#,##0.00_);\(&quot;S/&quot;#,##0.00\)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[Power Pivot and View.xlsx]PivotChartTable2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Resultado Neto por tipo de cuenta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campanas1</c:v>
              </c:pt>
              <c:pt idx="1">
                <c:v>consultoria1</c:v>
              </c:pt>
              <c:pt idx="2">
                <c:v>donantes1</c:v>
              </c:pt>
              <c:pt idx="3">
                <c:v>eventos1</c:v>
              </c:pt>
              <c:pt idx="4">
                <c:v>principal1</c:v>
              </c:pt>
            </c:strLit>
          </c:cat>
          <c:val>
            <c:numLit>
              <c:formatCode>"S/"#,##0.00_);\("S/"#,##0.00\)</c:formatCode>
              <c:ptCount val="5"/>
              <c:pt idx="0">
                <c:v>21331</c:v>
              </c:pt>
              <c:pt idx="1">
                <c:v>35159.882799999992</c:v>
              </c:pt>
              <c:pt idx="2">
                <c:v>119670.43051197</c:v>
              </c:pt>
              <c:pt idx="3">
                <c:v>12787.144800000067</c:v>
              </c:pt>
              <c:pt idx="4">
                <c:v>-74161</c:v>
              </c:pt>
            </c:numLit>
          </c:val>
          <c:extLst>
            <c:ext xmlns:c16="http://schemas.microsoft.com/office/drawing/2014/chart" uri="{C3380CC4-5D6E-409C-BE32-E72D297353CC}">
              <c16:uniqueId val="{00000000-13D7-4F93-A18C-5F5B10A1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679440"/>
        <c:axId val="405096992"/>
      </c:barChart>
      <c:catAx>
        <c:axId val="41567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50969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5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&quot;S/&quot;#,##0.00_);\(&quot;S/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5679440"/>
        <c:crosses val="autoZero"/>
        <c:crossBetween val="between"/>
        <c:extLst>
          <c:ext xmlns:c15="http://schemas.microsoft.com/office/drawing/2012/chart" uri="{F40574EE-89B7-4290-83BB-5DA773EAF853}">
            <c15:numFmt c:formatCode="&quot;S/&quot;#,##0.00_);\(&quot;S/&quot;#,##0.00\)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[Power Pivot and View.xlsx]PivotChartTable3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and View.xlsx]PREG. 6 y 7!TablaDinámica6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'PREG. 6 y 7'!$B$2:$B$3</c:f>
              <c:strCache>
                <c:ptCount val="1"/>
                <c:pt idx="0">
                  <c:v>EGRESO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'PREG. 6 y 7'!$A$4:$A$18</c:f>
              <c:strCache>
                <c:ptCount val="14"/>
                <c:pt idx="0">
                  <c:v>ACTIVIDADES CULTURALES</c:v>
                </c:pt>
                <c:pt idx="1">
                  <c:v>ALIMENTOS</c:v>
                </c:pt>
                <c:pt idx="2">
                  <c:v>ALMUERZOS Y CENAS</c:v>
                </c:pt>
                <c:pt idx="3">
                  <c:v>CAMPAÑAS Y SORTEOS</c:v>
                </c:pt>
                <c:pt idx="4">
                  <c:v>CONCIERTOS</c:v>
                </c:pt>
                <c:pt idx="5">
                  <c:v>GRANDES EMPRESAS</c:v>
                </c:pt>
                <c:pt idx="6">
                  <c:v>LIMPIEZA</c:v>
                </c:pt>
                <c:pt idx="7">
                  <c:v>LOGÍSTICA</c:v>
                </c:pt>
                <c:pt idx="8">
                  <c:v>MUEBLES</c:v>
                </c:pt>
                <c:pt idx="9">
                  <c:v>OTRAS</c:v>
                </c:pt>
                <c:pt idx="10">
                  <c:v>PYMES</c:v>
                </c:pt>
                <c:pt idx="11">
                  <c:v>ROPA</c:v>
                </c:pt>
                <c:pt idx="12">
                  <c:v>TRANSPORTE</c:v>
                </c:pt>
                <c:pt idx="13">
                  <c:v>VIAJES</c:v>
                </c:pt>
              </c:strCache>
            </c:strRef>
          </c:cat>
          <c:val>
            <c:numRef>
              <c:f>'PREG. 6 y 7'!$B$4:$B$18</c:f>
              <c:numCache>
                <c:formatCode>_("S/"* #,##0.00_);_("S/"* \(#,##0.00\);_("S/"* "-"??_);_(@_)</c:formatCode>
                <c:ptCount val="14"/>
                <c:pt idx="0">
                  <c:v>-18619.053100000001</c:v>
                </c:pt>
                <c:pt idx="1">
                  <c:v>-29034.745500000001</c:v>
                </c:pt>
                <c:pt idx="2">
                  <c:v>-29667.449800000002</c:v>
                </c:pt>
                <c:pt idx="3">
                  <c:v>-23696.246899999998</c:v>
                </c:pt>
                <c:pt idx="4">
                  <c:v>-17812.242299999998</c:v>
                </c:pt>
                <c:pt idx="5">
                  <c:v>-13817.766800000001</c:v>
                </c:pt>
                <c:pt idx="6">
                  <c:v>-27760.909800000001</c:v>
                </c:pt>
                <c:pt idx="7">
                  <c:v>-24989.041000000001</c:v>
                </c:pt>
                <c:pt idx="8">
                  <c:v>-14237.3323</c:v>
                </c:pt>
                <c:pt idx="9">
                  <c:v>-11454.391799999999</c:v>
                </c:pt>
                <c:pt idx="10">
                  <c:v>-9700.6563000000006</c:v>
                </c:pt>
                <c:pt idx="11">
                  <c:v>-16183.171700000001</c:v>
                </c:pt>
                <c:pt idx="12">
                  <c:v>-27281.714599999999</c:v>
                </c:pt>
                <c:pt idx="13">
                  <c:v>-14111.821100000001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C-437B-BB92-03CD2580E91E}"/>
            </c:ext>
          </c:extLst>
        </c:ser>
        <c:ser>
          <c:idx val="1"/>
          <c:order val="1"/>
          <c:tx>
            <c:strRef>
              <c:f>'PREG. 6 y 7'!$C$2:$C$3</c:f>
              <c:strCache>
                <c:ptCount val="1"/>
                <c:pt idx="0">
                  <c:v>INGRESO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'PREG. 6 y 7'!$A$4:$A$18</c:f>
              <c:strCache>
                <c:ptCount val="14"/>
                <c:pt idx="0">
                  <c:v>ACTIVIDADES CULTURALES</c:v>
                </c:pt>
                <c:pt idx="1">
                  <c:v>ALIMENTOS</c:v>
                </c:pt>
                <c:pt idx="2">
                  <c:v>ALMUERZOS Y CENAS</c:v>
                </c:pt>
                <c:pt idx="3">
                  <c:v>CAMPAÑAS Y SORTEOS</c:v>
                </c:pt>
                <c:pt idx="4">
                  <c:v>CONCIERTOS</c:v>
                </c:pt>
                <c:pt idx="5">
                  <c:v>GRANDES EMPRESAS</c:v>
                </c:pt>
                <c:pt idx="6">
                  <c:v>LIMPIEZA</c:v>
                </c:pt>
                <c:pt idx="7">
                  <c:v>LOGÍSTICA</c:v>
                </c:pt>
                <c:pt idx="8">
                  <c:v>MUEBLES</c:v>
                </c:pt>
                <c:pt idx="9">
                  <c:v>OTRAS</c:v>
                </c:pt>
                <c:pt idx="10">
                  <c:v>PYMES</c:v>
                </c:pt>
                <c:pt idx="11">
                  <c:v>ROPA</c:v>
                </c:pt>
                <c:pt idx="12">
                  <c:v>TRANSPORTE</c:v>
                </c:pt>
                <c:pt idx="13">
                  <c:v>VIAJES</c:v>
                </c:pt>
              </c:strCache>
            </c:strRef>
          </c:cat>
          <c:val>
            <c:numRef>
              <c:f>'PREG. 6 y 7'!$C$4:$C$18</c:f>
              <c:numCache>
                <c:formatCode>_("S/"* #,##0.00_);_("S/"* \(#,##0.00\);_("S/"* "-"??_);_(@_)</c:formatCode>
                <c:ptCount val="14"/>
                <c:pt idx="0">
                  <c:v>68522.66115</c:v>
                </c:pt>
                <c:pt idx="1">
                  <c:v>12429.500899999999</c:v>
                </c:pt>
                <c:pt idx="2">
                  <c:v>37312.546715999997</c:v>
                </c:pt>
                <c:pt idx="3">
                  <c:v>40731.3039756</c:v>
                </c:pt>
                <c:pt idx="4">
                  <c:v>40027.450850000001</c:v>
                </c:pt>
                <c:pt idx="5">
                  <c:v>30093.214400000001</c:v>
                </c:pt>
                <c:pt idx="6">
                  <c:v>16952.723999999998</c:v>
                </c:pt>
                <c:pt idx="7">
                  <c:v>27058.1014</c:v>
                </c:pt>
                <c:pt idx="8">
                  <c:v>30639.655000000002</c:v>
                </c:pt>
                <c:pt idx="10">
                  <c:v>27973.587300000003</c:v>
                </c:pt>
                <c:pt idx="11">
                  <c:v>40456.359489920003</c:v>
                </c:pt>
                <c:pt idx="12">
                  <c:v>33388.710977249997</c:v>
                </c:pt>
                <c:pt idx="13">
                  <c:v>18325.666000000001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C-437B-BB92-03CD2580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597903"/>
        <c:axId val="405116960"/>
      </c:barChart>
      <c:catAx>
        <c:axId val="4045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5116960"/>
        <c:crosses val="autoZero"/>
        <c:auto val="1"/>
        <c:lblAlgn val="ctr"/>
        <c:lblOffset val="100"/>
        <c:noMultiLvlLbl val="0"/>
      </c:catAx>
      <c:valAx>
        <c:axId val="405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(&quot;S/&quot;* #,##0.00_);_(&quot;S/&quot;* \(#,##0.00\);_(&quot;S/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4597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69605</xdr:colOff>
      <xdr:row>49</xdr:row>
      <xdr:rowOff>168088</xdr:rowOff>
    </xdr:from>
    <xdr:to>
      <xdr:col>9</xdr:col>
      <xdr:colOff>112059</xdr:colOff>
      <xdr:row>70</xdr:row>
      <xdr:rowOff>123264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0CEB4-AE09-4ED7-A6AF-000101A3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38942</xdr:colOff>
      <xdr:row>28</xdr:row>
      <xdr:rowOff>45943</xdr:rowOff>
    </xdr:from>
    <xdr:to>
      <xdr:col>13</xdr:col>
      <xdr:colOff>746033</xdr:colOff>
      <xdr:row>47</xdr:row>
      <xdr:rowOff>26895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53FD77-02A0-421A-A8F6-2964FE6A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141194</xdr:rowOff>
    </xdr:from>
    <xdr:to>
      <xdr:col>5</xdr:col>
      <xdr:colOff>716437</xdr:colOff>
      <xdr:row>46</xdr:row>
      <xdr:rowOff>173054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237313-2298-4108-A9FB-74B05034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311090</xdr:colOff>
      <xdr:row>0</xdr:row>
      <xdr:rowOff>147306</xdr:rowOff>
    </xdr:from>
    <xdr:to>
      <xdr:col>16</xdr:col>
      <xdr:colOff>627657</xdr:colOff>
      <xdr:row>19</xdr:row>
      <xdr:rowOff>95123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345775-EB49-4DA9-A476-72CBAF6E1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99769444445" backgroundQuery="1" createdVersion="6" refreshedVersion="6" minRefreshableVersion="3" recordCount="0" supportSubquery="1" supportAdvancedDrill="1" xr:uid="{96CEDC0C-10B6-4A48-BACA-39BB19617D91}">
  <cacheSource type="external" connectionId="7"/>
  <cacheFields count="2">
    <cacheField name="[Measures].[Resultado Neto]" caption="Resultado Neto" numFmtId="0" hierarchy="36" level="32767"/>
    <cacheField name="[MOVS].[Año].[Año]" caption="Año" numFmtId="0" hierarchy="12" level="1">
      <sharedItems containsSemiMixedTypes="0" containsString="0" containsNumber="1" containsInteger="1" minValue="2022" maxValue="2022" count="1">
        <n v="2022"/>
      </sharedItems>
      <extLst>
        <ext xmlns:x15="http://schemas.microsoft.com/office/spreadsheetml/2010/11/main" uri="{4F2E5C28-24EA-4eb8-9CBF-B6C8F9C3D259}">
          <x15:cachedUniqueNames>
            <x15:cachedUniqueName index="0" name="[MOVS].[Año].&amp;[2022]"/>
          </x15:cachedUniqueNames>
        </ext>
      </extLst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0" memberValueDatatype="130" unbalanced="0"/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2" memberValueDatatype="20" unbalanced="0">
      <fieldsUsage count="2">
        <fieldUsage x="-1"/>
        <fieldUsage x="1"/>
      </fieldsUsage>
    </cacheHierarchy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0" memberValueDatatype="130" unbalanced="0"/>
    <cacheHierarchy uniqueName="[PLAN DE CUENTAS].[Clase]" caption="Clase" attribute="1" defaultMemberUniqueName="[PLAN DE CUENTAS].[Clase].[All]" allUniqueName="[PLAN DE CUENTAS].[Clase].[All]" dimensionUniqueName="[PLAN DE CUENTAS]" displayFolder="" count="0" memberValueDatatype="130" unbalanced="0"/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 oneField="1">
      <fieldsUsage count="1">
        <fieldUsage x="0"/>
      </fieldsUsage>
    </cacheHierarchy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99260995368" backgroundQuery="1" createdVersion="6" refreshedVersion="6" minRefreshableVersion="3" recordCount="0" supportSubquery="1" supportAdvancedDrill="1" xr:uid="{938C8FD6-6D1A-4BAC-A37E-712EFB441385}">
  <cacheSource type="external" connectionId="7"/>
  <cacheFields count="4">
    <cacheField name="[BENEFICIARIOS].[Ubicacion].[Ubicacion]" caption="Ubicacion" numFmtId="0" hierarchy="3" level="1">
      <sharedItems count="4">
        <s v="ESPAÑA"/>
        <s v="ESTADOS UNIDOS"/>
        <s v="EXTERNO"/>
        <s v="PERÚ"/>
      </sharedItems>
    </cacheField>
    <cacheField name="[PLAN DE CUENTAS].[Tipo].[Tipo]" caption="Tipo" numFmtId="0" hierarchy="24" level="1">
      <sharedItems containsSemiMixedTypes="0" containsNonDate="0" containsString="0"/>
    </cacheField>
    <cacheField name="[Measures].[total]" caption="total" numFmtId="0" hierarchy="35" level="32767"/>
    <cacheField name="[BENEFICIARIOS].[Nombre].[Nombre]" caption="Nombre" numFmtId="0" hierarchy="1" level="1">
      <sharedItems count="28">
        <s v="ADMINISTRADORAS DE FONDOS DE PENSIONES"/>
        <s v="ADOBE INC"/>
        <s v="BANCO DE CRÉDITO DEL PERÚ"/>
        <s v="BANCOS EXTERIORES"/>
        <s v="BITRIX LATAM S.A.C."/>
        <s v="BOXER SECURITY SA"/>
        <s v="CÁRITAS DEL PERÚ"/>
        <s v="COPIAS EXPRESS S.A.C."/>
        <s v="EMPLEADOS ODP"/>
        <s v="EMPRESA DE TRANSPORTE LA ESTANCIA E.I.R.L."/>
        <s v="FACEBOOK"/>
        <s v="GLOVOAPP PERU S.A.C."/>
        <s v="GOOGLE"/>
        <s v="JUNTA DE PROPIETARIOS AVENIDA REPUBLICA"/>
        <s v="LUZ DEL SUR S.A.A."/>
        <s v="MICROSOFT CORPORATION"/>
        <s v="OLIVA DESADUANAJES"/>
        <s v="OLVA COURIER S.A.C"/>
        <s v="OPTICAL NETWORKS S.A.C."/>
        <s v="PACIFICO COMPAÑIA DE SEGUROS Y REASEGUROS"/>
        <s v="PROVEEDORES / EMPRESAS / TRABAJADORES EXTERNOS ODP"/>
        <s v="RAPPI S.A.C."/>
        <s v="SAN FERNANDO S.A."/>
        <s v="SERV AGUA POTAB Y ALCANT DE LIMA-SEDAPAL"/>
        <s v="SERVICIOS POSTALES DEL PERU SOCIEDAD ANONIMA &quot;SERPOST S.A.&quot;"/>
        <s v="SUPERINTENDENCIA NACIONAL DE ADUANAS Y ADMINISTRACIÓN TRIBUTARIA"/>
        <s v="TELEFÓNICA DEL PERÚ SAA"/>
        <s v="TRAVEX S.A."/>
      </sharedItems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2" memberValueDatatype="130" unbalanced="0">
      <fieldsUsage count="2">
        <fieldUsage x="-1"/>
        <fieldUsage x="3"/>
      </fieldsUsage>
    </cacheHierarchy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2" memberValueDatatype="130" unbalanced="0">
      <fieldsUsage count="2">
        <fieldUsage x="-1"/>
        <fieldUsage x="0"/>
      </fieldsUsage>
    </cacheHierarchy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2" memberValueDatatype="130" unbalanced="0">
      <fieldsUsage count="2">
        <fieldUsage x="-1"/>
        <fieldUsage x="1"/>
      </fieldsUsage>
    </cacheHierarchy>
    <cacheHierarchy uniqueName="[PLAN DE CUENTAS].[Clase]" caption="Clase" attribute="1" defaultMemberUniqueName="[PLAN DE CUENTAS].[Clase].[All]" allUniqueName="[PLAN DE CUENTAS].[Clase].[All]" dimensionUniqueName="[PLAN DE CUENTAS]" displayFolder="" count="0" memberValueDatatype="130" unbalanced="0"/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 oneField="1">
      <fieldsUsage count="1">
        <fieldUsage x="2"/>
      </fieldsUsage>
    </cacheHierarchy>
    <cacheHierarchy uniqueName="[Measures].[Resultado Neto]" caption="Resultado Neto" measure="1" displayFolder="" measureGroup="MOVS" count="0"/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58520254628" backgroundQuery="1" createdVersion="6" refreshedVersion="6" minRefreshableVersion="3" recordCount="0" supportSubquery="1" supportAdvancedDrill="1" xr:uid="{27291D61-C2F0-42ED-A27E-12DE52DC1F2A}">
  <cacheSource type="external" connectionId="7"/>
  <cacheFields count="4">
    <cacheField name="[BENEFICIARIOS].[Ubicacion].[Ubicacion]" caption="Ubicacion" numFmtId="0" hierarchy="3" level="1">
      <sharedItems count="4">
        <s v="ESPAÑA"/>
        <s v="ESTADOS UNIDOS"/>
        <s v="EXTERNO"/>
        <s v="PERÚ"/>
      </sharedItems>
    </cacheField>
    <cacheField name="[PLAN DE CUENTAS].[Clase].[Clase]" caption="Clase" numFmtId="0" hierarchy="25" level="1">
      <sharedItems count="2">
        <s v="COSTOS OPERATIVOS"/>
        <s v="GASTOS ADMINISTRATIVOS"/>
      </sharedItems>
    </cacheField>
    <cacheField name="[Measures].[Suma de Total en Dólares]" caption="Suma de Total en Dólares" numFmtId="0" hierarchy="48" level="32767"/>
    <cacheField name="[MOVS].[Trimestre].[Trimestre]" caption="Trimestre" numFmtId="0" hierarchy="13" level="1">
      <sharedItems containsSemiMixedTypes="0" containsNonDate="0" containsString="0"/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2" memberValueDatatype="130" unbalanced="0">
      <fieldsUsage count="2">
        <fieldUsage x="-1"/>
        <fieldUsage x="0"/>
      </fieldsUsage>
    </cacheHierarchy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2" memberValueDatatype="20" unbalanced="0">
      <fieldsUsage count="2">
        <fieldUsage x="-1"/>
        <fieldUsage x="3"/>
      </fieldsUsage>
    </cacheHierarchy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0" memberValueDatatype="130" unbalanced="0"/>
    <cacheHierarchy uniqueName="[PLAN DE CUENTAS].[Clase]" caption="Clase" attribute="1" defaultMemberUniqueName="[PLAN DE CUENTAS].[Clase].[All]" allUniqueName="[PLAN DE CUENTAS].[Clase].[All]" dimensionUniqueName="[PLAN DE CUENTAS]" displayFolder="" count="2" memberValueDatatype="130" unbalanced="0">
      <fieldsUsage count="2">
        <fieldUsage x="-1"/>
        <fieldUsage x="1"/>
      </fieldsUsage>
    </cacheHierarchy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/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96727314813" backgroundQuery="1" createdVersion="6" refreshedVersion="6" minRefreshableVersion="3" recordCount="0" supportSubquery="1" supportAdvancedDrill="1" xr:uid="{F4CED394-236E-46C8-8AA5-52EACBD98202}">
  <cacheSource type="external" connectionId="7"/>
  <cacheFields count="3">
    <cacheField name="[PLAN DE CUENTAS].[Sub-Nivel1].[Sub-Nivel1]" caption="Sub-Nivel1" numFmtId="0" hierarchy="26" level="1">
      <sharedItems count="12">
        <s v="ÁREA DE ACTIVIDADES RECREACIONALES"/>
        <s v="ÁREA DE CONSULTORÍA"/>
        <s v="ÁREA DE SERVICIOS"/>
        <s v="ÁREA DE VENTA DE PRODUCTOS"/>
        <s v="ALQUILER DE VEHÍCULOS" u="1"/>
        <s v="COMPRAS DE OFICINA" u="1"/>
        <s v="GASTOS BANCARIOS" u="1"/>
        <s v="INTERESES" u="1"/>
        <s v="OTROS SERVICIOS" u="1"/>
        <s v="PERSONAL EN HONORARIOS" u="1"/>
        <s v="PERSONAL EN PLANILLA" u="1"/>
        <s v="SERVICIOS DE OFICINA" u="1"/>
      </sharedItems>
    </cacheField>
    <cacheField name="[Measures].[total]" caption="total" numFmtId="0" hierarchy="35" level="32767"/>
    <cacheField name="[PLAN DE CUENTAS].[Clase].[Clase]" caption="Clase" numFmtId="0" hierarchy="25" level="1">
      <sharedItems count="2">
        <s v="COSTOS OPERATIVOS"/>
        <s v="INGRESOS OPERATIVOS"/>
      </sharedItems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0" memberValueDatatype="130" unbalanced="0"/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0" memberValueDatatype="130" unbalanced="0"/>
    <cacheHierarchy uniqueName="[PLAN DE CUENTAS].[Clase]" caption="Clase" attribute="1" defaultMemberUniqueName="[PLAN DE CUENTAS].[Clase].[All]" allUniqueName="[PLAN DE CUENTAS].[Clase].[All]" dimensionUniqueName="[PLAN DE CUENTAS]" displayFolder="" count="2" memberValueDatatype="130" unbalanced="0">
      <fieldsUsage count="2">
        <fieldUsage x="-1"/>
        <fieldUsage x="2"/>
      </fieldsUsage>
    </cacheHierarchy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2" memberValueDatatype="130" unbalanced="0">
      <fieldsUsage count="2">
        <fieldUsage x="-1"/>
        <fieldUsage x="0"/>
      </fieldsUsage>
    </cacheHierarchy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 oneField="1">
      <fieldsUsage count="1">
        <fieldUsage x="1"/>
      </fieldsUsage>
    </cacheHierarchy>
    <cacheHierarchy uniqueName="[Measures].[Resultado Neto]" caption="Resultado Neto" measure="1" displayFolder="" measureGroup="MOVS" count="0"/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51719212963" backgroundQuery="1" createdVersion="6" refreshedVersion="6" minRefreshableVersion="3" recordCount="0" supportSubquery="1" supportAdvancedDrill="1" xr:uid="{432E0227-BFF4-42B3-BFA9-9D40C3183145}">
  <cacheSource type="external" connectionId="7"/>
  <cacheFields count="4">
    <cacheField name="[MOVS].[Año].[Año]" caption="Año" numFmtId="0" hierarchy="12" level="1">
      <sharedItems containsSemiMixedTypes="0" containsNonDate="0" containsString="0"/>
    </cacheField>
    <cacheField name="[PLAN DE CUENTAS].[Tipo].[Tipo]" caption="Tipo" numFmtId="0" hierarchy="24" level="1">
      <sharedItems count="2">
        <s v="EGRESO"/>
        <s v="INGRESO"/>
      </sharedItems>
    </cacheField>
    <cacheField name="[PLAN DE CUENTAS].[Clase].[Clase]" caption="Clase" numFmtId="0" hierarchy="25" level="1">
      <sharedItems containsSemiMixedTypes="0" containsNonDate="0" containsString="0"/>
    </cacheField>
    <cacheField name="[Measures].[Suma de Total en Soles]" caption="Suma de Total en Soles" numFmtId="0" hierarchy="46" level="32767"/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0" memberValueDatatype="130" unbalanced="0"/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2" memberValueDatatype="20" unbalanced="0">
      <fieldsUsage count="2">
        <fieldUsage x="-1"/>
        <fieldUsage x="0"/>
      </fieldsUsage>
    </cacheHierarchy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2" memberValueDatatype="130" unbalanced="0">
      <fieldsUsage count="2">
        <fieldUsage x="-1"/>
        <fieldUsage x="1"/>
      </fieldsUsage>
    </cacheHierarchy>
    <cacheHierarchy uniqueName="[PLAN DE CUENTAS].[Clase]" caption="Clase" attribute="1" defaultMemberUniqueName="[PLAN DE CUENTAS].[Clase].[All]" allUniqueName="[PLAN DE CUENTAS].[Clase].[All]" dimensionUniqueName="[PLAN DE CUENTAS]" displayFolder="" count="2" memberValueDatatype="130" unbalanced="0">
      <fieldsUsage count="2">
        <fieldUsage x="-1"/>
        <fieldUsage x="2"/>
      </fieldsUsage>
    </cacheHierarchy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/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630079629627" backgroundQuery="1" createdVersion="6" refreshedVersion="6" minRefreshableVersion="3" recordCount="0" supportSubquery="1" supportAdvancedDrill="1" xr:uid="{C162C8CB-5974-483F-A608-5379EA95BFB5}">
  <cacheSource type="external" connectionId="7"/>
  <cacheFields count="3">
    <cacheField name="[Measures].[Suma de Total en Soles]" caption="Suma de Total en Soles" numFmtId="0" hierarchy="46" level="32767"/>
    <cacheField name="[PLAN DE CUENTAS].[Sub-Nivel2].[Sub-Nivel2]" caption="Sub-Nivel2" numFmtId="0" hierarchy="27" level="1">
      <sharedItems count="14">
        <s v="ACTIVIDADES CULTURALES"/>
        <s v="ALIMENTOS"/>
        <s v="ALMUERZOS Y CENAS"/>
        <s v="CAMPAÑAS Y SORTEOS"/>
        <s v="CONCIERTOS"/>
        <s v="GRANDES EMPRESAS"/>
        <s v="LIMPIEZA"/>
        <s v="LOGÍSTICA"/>
        <s v="MUEBLES"/>
        <s v="OTRAS"/>
        <s v="PYMES"/>
        <s v="ROPA"/>
        <s v="TRANSPORTE"/>
        <s v="VIAJES"/>
      </sharedItems>
    </cacheField>
    <cacheField name="[PLAN DE CUENTAS].[Tipo].[Tipo]" caption="Tipo" numFmtId="0" hierarchy="24" level="1">
      <sharedItems count="2">
        <s v="EGRESO"/>
        <s v="INGRESO"/>
      </sharedItems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0" memberValueDatatype="130" unbalanced="0"/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2" memberValueDatatype="130" unbalanced="0">
      <fieldsUsage count="2">
        <fieldUsage x="-1"/>
        <fieldUsage x="2"/>
      </fieldsUsage>
    </cacheHierarchy>
    <cacheHierarchy uniqueName="[PLAN DE CUENTAS].[Clase]" caption="Clase" attribute="1" defaultMemberUniqueName="[PLAN DE CUENTAS].[Clase].[All]" allUniqueName="[PLAN DE CUENTAS].[Clase].[All]" dimensionUniqueName="[PLAN DE CUENTAS]" displayFolder="" count="0" memberValueDatatype="130" unbalanced="0"/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2" memberValueDatatype="130" unbalanced="0">
      <fieldsUsage count="2">
        <fieldUsage x="-1"/>
        <fieldUsage x="1"/>
      </fieldsUsage>
    </cacheHierarchy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/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45084722224" backgroundQuery="1" createdVersion="6" refreshedVersion="6" minRefreshableVersion="3" recordCount="0" supportSubquery="1" supportAdvancedDrill="1" xr:uid="{8552DDF8-82DC-4A68-A5BB-194F59821473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Resultado Neto]" caption="Resultado Neto" numFmtId="0" hierarchy="36" level="32767"/>
    <cacheField name="[BENEFICIARIOS].[Ubicacion].[Ubicacion]" caption="Ubicacion" numFmtId="0" hierarchy="3" level="1">
      <sharedItems count="4">
        <s v="ESPAÑA"/>
        <s v="ESTADOS UNIDOS"/>
        <s v="EXTERNO"/>
        <s v="PERÚ"/>
      </sharedItems>
    </cacheField>
    <cacheField name="[CUENTAS_BANCARIAS].[Cuenta_b].[Cuenta_b]" caption="Cuenta_b" numFmtId="0" hierarchy="4" level="1">
      <sharedItems count="5">
        <s v="campanas1"/>
        <s v="consultoria1"/>
        <s v="donantes1"/>
        <s v="eventos1"/>
        <s v="principal1"/>
      </sharedItems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2" memberValueDatatype="130" unbalanced="0">
      <fieldsUsage count="2">
        <fieldUsage x="-1"/>
        <fieldUsage x="1"/>
      </fieldsUsage>
    </cacheHierarchy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2" memberValueDatatype="130" unbalanced="0">
      <fieldsUsage count="2">
        <fieldUsage x="-1"/>
        <fieldUsage x="2"/>
      </fieldsUsage>
    </cacheHierarchy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0" memberValueDatatype="20" unbalanced="0"/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0" memberValueDatatype="130" unbalanced="0"/>
    <cacheHierarchy uniqueName="[PLAN DE CUENTAS].[Clase]" caption="Clase" attribute="1" defaultMemberUniqueName="[PLAN DE CUENTAS].[Clase].[All]" allUniqueName="[PLAN DE CUENTAS].[Clase].[All]" dimensionUniqueName="[PLAN DE CUENTAS]" displayFolder="" count="0" memberValueDatatype="130" unbalanced="0"/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 oneField="1">
      <fieldsUsage count="1">
        <fieldUsage x="0"/>
      </fieldsUsage>
    </cacheHierarchy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5485041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ardo Bautista" refreshedDate="44370.545085879632" backgroundQuery="1" createdVersion="6" refreshedVersion="6" minRefreshableVersion="3" recordCount="0" supportSubquery="1" supportAdvancedDrill="1" xr:uid="{E82855A7-B7D2-4A57-AF51-6D5300DE12F1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sultado Neto]" caption="Resultado Neto" numFmtId="0" hierarchy="36" level="32767"/>
    <cacheField name="[MOVS].[Trimestre].[Trimestre]" caption="Trimestre" numFmtId="0" hierarchy="13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MOVS].[Trimestre].&amp;[1]"/>
            <x15:cachedUniqueName index="1" name="[MOVS].[Trimestre].&amp;[2]"/>
            <x15:cachedUniqueName index="2" name="[MOVS].[Trimestre].&amp;[3]"/>
            <x15:cachedUniqueName index="3" name="[MOVS].[Trimestre].&amp;[4]"/>
          </x15:cachedUniqueNames>
        </ext>
      </extLst>
    </cacheField>
  </cacheFields>
  <cacheHierarchies count="52">
    <cacheHierarchy uniqueName="[BENEFICIARIOS].[codigo_BENEF]" caption="codigo_BENEF" attribute="1" defaultMemberUniqueName="[BENEFICIARIOS].[codigo_BENEF].[All]" allUniqueName="[BENEFICIARIOS].[codigo_BENEF].[All]" dimensionUniqueName="[BENEFICIARIOS]" displayFolder="" count="0" memberValueDatatype="130" unbalanced="0"/>
    <cacheHierarchy uniqueName="[BENEFICIARIOS].[Nombre]" caption="Nombre" attribute="1" defaultMemberUniqueName="[BENEFICIARIOS].[Nombre].[All]" allUniqueName="[BENEFICIARIOS].[Nombre].[All]" dimensionUniqueName="[BENEFICIARIOS]" displayFolder="" count="0" memberValueDatatype="130" unbalanced="0"/>
    <cacheHierarchy uniqueName="[BENEFICIARIOS].[Tipo_BENEF]" caption="Tipo_BENEF" attribute="1" defaultMemberUniqueName="[BENEFICIARIOS].[Tipo_BENEF].[All]" allUniqueName="[BENEFICIARIOS].[Tipo_BENEF].[All]" dimensionUniqueName="[BENEFICIARIOS]" displayFolder="" count="0" memberValueDatatype="130" unbalanced="0"/>
    <cacheHierarchy uniqueName="[BENEFICIARIOS].[Ubicacion]" caption="Ubicacion" attribute="1" defaultMemberUniqueName="[BENEFICIARIOS].[Ubicacion].[All]" allUniqueName="[BENEFICIARIOS].[Ubicacion].[All]" dimensionUniqueName="[BENEFICIARIOS]" displayFolder="" count="0" memberValueDatatype="130" unbalanced="0"/>
    <cacheHierarchy uniqueName="[CUENTAS_BANCARIAS].[Cuenta_b]" caption="Cuenta_b" attribute="1" defaultMemberUniqueName="[CUENTAS_BANCARIAS].[Cuenta_b].[All]" allUniqueName="[CUENTAS_BANCARIAS].[Cuenta_b].[All]" dimensionUniqueName="[CUENTAS_BANCARIAS]" displayFolder="" count="0" memberValueDatatype="130" unbalanced="0"/>
    <cacheHierarchy uniqueName="[CUENTAS_BANCARIAS].[num_C]" caption="num_C" attribute="1" defaultMemberUniqueName="[CUENTAS_BANCARIAS].[num_C].[All]" allUniqueName="[CUENTAS_BANCARIAS].[num_C].[All]" dimensionUniqueName="[CUENTAS_BANCARIAS]" displayFolder="" count="0" memberValueDatatype="130" unbalanced="0"/>
    <cacheHierarchy uniqueName="[CUENTAS_BANCARIAS].[Divisa2]" caption="Divisa2" attribute="1" defaultMemberUniqueName="[CUENTAS_BANCARIAS].[Divisa2].[All]" allUniqueName="[CUENTAS_BANCARIAS].[Divisa2].[All]" dimensionUniqueName="[CUENTAS_BANCARIAS]" displayFolder="" count="0" memberValueDatatype="130" unbalanced="0"/>
    <cacheHierarchy uniqueName="[MOVS].[Fecha]" caption="Fecha" attribute="1" time="1" defaultMemberUniqueName="[MOVS].[Fecha].[All]" allUniqueName="[MOVS].[Fecha].[All]" dimensionUniqueName="[MOVS]" displayFolder="" count="0" memberValueDatatype="7" unbalanced="0"/>
    <cacheHierarchy uniqueName="[MOVS].[Importe]" caption="Importe" attribute="1" defaultMemberUniqueName="[MOVS].[Importe].[All]" allUniqueName="[MOVS].[Importe].[All]" dimensionUniqueName="[MOVS]" displayFolder="" count="0" memberValueDatatype="5" unbalanced="0"/>
    <cacheHierarchy uniqueName="[MOVS].[codigo_PDC]" caption="codigo_PDC" attribute="1" defaultMemberUniqueName="[MOVS].[codigo_PDC].[All]" allUniqueName="[MOVS].[codigo_PDC].[All]" dimensionUniqueName="[MOVS]" displayFolder="" count="0" memberValueDatatype="20" unbalanced="0"/>
    <cacheHierarchy uniqueName="[MOVS].[Cuenta_b]" caption="Cuenta_b" attribute="1" defaultMemberUniqueName="[MOVS].[Cuenta_b].[All]" allUniqueName="[MOVS].[Cuenta_b].[All]" dimensionUniqueName="[MOVS]" displayFolder="" count="0" memberValueDatatype="130" unbalanced="0"/>
    <cacheHierarchy uniqueName="[MOVS].[codigo_BENEF]" caption="codigo_BENEF" attribute="1" defaultMemberUniqueName="[MOVS].[codigo_BENEF].[All]" allUniqueName="[MOVS].[codigo_BENEF].[All]" dimensionUniqueName="[MOVS]" displayFolder="" count="0" memberValueDatatype="130" unbalanced="0"/>
    <cacheHierarchy uniqueName="[MOVS].[Año]" caption="Año" attribute="1" defaultMemberUniqueName="[MOVS].[Año].[All]" allUniqueName="[MOVS].[Año].[All]" dimensionUniqueName="[MOVS]" displayFolder="" count="0" memberValueDatatype="20" unbalanced="0"/>
    <cacheHierarchy uniqueName="[MOVS].[Trimestre]" caption="Trimestre" attribute="1" defaultMemberUniqueName="[MOVS].[Trimestre].[All]" allUniqueName="[MOVS].[Trimestre].[All]" dimensionUniqueName="[MOVS]" displayFolder="" count="2" memberValueDatatype="20" unbalanced="0">
      <fieldsUsage count="2">
        <fieldUsage x="-1"/>
        <fieldUsage x="1"/>
      </fieldsUsage>
    </cacheHierarchy>
    <cacheHierarchy uniqueName="[MOVS].[Mes]" caption="Mes" attribute="1" defaultMemberUniqueName="[MOVS].[Mes].[All]" allUniqueName="[MOVS].[Mes].[All]" dimensionUniqueName="[MOVS]" displayFolder="" count="0" memberValueDatatype="20" unbalanced="0"/>
    <cacheHierarchy uniqueName="[MOVS].[TIPO DE CAMBIO.TC_EUR-USD]" caption="TIPO DE CAMBIO.TC_EUR-USD" attribute="1" defaultMemberUniqueName="[MOVS].[TIPO DE CAMBIO.TC_EUR-USD].[All]" allUniqueName="[MOVS].[TIPO DE CAMBIO.TC_EUR-USD].[All]" dimensionUniqueName="[MOVS]" displayFolder="" count="0" memberValueDatatype="5" unbalanced="0"/>
    <cacheHierarchy uniqueName="[MOVS].[TIPO DE CAMBIO.TC_USD-PEN]" caption="TIPO DE CAMBIO.TC_USD-PEN" attribute="1" defaultMemberUniqueName="[MOVS].[TIPO DE CAMBIO.TC_USD-PEN].[All]" allUniqueName="[MOVS].[TIPO DE CAMBIO.TC_USD-PEN].[All]" dimensionUniqueName="[MOVS]" displayFolder="" count="0" memberValueDatatype="5" unbalanced="0"/>
    <cacheHierarchy uniqueName="[MOVS].[CUENTAS_BANCARIAS.Divisa2]" caption="CUENTAS_BANCARIAS.Divisa2" attribute="1" defaultMemberUniqueName="[MOVS].[CUENTAS_BANCARIAS.Divisa2].[All]" allUniqueName="[MOVS].[CUENTAS_BANCARIAS.Divisa2].[All]" dimensionUniqueName="[MOVS]" displayFolder="" count="0" memberValueDatatype="130" unbalanced="0"/>
    <cacheHierarchy uniqueName="[MOVS].[Fecha (mes)]" caption="Fecha (mes)" attribute="1" defaultMemberUniqueName="[MOVS].[Fecha (mes)].[All]" allUniqueName="[MOVS].[Fecha (mes)].[All]" dimensionUniqueName="[MOVS]" displayFolder="" count="0" memberValueDatatype="130" unbalanced="0"/>
    <cacheHierarchy uniqueName="[MOVS].[Semestre]" caption="Semestre" attribute="1" defaultMemberUniqueName="[MOVS].[Semestre].[All]" allUniqueName="[MOVS].[Semestre].[All]" dimensionUniqueName="[MOVS]" displayFolder="" count="0" memberValueDatatype="130" unbalanced="0"/>
    <cacheHierarchy uniqueName="[MOVS].[% de Importe]" caption="% de Importe" attribute="1" defaultMemberUniqueName="[MOVS].[% de Importe].[All]" allUniqueName="[MOVS].[% de Importe].[All]" dimensionUniqueName="[MOVS]" displayFolder="" count="0" memberValueDatatype="5" unbalanced="0"/>
    <cacheHierarchy uniqueName="[MOVS].[Total en Soles]" caption="Total en Soles" attribute="1" defaultMemberUniqueName="[MOVS].[Total en Soles].[All]" allUniqueName="[MOVS].[Total en Soles].[All]" dimensionUniqueName="[MOVS]" displayFolder="" count="0" memberValueDatatype="5" unbalanced="0"/>
    <cacheHierarchy uniqueName="[MOVS].[Total en Dólares]" caption="Total en Dólares" attribute="1" defaultMemberUniqueName="[MOVS].[Total en Dólares].[All]" allUniqueName="[MOVS].[Total en Dólares].[All]" dimensionUniqueName="[MOVS]" displayFolder="" count="0" memberValueDatatype="5" unbalanced="0"/>
    <cacheHierarchy uniqueName="[PLAN DE CUENTAS].[codigo_PDC]" caption="codigo_PDC" attribute="1" defaultMemberUniqueName="[PLAN DE CUENTAS].[codigo_PDC].[All]" allUniqueName="[PLAN DE CUENTAS].[codigo_PDC].[All]" dimensionUniqueName="[PLAN DE CUENTAS]" displayFolder="" count="0" memberValueDatatype="20" unbalanced="0"/>
    <cacheHierarchy uniqueName="[PLAN DE CUENTAS].[Tipo]" caption="Tipo" attribute="1" defaultMemberUniqueName="[PLAN DE CUENTAS].[Tipo].[All]" allUniqueName="[PLAN DE CUENTAS].[Tipo].[All]" dimensionUniqueName="[PLAN DE CUENTAS]" displayFolder="" count="0" memberValueDatatype="130" unbalanced="0"/>
    <cacheHierarchy uniqueName="[PLAN DE CUENTAS].[Clase]" caption="Clase" attribute="1" defaultMemberUniqueName="[PLAN DE CUENTAS].[Clase].[All]" allUniqueName="[PLAN DE CUENTAS].[Clase].[All]" dimensionUniqueName="[PLAN DE CUENTAS]" displayFolder="" count="0" memberValueDatatype="130" unbalanced="0"/>
    <cacheHierarchy uniqueName="[PLAN DE CUENTAS].[Sub-Nivel1]" caption="Sub-Nivel1" attribute="1" defaultMemberUniqueName="[PLAN DE CUENTAS].[Sub-Nivel1].[All]" allUniqueName="[PLAN DE CUENTAS].[Sub-Nivel1].[All]" dimensionUniqueName="[PLAN DE CUENTAS]" displayFolder="" count="0" memberValueDatatype="130" unbalanced="0"/>
    <cacheHierarchy uniqueName="[PLAN DE CUENTAS].[Sub-Nivel2]" caption="Sub-Nivel2" attribute="1" defaultMemberUniqueName="[PLAN DE CUENTAS].[Sub-Nivel2].[All]" allUniqueName="[PLAN DE CUENTAS].[Sub-Nivel2].[All]" dimensionUniqueName="[PLAN DE CUENTAS]" displayFolder="" count="0" memberValueDatatype="130" unbalanced="0"/>
    <cacheHierarchy uniqueName="[TIPO DE CAMBIO].[Fecha]" caption="Fecha" attribute="1" time="1" defaultMemberUniqueName="[TIPO DE CAMBIO].[Fecha].[All]" allUniqueName="[TIPO DE CAMBIO].[Fecha].[All]" dimensionUniqueName="[TIPO DE CAMBIO]" displayFolder="" count="0" memberValueDatatype="7" unbalanced="0"/>
    <cacheHierarchy uniqueName="[TIPO DE CAMBIO].[TC_EUR-USD]" caption="TC_EUR-USD" attribute="1" defaultMemberUniqueName="[TIPO DE CAMBIO].[TC_EUR-USD].[All]" allUniqueName="[TIPO DE CAMBIO].[TC_EUR-USD].[All]" dimensionUniqueName="[TIPO DE CAMBIO]" displayFolder="" count="0" memberValueDatatype="5" unbalanced="0"/>
    <cacheHierarchy uniqueName="[TIPO DE CAMBIO].[TC_USD-PEN]" caption="TC_USD-PEN" attribute="1" defaultMemberUniqueName="[TIPO DE CAMBIO].[TC_USD-PEN].[All]" allUniqueName="[TIPO DE CAMBIO].[TC_USD-PEN].[All]" dimensionUniqueName="[TIPO DE CAMBIO]" displayFolder="" count="0" memberValueDatatype="5" unbalanced="0"/>
    <cacheHierarchy uniqueName="[TIPO DE CAMBIO].[Fecha (mes)]" caption="Fecha (mes)" attribute="1" defaultMemberUniqueName="[TIPO DE CAMBIO].[Fecha (mes)].[All]" allUniqueName="[TIPO DE CAMBIO].[Fecha (mes)].[All]" dimensionUniqueName="[TIPO DE CAMBIO]" displayFolder="" count="0" memberValueDatatype="130" unbalanced="0"/>
    <cacheHierarchy uniqueName="[MOVS].[Fecha (índice de meses)]" caption="Fecha (índice de meses)" attribute="1" defaultMemberUniqueName="[MOVS].[Fecha (índice de meses)].[All]" allUniqueName="[MOVS].[Fecha (índice de meses)].[All]" dimensionUniqueName="[MOVS]" displayFolder="" count="0" memberValueDatatype="20" unbalanced="0" hidden="1"/>
    <cacheHierarchy uniqueName="[TIPO DE CAMBIO].[Fecha (índice de meses)]" caption="Fecha (índice de meses)" attribute="1" defaultMemberUniqueName="[TIPO DE CAMBIO].[Fecha (índice de meses)].[All]" allUniqueName="[TIPO DE CAMBIO].[Fecha (índice de meses)].[All]" dimensionUniqueName="[TIPO DE CAMBIO]" displayFolder="" count="0" memberValueDatatype="20" unbalanced="0" hidden="1"/>
    <cacheHierarchy uniqueName="[Measures].[Margen Operativo]" caption="Margen Operativo" measure="1" displayFolder="" measureGroup="MOVS" count="0"/>
    <cacheHierarchy uniqueName="[Measures].[total]" caption="total" measure="1" displayFolder="" measureGroup="MOVS" count="0"/>
    <cacheHierarchy uniqueName="[Measures].[Resultado Neto]" caption="Resultado Neto" measure="1" displayFolder="" measureGroup="MOVS" count="0" oneField="1">
      <fieldsUsage count="1">
        <fieldUsage x="0"/>
      </fieldsUsage>
    </cacheHierarchy>
    <cacheHierarchy uniqueName="[Measures].[__XL_Count MOVS]" caption="__XL_Count MOVS" measure="1" displayFolder="" measureGroup="MOVS" count="0" hidden="1"/>
    <cacheHierarchy uniqueName="[Measures].[__XL_Count CUENTAS_BANCARIAS]" caption="__XL_Count CUENTAS_BANCARIAS" measure="1" displayFolder="" measureGroup="CUENTAS_BANCARIAS" count="0" hidden="1"/>
    <cacheHierarchy uniqueName="[Measures].[__XL_Count PLAN DE CUENTAS]" caption="__XL_Count PLAN DE CUENTAS" measure="1" displayFolder="" measureGroup="PLAN DE CUENTAS" count="0" hidden="1"/>
    <cacheHierarchy uniqueName="[Measures].[__XL_Count BENEFICIARIOS]" caption="__XL_Count BENEFICIARIOS" measure="1" displayFolder="" measureGroup="BENEFICIARIOS" count="0" hidden="1"/>
    <cacheHierarchy uniqueName="[Measures].[__XL_Count TIPO DE CAMBIO]" caption="__XL_Count TIPO DE CAMBIO" measure="1" displayFolder="" measureGroup="TIPO DE CAMBI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 de Importe]" caption="Suma de % de Importe" measure="1" displayFolder="" measureGroup="MOV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ivisa2]" caption="Recuento de Divisa2" measure="1" displayFolder="" measureGroup="CUENTAS_BANCARI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en Soles]" caption="Suma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Total en Soles]" caption="Máx. de Total en Soles" measure="1" displayFolder="" measureGroup="MOV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Total en Dólares]" caption="Suma de Total en Dólares" measure="1" displayFolder="" measureGroup="MOV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odigo_PDC]" caption="Suma de codigo_PDC" measure="1" displayFolder="" measureGroup="PLAN DE CUENTA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TC_EUR-USD]" caption="Suma de TC_EUR-USD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TC_USD-PEN]" caption="Suma de TC_USD-PEN" measure="1" displayFolder="" measureGroup="TIPO DE CAMBI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BENEFICIARIOS" uniqueName="[BENEFICIARIOS]" caption="BENEFICIARIOS"/>
    <dimension name="CUENTAS_BANCARIAS" uniqueName="[CUENTAS_BANCARIAS]" caption="CUENTAS_BANCARIAS"/>
    <dimension measure="1" name="Measures" uniqueName="[Measures]" caption="Measures"/>
    <dimension name="MOVS" uniqueName="[MOVS]" caption="MOVS"/>
    <dimension name="PLAN DE CUENTAS" uniqueName="[PLAN DE CUENTAS]" caption="PLAN DE CUENTAS"/>
    <dimension name="TIPO DE CAMBIO" uniqueName="[TIPO DE CAMBIO]" caption="TIPO DE CAMBIO"/>
  </dimensions>
  <measureGroups count="5">
    <measureGroup name="BENEFICIARIOS" caption="BENEFICIARIOS"/>
    <measureGroup name="CUENTAS_BANCARIAS" caption="CUENTAS_BANCARIAS"/>
    <measureGroup name="MOVS" caption="MOVS"/>
    <measureGroup name="PLAN DE CUENTAS" caption="PLAN DE CUENTAS"/>
    <measureGroup name="TIPO DE CAMBIO" caption="TIPO DE CAMBIO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761357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7897F-2D30-47C5-A591-563CF8668E01}" name="PivotChartTable2" cacheId="1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5" columnCount="1" cacheId="776135797">
        <x15:pivotRow count="1">
          <x15:c>
            <x15:v>-23032.14145000001</x15:v>
            <x15:x in="0"/>
          </x15:c>
        </x15:pivotRow>
        <x15:pivotRow count="1">
          <x15:c>
            <x15:v>46592.300826000006</x15:v>
            <x15:x in="0"/>
          </x15:c>
        </x15:pivotRow>
        <x15:pivotRow count="1">
          <x15:c>
            <x15:v>94087.415870450015</x15:v>
            <x15:x in="0"/>
          </x15:c>
        </x15:pivotRow>
        <x15:pivotRow count="1">
          <x15:c>
            <x15:v>-2860.1171344800096</x15:v>
            <x15:x in="0"/>
          </x15:c>
        </x15:pivotRow>
        <x15:pivotRow count="1">
          <x15:c>
            <x15:v>114787.45811196999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MOV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ACB29-3D3A-48D3-B66E-0181AFC19310}" name="PivotChartTable3" cacheId="1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1:B7" firstHeaderRow="1" firstDataRow="1" firstDataCol="1"/>
  <pivotFields count="3">
    <pivotField dataField="1" subtotalTop="0" showAll="0" defaultSubtotal="0"/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6" columnCount="1" cacheId="548504137">
        <x15:pivotRow count="1">
          <x15:c>
            <x15:v>21331</x15:v>
            <x15:x in="0"/>
          </x15:c>
        </x15:pivotRow>
        <x15:pivotRow count="1">
          <x15:c>
            <x15:v>35159.882799999992</x15:v>
            <x15:x in="0"/>
          </x15:c>
        </x15:pivotRow>
        <x15:pivotRow count="1">
          <x15:c>
            <x15:v>119670.43051197</x15:v>
            <x15:x in="0"/>
          </x15:c>
        </x15:pivotRow>
        <x15:pivotRow count="1">
          <x15:c>
            <x15:v>12787.144800000067</x15:v>
            <x15:x in="0"/>
          </x15:c>
        </x15:pivotRow>
        <x15:pivotRow count="1">
          <x15:c>
            <x15:v>-74161</x15:v>
            <x15:x in="0"/>
          </x15:c>
        </x15:pivotRow>
        <x15:pivotRow count="1">
          <x15:c>
            <x15:v>114787.45811196999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MOVS]"/>
        <x15:activeTabTopLevelEntity name="[BENEFICIARIOS]"/>
        <x15:activeTabTopLevelEntity name="[CUENTAS_BANCAR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A5C6-89DD-45B4-ABE5-A5717040F842}" name="TablaDinámica5" cacheId="1" applyNumberFormats="0" applyBorderFormats="0" applyFontFormats="0" applyPatternFormats="0" applyAlignmentFormats="0" applyWidthHeightFormats="1" dataCaption="Valores" tag="c3f10da5-7191-418f-94f8-125953354719" updatedVersion="6" minRefreshableVersion="3" useAutoFormatting="1" subtotalHiddenItems="1" itemPrintTitles="1" createdVersion="6" indent="0" outline="1" outlineData="1" multipleFieldFilters="0">
  <location ref="A78:B107" firstHeaderRow="1" firstDataRow="1" firstDataCol="1" rowPageCount="1" colPageCount="1"/>
  <pivotFields count="4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1" hier="24" name="[PLAN DE CUENTAS].[Tipo].&amp;[EGRESO]" cap="EGRESO"/>
  </pageFields>
  <dataFields count="1">
    <dataField fld="2" subtotal="count" showDataAs="percentOfCol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de Impor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NEFICIARIOS]"/>
        <x15:activeTabTopLevelEntity name="[MOVS]"/>
        <x15:activeTabTopLevelEntity name="[PLAN DE CUENTAS]"/>
        <x15:activeTabTopLevelEntity name="[CUENTAS_BANCAR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47DE0-DE23-4161-9B80-36455AFE6A44}" name="TablaDinámica4" cacheId="2" applyNumberFormats="0" applyBorderFormats="0" applyFontFormats="0" applyPatternFormats="0" applyAlignmentFormats="0" applyWidthHeightFormats="1" dataCaption="Valores" tag="b4b9bc21-c51a-4d3a-bc0a-f4683fd49f23" updatedVersion="6" minRefreshableVersion="3" useAutoFormatting="1" subtotalHiddenItems="1" itemPrintTitles="1" createdVersion="6" indent="0" outline="1" outlineData="1" multipleFieldFilters="0" chartFormat="6">
  <location ref="A54:D60" firstHeaderRow="1" firstDataRow="2" firstDataCol="1" rowPageCount="1" colPageCount="1"/>
  <pivotFields count="4">
    <pivotField axis="axisRow" allDrilled="1" subtotalTop="0" showAll="0" sortType="descending" defaultSubtotal="0" defaultAttributeDrillState="1">
      <items count="4">
        <item s="1" x="3"/>
        <item s="1" x="2"/>
        <item s="1" x="1"/>
        <item s="1" x="0"/>
      </items>
    </pivotField>
    <pivotField axis="axisCol" allDrilled="1" subtotalTop="0" showAll="0" sortType="ascending" defaultSubtotal="0" defaultAttributeDrillState="1">
      <items count="2">
        <item s="1" x="0"/>
        <item s="1"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13" name="[MOVS].[Trimestre].&amp;[2]" cap="2"/>
  </pageFields>
  <dataFields count="1">
    <dataField name="Suma de Total en Dólares" fld="2" baseField="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MOVS].[Trimestre].&amp;[2]"/>
        <member name="[MOVS].[Trimestre].&amp;[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NEFICIARIOS]"/>
        <x15:activeTabTopLevelEntity name="[CUENTAS_BANCARIAS]"/>
        <x15:activeTabTopLevelEntity name="[MOVS]"/>
        <x15:activeTabTopLevelEntity name="[PLAN DE CU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1A32D-D8DC-4268-83E5-B1F89B528471}" name="TablaDinámica3" cacheId="3" applyNumberFormats="0" applyBorderFormats="0" applyFontFormats="0" applyPatternFormats="0" applyAlignmentFormats="0" applyWidthHeightFormats="1" dataCaption="Valores" tag="f9f8f427-8629-4e33-a775-6aa5e9ad7d66" updatedVersion="6" minRefreshableVersion="3" useAutoFormatting="1" subtotalHiddenItems="1" itemPrintTitles="1" createdVersion="6" indent="0" outline="1" outlineData="1" multipleFieldFilters="0">
  <location ref="A42:D48" firstHeaderRow="1" firstDataRow="2" firstDataCol="1"/>
  <pivotFields count="3">
    <pivotField axis="axisRow" allDrilled="1" subtotalTop="0" showAll="0" sortType="ascending" defaultSubtotal="0" defaultAttributeDrillState="1">
      <items count="12">
        <item s="1" x="4"/>
        <item s="1" x="0"/>
        <item s="1" x="1"/>
        <item s="1" x="2"/>
        <item s="1" x="3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 numFmtId="44"/>
  </dataFields>
  <formats count="3">
    <format dxfId="6">
      <pivotArea outline="0" collapsedLevelsAreSubtotals="1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S]"/>
        <x15:activeTabTopLevelEntity name="[PLAN DE CUENTAS]"/>
        <x15:activeTabTopLevelEntity name="[CUENTAS_BANCAR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3F891-58C6-46F6-AADB-7F6A40A3DAAE}" name="TablaDinámica2" cacheId="4" applyNumberFormats="0" applyBorderFormats="0" applyFontFormats="0" applyPatternFormats="0" applyAlignmentFormats="0" applyWidthHeightFormats="1" dataCaption="Valores" tag="c3eeaa61-d5f4-47a9-8bbb-8876c12f1f89" updatedVersion="6" minRefreshableVersion="3" useAutoFormatting="1" subtotalHiddenItems="1" colGrandTotals="0" itemPrintTitles="1" createdVersion="6" indent="0" outline="1" outlineData="1" multipleFieldFilters="0">
  <location ref="A37:C39" firstHeaderRow="1" firstDataRow="2" firstDataCol="1" rowPageCount="2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Fields count="1">
    <field x="1"/>
  </colFields>
  <colItems count="2">
    <i>
      <x/>
    </i>
    <i>
      <x v="1"/>
    </i>
  </colItems>
  <pageFields count="2">
    <pageField fld="0" hier="12" name="[MOVS].[Año].&amp;[2022]" cap="2022"/>
    <pageField fld="2" hier="25" name="[PLAN DE CUENTAS].[Clase].&amp;[COSTOS OPERATIVOS]" cap="COSTOS OPERATIVOS"/>
  </pageFields>
  <dataFields count="1">
    <dataField name="Suma de Total en Soles" fld="3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LAN DE CUENTAS].[Clase].&amp;[COSTOS OPERATIVOS]"/>
        <member name="[PLAN DE CUENTAS].[Clase].&amp;[INGRESOS OPERATIVO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S]"/>
        <x15:activeTabTopLevelEntity name="[PLAN DE CU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E8BEE-E68F-4757-9BDF-949C6F099C92}" name="TablaDinámica10" cacheId="0" applyNumberFormats="0" applyBorderFormats="0" applyFontFormats="0" applyPatternFormats="0" applyAlignmentFormats="0" applyWidthHeightFormats="1" dataCaption="Valores" tag="28ff88fb-89de-420d-915d-25078c5aca4a" updatedVersion="6" minRefreshableVersion="3" useAutoFormatting="1" subtotalHiddenItems="1" itemPrintTitles="1" createdVersion="6" indent="0" outline="1" outlineData="1" multipleFieldFilters="0">
  <location ref="A112:B1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56C30-72F9-4AD6-B1F0-9895EB6DB2A1}" name="TablaDinámica6" cacheId="7" applyNumberFormats="0" applyBorderFormats="0" applyFontFormats="0" applyPatternFormats="0" applyAlignmentFormats="0" applyWidthHeightFormats="1" dataCaption="Valores" tag="e9c920ff-2333-49a7-a72d-86042f1515b2" updatedVersion="6" minRefreshableVersion="3" useAutoFormatting="1" subtotalHiddenItems="1" colGrandTotals="0" itemPrintTitles="1" createdVersion="6" indent="0" outline="1" outlineData="1" multipleFieldFilters="0" chartFormat="6">
  <location ref="A2:C18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</items>
    </pivotField>
    <pivotField axis="axisCol" allDrilled="1" subtotalTop="0" showAll="0" sortType="ascending" defaultSubtotal="0" defaultAttributeDrillState="1">
      <items count="2">
        <item x="0"/>
        <item x="1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/>
    </i>
    <i>
      <x v="1"/>
    </i>
  </colItems>
  <dataFields count="1">
    <dataField name="Suma de Total en Soles" fld="0" baseField="0" baseItem="0" numFmtId="44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13" showRowHeaders="1" showColHeaders="1" showRowStripes="0" showColStripes="0" showLastColumn="1"/>
  <rowHierarchiesUsage count="1">
    <rowHierarchyUsage hierarchyUsage="2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VS]"/>
        <x15:activeTabTopLevelEntity name="[BENEFICIARIOS]"/>
        <x15:activeTabTopLevelEntity name="[PLAN DE CU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6" xr16:uid="{0C1906CF-8644-4749-BF07-145B01044506}" autoFormatId="16" applyNumberFormats="0" applyBorderFormats="0" applyFontFormats="0" applyPatternFormats="0" applyAlignmentFormats="0" applyWidthHeightFormats="0">
  <queryTableRefresh nextId="11">
    <queryTableFields count="10">
      <queryTableField id="1" name="MOVS[Fecha]" tableColumnId="1"/>
      <queryTableField id="2" name="MOVS[Importe]" tableColumnId="2"/>
      <queryTableField id="3" name="MOVS[codigo_PDC]" tableColumnId="3"/>
      <queryTableField id="4" name="MOVS[Cuenta_b]" tableColumnId="4"/>
      <queryTableField id="5" name="MOVS[codigo_BENEF]" tableColumnId="5"/>
      <queryTableField id="6" name="MOVS[Año]" tableColumnId="6"/>
      <queryTableField id="7" name="MOVS[Trimestre]" tableColumnId="7"/>
      <queryTableField id="8" name="MOVS[Mes]" tableColumnId="8"/>
      <queryTableField id="9" name="MOVS[Fecha (mes)]" tableColumnId="9"/>
      <queryTableField id="10" name="MOVS[Fecha (índice de meses)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C83D1-407E-4D79-8741-1365C789052D}" name="Tabla_DatosExternos_1" displayName="Tabla_DatosExternos_1" ref="A3:J444" tableType="queryTable" totalsRowShown="0">
  <autoFilter ref="A3:J444" xr:uid="{53D7D541-9E7A-486C-A734-43A918B0DE5D}"/>
  <tableColumns count="10">
    <tableColumn id="1" xr3:uid="{93E217CC-9847-4C83-AA50-F2A3DCC609CB}" uniqueName="1" name="MOVS[Fecha]" queryTableFieldId="1" dataDxfId="37"/>
    <tableColumn id="2" xr3:uid="{9077910D-C153-4693-9BAA-4ECF10E7B74F}" uniqueName="2" name="MOVS[Importe]" queryTableFieldId="2"/>
    <tableColumn id="3" xr3:uid="{D65C3F4B-7328-44B4-A91A-B40D5C44D467}" uniqueName="3" name="MOVS[codigo_PDC]" queryTableFieldId="3"/>
    <tableColumn id="4" xr3:uid="{1D63AE1E-7812-41FF-B4B1-7631870F7B0A}" uniqueName="4" name="MOVS[Cuenta_b]" queryTableFieldId="4"/>
    <tableColumn id="5" xr3:uid="{0913FE19-9A32-4807-AA7F-6CB5452612DC}" uniqueName="5" name="MOVS[codigo_BENEF]" queryTableFieldId="5"/>
    <tableColumn id="6" xr3:uid="{2F2512F7-ADC2-4A96-910F-DB9BA53F5AD6}" uniqueName="6" name="MOVS[Año]" queryTableFieldId="6"/>
    <tableColumn id="7" xr3:uid="{1EF6E81A-E2ED-4D96-8DAD-CF7DBE3A274D}" uniqueName="7" name="MOVS[Trimestre]" queryTableFieldId="7"/>
    <tableColumn id="8" xr3:uid="{B892B5AF-CA15-430C-8405-6B1A26C8117B}" uniqueName="8" name="MOVS[Mes]" queryTableFieldId="8"/>
    <tableColumn id="9" xr3:uid="{1A45ED8C-071F-49A3-B9E3-DF7A65232961}" uniqueName="9" name="MOVS[Fecha (mes)]" queryTableFieldId="9"/>
    <tableColumn id="10" xr3:uid="{80A37D54-5063-478F-8788-C2F88E3678BB}" uniqueName="10" name="MOVS[Fecha (índice de meses)]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FB98B-74E3-4926-8592-929A61475F6E}" name="MOVS" displayName="MOVS" ref="A4:E445" totalsRowShown="0" headerRowDxfId="36" dataDxfId="35">
  <tableColumns count="5">
    <tableColumn id="1" xr3:uid="{7BAFDE6F-7EF1-4555-9EDF-7E6D02B84B1F}" name="Fecha" dataDxfId="34"/>
    <tableColumn id="2" xr3:uid="{3B1D9028-6E85-41BF-951B-5747C2753D07}" name="Importe" dataDxfId="33"/>
    <tableColumn id="3" xr3:uid="{4F427AFA-3B44-4AC2-AD66-09F51746F12C}" name="codigo_PDC" dataDxfId="32"/>
    <tableColumn id="4" xr3:uid="{723BAF4B-2E35-44AA-8DEE-EBF3EF24BA5C}" name="Cuenta_b" dataDxfId="31"/>
    <tableColumn id="5" xr3:uid="{A436779A-8429-4739-B5FF-DEA06BADF9B3}" name="codigo_BENEF" dataDxfId="3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D735F-D881-475E-A40A-C1A0D5152D29}" name="Tabla2" displayName="Tabla2" ref="G4:I369" totalsRowShown="0" headerRowDxfId="29" dataDxfId="28">
  <sortState ref="G5:I369">
    <sortCondition ref="G4:G369"/>
  </sortState>
  <tableColumns count="3">
    <tableColumn id="1" xr3:uid="{E3871EB9-5717-47CA-8D97-7F01B527264F}" name="Fecha" dataDxfId="27"/>
    <tableColumn id="2" xr3:uid="{F581689A-2434-4DBF-8BB1-90CF6EC3CADB}" name="TC_EUR-USD" dataDxfId="26" dataCellStyle="Millares"/>
    <tableColumn id="3" xr3:uid="{87F7EFB4-5B6D-4D70-9EEF-C7E226D19276}" name="TC_USD-PEN" dataDxfId="25" dataCellStyle="Millar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745AD-AF8E-4FBE-BAC9-2D8661FDDA0A}" name="Tabla3" displayName="Tabla3" ref="O4:S43" totalsRowShown="0" headerRowDxfId="24" dataDxfId="23">
  <tableColumns count="5">
    <tableColumn id="1" xr3:uid="{1B4C02A5-9E45-43B7-A2FB-E8CA64C1E741}" name="codigo_PDC" dataDxfId="22"/>
    <tableColumn id="2" xr3:uid="{12229B5F-285D-47EA-8438-29924124BB8F}" name="Tipo" dataDxfId="21"/>
    <tableColumn id="3" xr3:uid="{ECBF71A2-5ABF-4F23-BC19-46AD725D8AB1}" name="Clase" dataDxfId="20"/>
    <tableColumn id="4" xr3:uid="{BCFDA795-75AE-4463-8DF8-C4056AA5236D}" name="Sub-Nivel1" dataDxfId="19"/>
    <tableColumn id="5" xr3:uid="{B91C6B59-EC85-4363-83E7-4D020D26707A}" name="Sub-Nivel2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AA3F6A-AF72-495E-8ECC-458092E09DDA}" name="Tabla5" displayName="Tabla5" ref="U4:X32" totalsRowShown="0" headerRowDxfId="17" dataDxfId="16">
  <autoFilter ref="U4:X32" xr:uid="{FCAA3F6A-AF72-495E-8ECC-458092E09DDA}"/>
  <tableColumns count="4">
    <tableColumn id="1" xr3:uid="{24D9AC14-9C80-414C-BAF4-A14BE219D24D}" name="codigo_BENEF" dataDxfId="15"/>
    <tableColumn id="2" xr3:uid="{1F7302E2-B64A-4935-905E-559EC87497A7}" name="Nombre" dataDxfId="14"/>
    <tableColumn id="3" xr3:uid="{35CA1F0D-6308-4D6C-99E6-E6CD95B11D15}" name="Tipo_BENEF" dataDxfId="13"/>
    <tableColumn id="4" xr3:uid="{2CFE06DC-D129-478D-A4D8-AEAD412E4A74}" name="Ubicacion" dataDxfId="1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7E6B6B-4DFA-4279-ADCC-12FDD190BD0E}" name="Tabla6" displayName="Tabla6" ref="K4:M9" totalsRowShown="0" headerRowDxfId="11" dataDxfId="10">
  <tableColumns count="3">
    <tableColumn id="1" xr3:uid="{463A0661-DD60-45E7-A4DA-4A655732606D}" name="Cuenta_b" dataDxfId="9"/>
    <tableColumn id="3" xr3:uid="{8F2A50C6-7C27-41C8-AC0A-9F59A85A06C5}" name="num_C" dataDxfId="8"/>
    <tableColumn id="2" xr3:uid="{877F6C0C-AE29-43E9-9B00-83157B9AA9FF}" name="Divisa2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51AB-4D6C-44FE-8EF8-9FD2A656B750}">
  <dimension ref="A1:J444"/>
  <sheetViews>
    <sheetView workbookViewId="0"/>
  </sheetViews>
  <sheetFormatPr baseColWidth="10" defaultRowHeight="15" x14ac:dyDescent="0.25"/>
  <cols>
    <col min="1" max="1" width="15.42578125" bestFit="1" customWidth="1"/>
    <col min="2" max="2" width="17.42578125" bestFit="1" customWidth="1"/>
    <col min="3" max="3" width="20.85546875" bestFit="1" customWidth="1"/>
    <col min="4" max="4" width="18.85546875" bestFit="1" customWidth="1"/>
    <col min="5" max="5" width="22.85546875" bestFit="1" customWidth="1"/>
    <col min="6" max="6" width="13.85546875" bestFit="1" customWidth="1"/>
    <col min="7" max="7" width="19" bestFit="1" customWidth="1"/>
    <col min="8" max="8" width="14.140625" bestFit="1" customWidth="1"/>
    <col min="9" max="9" width="21.140625" bestFit="1" customWidth="1"/>
    <col min="10" max="10" width="32" bestFit="1" customWidth="1"/>
  </cols>
  <sheetData>
    <row r="1" spans="1:10" x14ac:dyDescent="0.25">
      <c r="A1" t="s">
        <v>222</v>
      </c>
    </row>
    <row r="3" spans="1:10" x14ac:dyDescent="0.25">
      <c r="A3" t="s">
        <v>212</v>
      </c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</row>
    <row r="4" spans="1:10" x14ac:dyDescent="0.25">
      <c r="A4" s="26">
        <v>44562</v>
      </c>
      <c r="B4">
        <v>889</v>
      </c>
      <c r="C4">
        <v>70401</v>
      </c>
      <c r="D4" t="s">
        <v>6</v>
      </c>
      <c r="E4" t="s">
        <v>163</v>
      </c>
      <c r="F4">
        <v>2022</v>
      </c>
      <c r="G4">
        <v>1</v>
      </c>
      <c r="H4">
        <v>1</v>
      </c>
      <c r="I4" t="s">
        <v>196</v>
      </c>
      <c r="J4">
        <v>1</v>
      </c>
    </row>
    <row r="5" spans="1:10" x14ac:dyDescent="0.25">
      <c r="A5" s="26">
        <v>44574</v>
      </c>
      <c r="B5">
        <v>856</v>
      </c>
      <c r="C5">
        <v>70104</v>
      </c>
      <c r="D5" t="s">
        <v>6</v>
      </c>
      <c r="E5" t="s">
        <v>163</v>
      </c>
      <c r="F5">
        <v>2022</v>
      </c>
      <c r="G5">
        <v>1</v>
      </c>
      <c r="H5">
        <v>1</v>
      </c>
      <c r="I5" t="s">
        <v>196</v>
      </c>
      <c r="J5">
        <v>1</v>
      </c>
    </row>
    <row r="6" spans="1:10" x14ac:dyDescent="0.25">
      <c r="A6" s="26">
        <v>44576</v>
      </c>
      <c r="B6">
        <v>1574</v>
      </c>
      <c r="C6">
        <v>70304</v>
      </c>
      <c r="D6" t="s">
        <v>6</v>
      </c>
      <c r="E6" t="s">
        <v>163</v>
      </c>
      <c r="F6">
        <v>2022</v>
      </c>
      <c r="G6">
        <v>1</v>
      </c>
      <c r="H6">
        <v>1</v>
      </c>
      <c r="I6" t="s">
        <v>196</v>
      </c>
      <c r="J6">
        <v>1</v>
      </c>
    </row>
    <row r="7" spans="1:10" x14ac:dyDescent="0.25">
      <c r="A7" s="26">
        <v>44576</v>
      </c>
      <c r="B7">
        <v>1597</v>
      </c>
      <c r="C7">
        <v>70104</v>
      </c>
      <c r="D7" t="s">
        <v>6</v>
      </c>
      <c r="E7" t="s">
        <v>163</v>
      </c>
      <c r="F7">
        <v>2022</v>
      </c>
      <c r="G7">
        <v>1</v>
      </c>
      <c r="H7">
        <v>1</v>
      </c>
      <c r="I7" t="s">
        <v>196</v>
      </c>
      <c r="J7">
        <v>1</v>
      </c>
    </row>
    <row r="8" spans="1:10" x14ac:dyDescent="0.25">
      <c r="A8" s="26">
        <v>44580</v>
      </c>
      <c r="B8">
        <v>209</v>
      </c>
      <c r="C8">
        <v>70301</v>
      </c>
      <c r="D8" t="s">
        <v>6</v>
      </c>
      <c r="E8" t="s">
        <v>163</v>
      </c>
      <c r="F8">
        <v>2022</v>
      </c>
      <c r="G8">
        <v>1</v>
      </c>
      <c r="H8">
        <v>1</v>
      </c>
      <c r="I8" t="s">
        <v>196</v>
      </c>
      <c r="J8">
        <v>1</v>
      </c>
    </row>
    <row r="9" spans="1:10" x14ac:dyDescent="0.25">
      <c r="A9" s="26">
        <v>44581</v>
      </c>
      <c r="B9">
        <v>744</v>
      </c>
      <c r="C9">
        <v>77002</v>
      </c>
      <c r="D9" t="s">
        <v>6</v>
      </c>
      <c r="E9" t="s">
        <v>163</v>
      </c>
      <c r="F9">
        <v>2022</v>
      </c>
      <c r="G9">
        <v>1</v>
      </c>
      <c r="H9">
        <v>1</v>
      </c>
      <c r="I9" t="s">
        <v>196</v>
      </c>
      <c r="J9">
        <v>1</v>
      </c>
    </row>
    <row r="10" spans="1:10" x14ac:dyDescent="0.25">
      <c r="A10" s="26">
        <v>44587</v>
      </c>
      <c r="B10">
        <v>8</v>
      </c>
      <c r="C10">
        <v>70302</v>
      </c>
      <c r="D10" t="s">
        <v>6</v>
      </c>
      <c r="E10" t="s">
        <v>163</v>
      </c>
      <c r="F10">
        <v>2022</v>
      </c>
      <c r="G10">
        <v>1</v>
      </c>
      <c r="H10">
        <v>1</v>
      </c>
      <c r="I10" t="s">
        <v>196</v>
      </c>
      <c r="J10">
        <v>1</v>
      </c>
    </row>
    <row r="11" spans="1:10" x14ac:dyDescent="0.25">
      <c r="A11" s="26">
        <v>44591</v>
      </c>
      <c r="B11">
        <v>1525</v>
      </c>
      <c r="C11">
        <v>70203</v>
      </c>
      <c r="D11" t="s">
        <v>6</v>
      </c>
      <c r="E11" t="s">
        <v>163</v>
      </c>
      <c r="F11">
        <v>2022</v>
      </c>
      <c r="G11">
        <v>1</v>
      </c>
      <c r="H11">
        <v>1</v>
      </c>
      <c r="I11" t="s">
        <v>196</v>
      </c>
      <c r="J11">
        <v>1</v>
      </c>
    </row>
    <row r="12" spans="1:10" x14ac:dyDescent="0.25">
      <c r="A12" s="26">
        <v>44597</v>
      </c>
      <c r="B12">
        <v>1167</v>
      </c>
      <c r="C12">
        <v>70104</v>
      </c>
      <c r="D12" t="s">
        <v>6</v>
      </c>
      <c r="E12" t="s">
        <v>163</v>
      </c>
      <c r="F12">
        <v>2022</v>
      </c>
      <c r="G12">
        <v>1</v>
      </c>
      <c r="H12">
        <v>2</v>
      </c>
      <c r="I12" t="s">
        <v>197</v>
      </c>
      <c r="J12">
        <v>2</v>
      </c>
    </row>
    <row r="13" spans="1:10" x14ac:dyDescent="0.25">
      <c r="A13" s="26">
        <v>44604</v>
      </c>
      <c r="B13">
        <v>385</v>
      </c>
      <c r="C13">
        <v>70201</v>
      </c>
      <c r="D13" t="s">
        <v>6</v>
      </c>
      <c r="E13" t="s">
        <v>163</v>
      </c>
      <c r="F13">
        <v>2022</v>
      </c>
      <c r="G13">
        <v>1</v>
      </c>
      <c r="H13">
        <v>2</v>
      </c>
      <c r="I13" t="s">
        <v>197</v>
      </c>
      <c r="J13">
        <v>2</v>
      </c>
    </row>
    <row r="14" spans="1:10" x14ac:dyDescent="0.25">
      <c r="A14" s="26">
        <v>44615</v>
      </c>
      <c r="B14">
        <v>2700</v>
      </c>
      <c r="C14">
        <v>70202</v>
      </c>
      <c r="D14" t="s">
        <v>6</v>
      </c>
      <c r="E14" t="s">
        <v>163</v>
      </c>
      <c r="F14">
        <v>2022</v>
      </c>
      <c r="G14">
        <v>1</v>
      </c>
      <c r="H14">
        <v>2</v>
      </c>
      <c r="I14" t="s">
        <v>197</v>
      </c>
      <c r="J14">
        <v>2</v>
      </c>
    </row>
    <row r="15" spans="1:10" x14ac:dyDescent="0.25">
      <c r="A15" s="26">
        <v>44623</v>
      </c>
      <c r="B15">
        <v>579</v>
      </c>
      <c r="C15">
        <v>70203</v>
      </c>
      <c r="D15" t="s">
        <v>6</v>
      </c>
      <c r="E15" t="s">
        <v>163</v>
      </c>
      <c r="F15">
        <v>2022</v>
      </c>
      <c r="G15">
        <v>1</v>
      </c>
      <c r="H15">
        <v>3</v>
      </c>
      <c r="I15" t="s">
        <v>198</v>
      </c>
      <c r="J15">
        <v>3</v>
      </c>
    </row>
    <row r="16" spans="1:10" x14ac:dyDescent="0.25">
      <c r="A16" s="26">
        <v>44639</v>
      </c>
      <c r="B16">
        <v>1991</v>
      </c>
      <c r="C16">
        <v>70401</v>
      </c>
      <c r="D16" t="s">
        <v>6</v>
      </c>
      <c r="E16" t="s">
        <v>163</v>
      </c>
      <c r="F16">
        <v>2022</v>
      </c>
      <c r="G16">
        <v>1</v>
      </c>
      <c r="H16">
        <v>3</v>
      </c>
      <c r="I16" t="s">
        <v>198</v>
      </c>
      <c r="J16">
        <v>3</v>
      </c>
    </row>
    <row r="17" spans="1:10" x14ac:dyDescent="0.25">
      <c r="A17" s="26">
        <v>44641</v>
      </c>
      <c r="B17">
        <v>1368</v>
      </c>
      <c r="C17">
        <v>70203</v>
      </c>
      <c r="D17" t="s">
        <v>6</v>
      </c>
      <c r="E17" t="s">
        <v>163</v>
      </c>
      <c r="F17">
        <v>2022</v>
      </c>
      <c r="G17">
        <v>1</v>
      </c>
      <c r="H17">
        <v>3</v>
      </c>
      <c r="I17" t="s">
        <v>198</v>
      </c>
      <c r="J17">
        <v>3</v>
      </c>
    </row>
    <row r="18" spans="1:10" x14ac:dyDescent="0.25">
      <c r="A18" s="26">
        <v>44649</v>
      </c>
      <c r="B18">
        <v>1794</v>
      </c>
      <c r="C18">
        <v>70202</v>
      </c>
      <c r="D18" t="s">
        <v>6</v>
      </c>
      <c r="E18" t="s">
        <v>163</v>
      </c>
      <c r="F18">
        <v>2022</v>
      </c>
      <c r="G18">
        <v>1</v>
      </c>
      <c r="H18">
        <v>3</v>
      </c>
      <c r="I18" t="s">
        <v>198</v>
      </c>
      <c r="J18">
        <v>3</v>
      </c>
    </row>
    <row r="19" spans="1:10" x14ac:dyDescent="0.25">
      <c r="A19" s="26">
        <v>44651</v>
      </c>
      <c r="B19">
        <v>198</v>
      </c>
      <c r="C19">
        <v>70402</v>
      </c>
      <c r="D19" t="s">
        <v>6</v>
      </c>
      <c r="E19" t="s">
        <v>163</v>
      </c>
      <c r="F19">
        <v>2022</v>
      </c>
      <c r="G19">
        <v>1</v>
      </c>
      <c r="H19">
        <v>3</v>
      </c>
      <c r="I19" t="s">
        <v>198</v>
      </c>
      <c r="J19">
        <v>3</v>
      </c>
    </row>
    <row r="20" spans="1:10" x14ac:dyDescent="0.25">
      <c r="A20" s="26">
        <v>44676</v>
      </c>
      <c r="B20">
        <v>2300</v>
      </c>
      <c r="C20">
        <v>75002</v>
      </c>
      <c r="D20" t="s">
        <v>6</v>
      </c>
      <c r="E20" t="s">
        <v>163</v>
      </c>
      <c r="F20">
        <v>2022</v>
      </c>
      <c r="G20">
        <v>2</v>
      </c>
      <c r="H20">
        <v>4</v>
      </c>
      <c r="I20" t="s">
        <v>199</v>
      </c>
      <c r="J20">
        <v>4</v>
      </c>
    </row>
    <row r="21" spans="1:10" x14ac:dyDescent="0.25">
      <c r="A21" s="26">
        <v>44687</v>
      </c>
      <c r="B21">
        <v>1733</v>
      </c>
      <c r="C21">
        <v>70304</v>
      </c>
      <c r="D21" t="s">
        <v>6</v>
      </c>
      <c r="E21" t="s">
        <v>163</v>
      </c>
      <c r="F21">
        <v>2022</v>
      </c>
      <c r="G21">
        <v>2</v>
      </c>
      <c r="H21">
        <v>5</v>
      </c>
      <c r="I21" t="s">
        <v>200</v>
      </c>
      <c r="J21">
        <v>5</v>
      </c>
    </row>
    <row r="22" spans="1:10" x14ac:dyDescent="0.25">
      <c r="A22" s="26">
        <v>44687</v>
      </c>
      <c r="B22">
        <v>1611</v>
      </c>
      <c r="C22">
        <v>75002</v>
      </c>
      <c r="D22" t="s">
        <v>6</v>
      </c>
      <c r="E22" t="s">
        <v>163</v>
      </c>
      <c r="F22">
        <v>2022</v>
      </c>
      <c r="G22">
        <v>2</v>
      </c>
      <c r="H22">
        <v>5</v>
      </c>
      <c r="I22" t="s">
        <v>200</v>
      </c>
      <c r="J22">
        <v>5</v>
      </c>
    </row>
    <row r="23" spans="1:10" x14ac:dyDescent="0.25">
      <c r="A23" s="26">
        <v>44699</v>
      </c>
      <c r="B23">
        <v>110</v>
      </c>
      <c r="C23">
        <v>70101</v>
      </c>
      <c r="D23" t="s">
        <v>6</v>
      </c>
      <c r="E23" t="s">
        <v>163</v>
      </c>
      <c r="F23">
        <v>2022</v>
      </c>
      <c r="G23">
        <v>2</v>
      </c>
      <c r="H23">
        <v>5</v>
      </c>
      <c r="I23" t="s">
        <v>200</v>
      </c>
      <c r="J23">
        <v>5</v>
      </c>
    </row>
    <row r="24" spans="1:10" x14ac:dyDescent="0.25">
      <c r="A24" s="26">
        <v>44700</v>
      </c>
      <c r="B24">
        <v>1348</v>
      </c>
      <c r="C24">
        <v>70305</v>
      </c>
      <c r="D24" t="s">
        <v>6</v>
      </c>
      <c r="E24" t="s">
        <v>163</v>
      </c>
      <c r="F24">
        <v>2022</v>
      </c>
      <c r="G24">
        <v>2</v>
      </c>
      <c r="H24">
        <v>5</v>
      </c>
      <c r="I24" t="s">
        <v>200</v>
      </c>
      <c r="J24">
        <v>5</v>
      </c>
    </row>
    <row r="25" spans="1:10" x14ac:dyDescent="0.25">
      <c r="A25" s="26">
        <v>44717</v>
      </c>
      <c r="B25">
        <v>6850</v>
      </c>
      <c r="C25">
        <v>75001</v>
      </c>
      <c r="D25" t="s">
        <v>6</v>
      </c>
      <c r="E25" t="s">
        <v>163</v>
      </c>
      <c r="F25">
        <v>2022</v>
      </c>
      <c r="G25">
        <v>2</v>
      </c>
      <c r="H25">
        <v>6</v>
      </c>
      <c r="I25" t="s">
        <v>201</v>
      </c>
      <c r="J25">
        <v>6</v>
      </c>
    </row>
    <row r="26" spans="1:10" x14ac:dyDescent="0.25">
      <c r="A26" s="26">
        <v>44740</v>
      </c>
      <c r="B26">
        <v>1894</v>
      </c>
      <c r="C26">
        <v>75001</v>
      </c>
      <c r="D26" t="s">
        <v>6</v>
      </c>
      <c r="E26" t="s">
        <v>163</v>
      </c>
      <c r="F26">
        <v>2022</v>
      </c>
      <c r="G26">
        <v>2</v>
      </c>
      <c r="H26">
        <v>6</v>
      </c>
      <c r="I26" t="s">
        <v>201</v>
      </c>
      <c r="J26">
        <v>6</v>
      </c>
    </row>
    <row r="27" spans="1:10" x14ac:dyDescent="0.25">
      <c r="A27" s="26">
        <v>44744</v>
      </c>
      <c r="B27">
        <v>1137</v>
      </c>
      <c r="C27">
        <v>70303</v>
      </c>
      <c r="D27" t="s">
        <v>6</v>
      </c>
      <c r="E27" t="s">
        <v>163</v>
      </c>
      <c r="F27">
        <v>2022</v>
      </c>
      <c r="G27">
        <v>3</v>
      </c>
      <c r="H27">
        <v>7</v>
      </c>
      <c r="I27" t="s">
        <v>202</v>
      </c>
      <c r="J27">
        <v>7</v>
      </c>
    </row>
    <row r="28" spans="1:10" x14ac:dyDescent="0.25">
      <c r="A28" s="26">
        <v>44747</v>
      </c>
      <c r="B28">
        <v>2560</v>
      </c>
      <c r="C28">
        <v>75001</v>
      </c>
      <c r="D28" t="s">
        <v>6</v>
      </c>
      <c r="E28" t="s">
        <v>163</v>
      </c>
      <c r="F28">
        <v>2022</v>
      </c>
      <c r="G28">
        <v>3</v>
      </c>
      <c r="H28">
        <v>7</v>
      </c>
      <c r="I28" t="s">
        <v>202</v>
      </c>
      <c r="J28">
        <v>7</v>
      </c>
    </row>
    <row r="29" spans="1:10" x14ac:dyDescent="0.25">
      <c r="A29" s="26">
        <v>44750</v>
      </c>
      <c r="B29">
        <v>1184</v>
      </c>
      <c r="C29">
        <v>70303</v>
      </c>
      <c r="D29" t="s">
        <v>6</v>
      </c>
      <c r="E29" t="s">
        <v>163</v>
      </c>
      <c r="F29">
        <v>2022</v>
      </c>
      <c r="G29">
        <v>3</v>
      </c>
      <c r="H29">
        <v>7</v>
      </c>
      <c r="I29" t="s">
        <v>202</v>
      </c>
      <c r="J29">
        <v>7</v>
      </c>
    </row>
    <row r="30" spans="1:10" x14ac:dyDescent="0.25">
      <c r="A30" s="26">
        <v>44754</v>
      </c>
      <c r="B30">
        <v>1865</v>
      </c>
      <c r="C30">
        <v>77001</v>
      </c>
      <c r="D30" t="s">
        <v>6</v>
      </c>
      <c r="E30" t="s">
        <v>163</v>
      </c>
      <c r="F30">
        <v>2022</v>
      </c>
      <c r="G30">
        <v>3</v>
      </c>
      <c r="H30">
        <v>7</v>
      </c>
      <c r="I30" t="s">
        <v>202</v>
      </c>
      <c r="J30">
        <v>7</v>
      </c>
    </row>
    <row r="31" spans="1:10" x14ac:dyDescent="0.25">
      <c r="A31" s="26">
        <v>44759</v>
      </c>
      <c r="B31">
        <v>1724</v>
      </c>
      <c r="C31">
        <v>70103</v>
      </c>
      <c r="D31" t="s">
        <v>6</v>
      </c>
      <c r="E31" t="s">
        <v>163</v>
      </c>
      <c r="F31">
        <v>2022</v>
      </c>
      <c r="G31">
        <v>3</v>
      </c>
      <c r="H31">
        <v>7</v>
      </c>
      <c r="I31" t="s">
        <v>202</v>
      </c>
      <c r="J31">
        <v>7</v>
      </c>
    </row>
    <row r="32" spans="1:10" x14ac:dyDescent="0.25">
      <c r="A32" s="26">
        <v>44760</v>
      </c>
      <c r="B32">
        <v>1048</v>
      </c>
      <c r="C32">
        <v>70302</v>
      </c>
      <c r="D32" t="s">
        <v>6</v>
      </c>
      <c r="E32" t="s">
        <v>163</v>
      </c>
      <c r="F32">
        <v>2022</v>
      </c>
      <c r="G32">
        <v>3</v>
      </c>
      <c r="H32">
        <v>7</v>
      </c>
      <c r="I32" t="s">
        <v>202</v>
      </c>
      <c r="J32">
        <v>7</v>
      </c>
    </row>
    <row r="33" spans="1:10" x14ac:dyDescent="0.25">
      <c r="A33" s="26">
        <v>44761</v>
      </c>
      <c r="B33">
        <v>1058</v>
      </c>
      <c r="C33">
        <v>70202</v>
      </c>
      <c r="D33" t="s">
        <v>6</v>
      </c>
      <c r="E33" t="s">
        <v>163</v>
      </c>
      <c r="F33">
        <v>2022</v>
      </c>
      <c r="G33">
        <v>3</v>
      </c>
      <c r="H33">
        <v>7</v>
      </c>
      <c r="I33" t="s">
        <v>202</v>
      </c>
      <c r="J33">
        <v>7</v>
      </c>
    </row>
    <row r="34" spans="1:10" x14ac:dyDescent="0.25">
      <c r="A34" s="26">
        <v>44763</v>
      </c>
      <c r="B34">
        <v>138</v>
      </c>
      <c r="C34">
        <v>77002</v>
      </c>
      <c r="D34" t="s">
        <v>6</v>
      </c>
      <c r="E34" t="s">
        <v>163</v>
      </c>
      <c r="F34">
        <v>2022</v>
      </c>
      <c r="G34">
        <v>3</v>
      </c>
      <c r="H34">
        <v>7</v>
      </c>
      <c r="I34" t="s">
        <v>202</v>
      </c>
      <c r="J34">
        <v>7</v>
      </c>
    </row>
    <row r="35" spans="1:10" x14ac:dyDescent="0.25">
      <c r="A35" s="26">
        <v>44765</v>
      </c>
      <c r="B35">
        <v>1569</v>
      </c>
      <c r="C35">
        <v>75003</v>
      </c>
      <c r="D35" t="s">
        <v>6</v>
      </c>
      <c r="E35" t="s">
        <v>163</v>
      </c>
      <c r="F35">
        <v>2022</v>
      </c>
      <c r="G35">
        <v>3</v>
      </c>
      <c r="H35">
        <v>7</v>
      </c>
      <c r="I35" t="s">
        <v>202</v>
      </c>
      <c r="J35">
        <v>7</v>
      </c>
    </row>
    <row r="36" spans="1:10" x14ac:dyDescent="0.25">
      <c r="A36" s="26">
        <v>44765</v>
      </c>
      <c r="B36">
        <v>695</v>
      </c>
      <c r="C36">
        <v>70302</v>
      </c>
      <c r="D36" t="s">
        <v>6</v>
      </c>
      <c r="E36" t="s">
        <v>163</v>
      </c>
      <c r="F36">
        <v>2022</v>
      </c>
      <c r="G36">
        <v>3</v>
      </c>
      <c r="H36">
        <v>7</v>
      </c>
      <c r="I36" t="s">
        <v>202</v>
      </c>
      <c r="J36">
        <v>7</v>
      </c>
    </row>
    <row r="37" spans="1:10" x14ac:dyDescent="0.25">
      <c r="A37" s="26">
        <v>44778</v>
      </c>
      <c r="B37">
        <v>1436</v>
      </c>
      <c r="C37">
        <v>70202</v>
      </c>
      <c r="D37" t="s">
        <v>6</v>
      </c>
      <c r="E37" t="s">
        <v>163</v>
      </c>
      <c r="F37">
        <v>2022</v>
      </c>
      <c r="G37">
        <v>3</v>
      </c>
      <c r="H37">
        <v>8</v>
      </c>
      <c r="I37" t="s">
        <v>203</v>
      </c>
      <c r="J37">
        <v>8</v>
      </c>
    </row>
    <row r="38" spans="1:10" x14ac:dyDescent="0.25">
      <c r="A38" s="26">
        <v>44781</v>
      </c>
      <c r="B38">
        <v>4560</v>
      </c>
      <c r="C38">
        <v>70402</v>
      </c>
      <c r="D38" t="s">
        <v>6</v>
      </c>
      <c r="E38" t="s">
        <v>163</v>
      </c>
      <c r="F38">
        <v>2022</v>
      </c>
      <c r="G38">
        <v>3</v>
      </c>
      <c r="H38">
        <v>8</v>
      </c>
      <c r="I38" t="s">
        <v>203</v>
      </c>
      <c r="J38">
        <v>8</v>
      </c>
    </row>
    <row r="39" spans="1:10" x14ac:dyDescent="0.25">
      <c r="A39" s="26">
        <v>44796</v>
      </c>
      <c r="B39">
        <v>1868</v>
      </c>
      <c r="C39">
        <v>70202</v>
      </c>
      <c r="D39" t="s">
        <v>6</v>
      </c>
      <c r="E39" t="s">
        <v>163</v>
      </c>
      <c r="F39">
        <v>2022</v>
      </c>
      <c r="G39">
        <v>3</v>
      </c>
      <c r="H39">
        <v>8</v>
      </c>
      <c r="I39" t="s">
        <v>203</v>
      </c>
      <c r="J39">
        <v>8</v>
      </c>
    </row>
    <row r="40" spans="1:10" x14ac:dyDescent="0.25">
      <c r="A40" s="26">
        <v>44798</v>
      </c>
      <c r="B40">
        <v>3690</v>
      </c>
      <c r="C40">
        <v>70301</v>
      </c>
      <c r="D40" t="s">
        <v>6</v>
      </c>
      <c r="E40" t="s">
        <v>163</v>
      </c>
      <c r="F40">
        <v>2022</v>
      </c>
      <c r="G40">
        <v>3</v>
      </c>
      <c r="H40">
        <v>8</v>
      </c>
      <c r="I40" t="s">
        <v>203</v>
      </c>
      <c r="J40">
        <v>8</v>
      </c>
    </row>
    <row r="41" spans="1:10" x14ac:dyDescent="0.25">
      <c r="A41" s="26">
        <v>44802</v>
      </c>
      <c r="B41">
        <v>226</v>
      </c>
      <c r="C41">
        <v>70102</v>
      </c>
      <c r="D41" t="s">
        <v>6</v>
      </c>
      <c r="E41" t="s">
        <v>163</v>
      </c>
      <c r="F41">
        <v>2022</v>
      </c>
      <c r="G41">
        <v>3</v>
      </c>
      <c r="H41">
        <v>8</v>
      </c>
      <c r="I41" t="s">
        <v>203</v>
      </c>
      <c r="J41">
        <v>8</v>
      </c>
    </row>
    <row r="42" spans="1:10" x14ac:dyDescent="0.25">
      <c r="A42" s="26">
        <v>44802</v>
      </c>
      <c r="B42">
        <v>610</v>
      </c>
      <c r="C42">
        <v>70304</v>
      </c>
      <c r="D42" t="s">
        <v>6</v>
      </c>
      <c r="E42" t="s">
        <v>163</v>
      </c>
      <c r="F42">
        <v>2022</v>
      </c>
      <c r="G42">
        <v>3</v>
      </c>
      <c r="H42">
        <v>8</v>
      </c>
      <c r="I42" t="s">
        <v>203</v>
      </c>
      <c r="J42">
        <v>8</v>
      </c>
    </row>
    <row r="43" spans="1:10" x14ac:dyDescent="0.25">
      <c r="A43" s="26">
        <v>44802</v>
      </c>
      <c r="B43">
        <v>138</v>
      </c>
      <c r="C43">
        <v>75001</v>
      </c>
      <c r="D43" t="s">
        <v>6</v>
      </c>
      <c r="E43" t="s">
        <v>163</v>
      </c>
      <c r="F43">
        <v>2022</v>
      </c>
      <c r="G43">
        <v>3</v>
      </c>
      <c r="H43">
        <v>8</v>
      </c>
      <c r="I43" t="s">
        <v>203</v>
      </c>
      <c r="J43">
        <v>8</v>
      </c>
    </row>
    <row r="44" spans="1:10" x14ac:dyDescent="0.25">
      <c r="A44" s="26">
        <v>44806</v>
      </c>
      <c r="B44">
        <v>578</v>
      </c>
      <c r="C44">
        <v>70304</v>
      </c>
      <c r="D44" t="s">
        <v>6</v>
      </c>
      <c r="E44" t="s">
        <v>163</v>
      </c>
      <c r="F44">
        <v>2022</v>
      </c>
      <c r="G44">
        <v>3</v>
      </c>
      <c r="H44">
        <v>9</v>
      </c>
      <c r="I44" t="s">
        <v>204</v>
      </c>
      <c r="J44">
        <v>9</v>
      </c>
    </row>
    <row r="45" spans="1:10" x14ac:dyDescent="0.25">
      <c r="A45" s="26">
        <v>44807</v>
      </c>
      <c r="B45">
        <v>455</v>
      </c>
      <c r="C45">
        <v>70303</v>
      </c>
      <c r="D45" t="s">
        <v>6</v>
      </c>
      <c r="E45" t="s">
        <v>163</v>
      </c>
      <c r="F45">
        <v>2022</v>
      </c>
      <c r="G45">
        <v>3</v>
      </c>
      <c r="H45">
        <v>9</v>
      </c>
      <c r="I45" t="s">
        <v>204</v>
      </c>
      <c r="J45">
        <v>9</v>
      </c>
    </row>
    <row r="46" spans="1:10" x14ac:dyDescent="0.25">
      <c r="A46" s="26">
        <v>44810</v>
      </c>
      <c r="B46">
        <v>416</v>
      </c>
      <c r="C46">
        <v>70203</v>
      </c>
      <c r="D46" t="s">
        <v>6</v>
      </c>
      <c r="E46" t="s">
        <v>163</v>
      </c>
      <c r="F46">
        <v>2022</v>
      </c>
      <c r="G46">
        <v>3</v>
      </c>
      <c r="H46">
        <v>9</v>
      </c>
      <c r="I46" t="s">
        <v>204</v>
      </c>
      <c r="J46">
        <v>9</v>
      </c>
    </row>
    <row r="47" spans="1:10" x14ac:dyDescent="0.25">
      <c r="A47" s="26">
        <v>44825</v>
      </c>
      <c r="B47">
        <v>1545</v>
      </c>
      <c r="C47">
        <v>77002</v>
      </c>
      <c r="D47" t="s">
        <v>6</v>
      </c>
      <c r="E47" t="s">
        <v>163</v>
      </c>
      <c r="F47">
        <v>2022</v>
      </c>
      <c r="G47">
        <v>3</v>
      </c>
      <c r="H47">
        <v>9</v>
      </c>
      <c r="I47" t="s">
        <v>204</v>
      </c>
      <c r="J47">
        <v>9</v>
      </c>
    </row>
    <row r="48" spans="1:10" x14ac:dyDescent="0.25">
      <c r="A48" s="26">
        <v>44829</v>
      </c>
      <c r="B48">
        <v>44</v>
      </c>
      <c r="C48">
        <v>70202</v>
      </c>
      <c r="D48" t="s">
        <v>6</v>
      </c>
      <c r="E48" t="s">
        <v>163</v>
      </c>
      <c r="F48">
        <v>2022</v>
      </c>
      <c r="G48">
        <v>3</v>
      </c>
      <c r="H48">
        <v>9</v>
      </c>
      <c r="I48" t="s">
        <v>204</v>
      </c>
      <c r="J48">
        <v>9</v>
      </c>
    </row>
    <row r="49" spans="1:10" x14ac:dyDescent="0.25">
      <c r="A49" s="26">
        <v>44836</v>
      </c>
      <c r="B49">
        <v>1014</v>
      </c>
      <c r="C49">
        <v>70201</v>
      </c>
      <c r="D49" t="s">
        <v>6</v>
      </c>
      <c r="E49" t="s">
        <v>163</v>
      </c>
      <c r="F49">
        <v>2022</v>
      </c>
      <c r="G49">
        <v>4</v>
      </c>
      <c r="H49">
        <v>10</v>
      </c>
      <c r="I49" t="s">
        <v>205</v>
      </c>
      <c r="J49">
        <v>10</v>
      </c>
    </row>
    <row r="50" spans="1:10" x14ac:dyDescent="0.25">
      <c r="A50" s="26">
        <v>44837</v>
      </c>
      <c r="B50">
        <v>1697</v>
      </c>
      <c r="C50">
        <v>70101</v>
      </c>
      <c r="D50" t="s">
        <v>6</v>
      </c>
      <c r="E50" t="s">
        <v>163</v>
      </c>
      <c r="F50">
        <v>2022</v>
      </c>
      <c r="G50">
        <v>4</v>
      </c>
      <c r="H50">
        <v>10</v>
      </c>
      <c r="I50" t="s">
        <v>205</v>
      </c>
      <c r="J50">
        <v>10</v>
      </c>
    </row>
    <row r="51" spans="1:10" x14ac:dyDescent="0.25">
      <c r="A51" s="26">
        <v>44837</v>
      </c>
      <c r="B51">
        <v>1993</v>
      </c>
      <c r="C51">
        <v>77002</v>
      </c>
      <c r="D51" t="s">
        <v>6</v>
      </c>
      <c r="E51" t="s">
        <v>163</v>
      </c>
      <c r="F51">
        <v>2022</v>
      </c>
      <c r="G51">
        <v>4</v>
      </c>
      <c r="H51">
        <v>10</v>
      </c>
      <c r="I51" t="s">
        <v>205</v>
      </c>
      <c r="J51">
        <v>10</v>
      </c>
    </row>
    <row r="52" spans="1:10" x14ac:dyDescent="0.25">
      <c r="A52" s="26">
        <v>44844</v>
      </c>
      <c r="B52">
        <v>421</v>
      </c>
      <c r="C52">
        <v>70202</v>
      </c>
      <c r="D52" t="s">
        <v>6</v>
      </c>
      <c r="E52" t="s">
        <v>163</v>
      </c>
      <c r="F52">
        <v>2022</v>
      </c>
      <c r="G52">
        <v>4</v>
      </c>
      <c r="H52">
        <v>10</v>
      </c>
      <c r="I52" t="s">
        <v>205</v>
      </c>
      <c r="J52">
        <v>10</v>
      </c>
    </row>
    <row r="53" spans="1:10" x14ac:dyDescent="0.25">
      <c r="A53" s="26">
        <v>44847</v>
      </c>
      <c r="B53">
        <v>885</v>
      </c>
      <c r="C53">
        <v>70303</v>
      </c>
      <c r="D53" t="s">
        <v>6</v>
      </c>
      <c r="E53" t="s">
        <v>163</v>
      </c>
      <c r="F53">
        <v>2022</v>
      </c>
      <c r="G53">
        <v>4</v>
      </c>
      <c r="H53">
        <v>10</v>
      </c>
      <c r="I53" t="s">
        <v>205</v>
      </c>
      <c r="J53">
        <v>10</v>
      </c>
    </row>
    <row r="54" spans="1:10" x14ac:dyDescent="0.25">
      <c r="A54" s="26">
        <v>44848</v>
      </c>
      <c r="B54">
        <v>163</v>
      </c>
      <c r="C54">
        <v>70402</v>
      </c>
      <c r="D54" t="s">
        <v>6</v>
      </c>
      <c r="E54" t="s">
        <v>163</v>
      </c>
      <c r="F54">
        <v>2022</v>
      </c>
      <c r="G54">
        <v>4</v>
      </c>
      <c r="H54">
        <v>10</v>
      </c>
      <c r="I54" t="s">
        <v>205</v>
      </c>
      <c r="J54">
        <v>10</v>
      </c>
    </row>
    <row r="55" spans="1:10" x14ac:dyDescent="0.25">
      <c r="A55" s="26">
        <v>44853</v>
      </c>
      <c r="B55">
        <v>6003</v>
      </c>
      <c r="C55">
        <v>75002</v>
      </c>
      <c r="D55" t="s">
        <v>6</v>
      </c>
      <c r="E55" t="s">
        <v>163</v>
      </c>
      <c r="F55">
        <v>2022</v>
      </c>
      <c r="G55">
        <v>4</v>
      </c>
      <c r="H55">
        <v>10</v>
      </c>
      <c r="I55" t="s">
        <v>205</v>
      </c>
      <c r="J55">
        <v>10</v>
      </c>
    </row>
    <row r="56" spans="1:10" x14ac:dyDescent="0.25">
      <c r="A56" s="26">
        <v>44858</v>
      </c>
      <c r="B56">
        <v>606</v>
      </c>
      <c r="C56">
        <v>70302</v>
      </c>
      <c r="D56" t="s">
        <v>6</v>
      </c>
      <c r="E56" t="s">
        <v>163</v>
      </c>
      <c r="F56">
        <v>2022</v>
      </c>
      <c r="G56">
        <v>4</v>
      </c>
      <c r="H56">
        <v>10</v>
      </c>
      <c r="I56" t="s">
        <v>205</v>
      </c>
      <c r="J56">
        <v>10</v>
      </c>
    </row>
    <row r="57" spans="1:10" x14ac:dyDescent="0.25">
      <c r="A57" s="26">
        <v>44859</v>
      </c>
      <c r="B57">
        <v>1917</v>
      </c>
      <c r="C57">
        <v>70402</v>
      </c>
      <c r="D57" t="s">
        <v>6</v>
      </c>
      <c r="E57" t="s">
        <v>163</v>
      </c>
      <c r="F57">
        <v>2022</v>
      </c>
      <c r="G57">
        <v>4</v>
      </c>
      <c r="H57">
        <v>10</v>
      </c>
      <c r="I57" t="s">
        <v>205</v>
      </c>
      <c r="J57">
        <v>10</v>
      </c>
    </row>
    <row r="58" spans="1:10" x14ac:dyDescent="0.25">
      <c r="A58" s="26">
        <v>44862</v>
      </c>
      <c r="B58">
        <v>743</v>
      </c>
      <c r="C58">
        <v>75003</v>
      </c>
      <c r="D58" t="s">
        <v>6</v>
      </c>
      <c r="E58" t="s">
        <v>163</v>
      </c>
      <c r="F58">
        <v>2022</v>
      </c>
      <c r="G58">
        <v>4</v>
      </c>
      <c r="H58">
        <v>10</v>
      </c>
      <c r="I58" t="s">
        <v>205</v>
      </c>
      <c r="J58">
        <v>10</v>
      </c>
    </row>
    <row r="59" spans="1:10" x14ac:dyDescent="0.25">
      <c r="A59" s="26">
        <v>44871</v>
      </c>
      <c r="B59">
        <v>1302</v>
      </c>
      <c r="C59">
        <v>70305</v>
      </c>
      <c r="D59" t="s">
        <v>6</v>
      </c>
      <c r="E59" t="s">
        <v>163</v>
      </c>
      <c r="F59">
        <v>2022</v>
      </c>
      <c r="G59">
        <v>4</v>
      </c>
      <c r="H59">
        <v>11</v>
      </c>
      <c r="I59" t="s">
        <v>206</v>
      </c>
      <c r="J59">
        <v>11</v>
      </c>
    </row>
    <row r="60" spans="1:10" x14ac:dyDescent="0.25">
      <c r="A60" s="26">
        <v>44871</v>
      </c>
      <c r="B60">
        <v>508</v>
      </c>
      <c r="C60">
        <v>70203</v>
      </c>
      <c r="D60" t="s">
        <v>6</v>
      </c>
      <c r="E60" t="s">
        <v>163</v>
      </c>
      <c r="F60">
        <v>2022</v>
      </c>
      <c r="G60">
        <v>4</v>
      </c>
      <c r="H60">
        <v>11</v>
      </c>
      <c r="I60" t="s">
        <v>206</v>
      </c>
      <c r="J60">
        <v>11</v>
      </c>
    </row>
    <row r="61" spans="1:10" x14ac:dyDescent="0.25">
      <c r="A61" s="26">
        <v>44875</v>
      </c>
      <c r="B61">
        <v>8009</v>
      </c>
      <c r="C61">
        <v>70201</v>
      </c>
      <c r="D61" t="s">
        <v>6</v>
      </c>
      <c r="E61" t="s">
        <v>163</v>
      </c>
      <c r="F61">
        <v>2022</v>
      </c>
      <c r="G61">
        <v>4</v>
      </c>
      <c r="H61">
        <v>11</v>
      </c>
      <c r="I61" t="s">
        <v>206</v>
      </c>
      <c r="J61">
        <v>11</v>
      </c>
    </row>
    <row r="62" spans="1:10" x14ac:dyDescent="0.25">
      <c r="A62" s="26">
        <v>44881</v>
      </c>
      <c r="B62">
        <v>363</v>
      </c>
      <c r="C62">
        <v>70102</v>
      </c>
      <c r="D62" t="s">
        <v>6</v>
      </c>
      <c r="E62" t="s">
        <v>163</v>
      </c>
      <c r="F62">
        <v>2022</v>
      </c>
      <c r="G62">
        <v>4</v>
      </c>
      <c r="H62">
        <v>11</v>
      </c>
      <c r="I62" t="s">
        <v>206</v>
      </c>
      <c r="J62">
        <v>11</v>
      </c>
    </row>
    <row r="63" spans="1:10" x14ac:dyDescent="0.25">
      <c r="A63" s="26">
        <v>44885</v>
      </c>
      <c r="B63">
        <v>712</v>
      </c>
      <c r="C63">
        <v>70201</v>
      </c>
      <c r="D63" t="s">
        <v>6</v>
      </c>
      <c r="E63" t="s">
        <v>163</v>
      </c>
      <c r="F63">
        <v>2022</v>
      </c>
      <c r="G63">
        <v>4</v>
      </c>
      <c r="H63">
        <v>11</v>
      </c>
      <c r="I63" t="s">
        <v>206</v>
      </c>
      <c r="J63">
        <v>11</v>
      </c>
    </row>
    <row r="64" spans="1:10" x14ac:dyDescent="0.25">
      <c r="A64" s="26">
        <v>44889</v>
      </c>
      <c r="B64">
        <v>1799</v>
      </c>
      <c r="C64">
        <v>75003</v>
      </c>
      <c r="D64" t="s">
        <v>6</v>
      </c>
      <c r="E64" t="s">
        <v>163</v>
      </c>
      <c r="F64">
        <v>2022</v>
      </c>
      <c r="G64">
        <v>4</v>
      </c>
      <c r="H64">
        <v>11</v>
      </c>
      <c r="I64" t="s">
        <v>206</v>
      </c>
      <c r="J64">
        <v>11</v>
      </c>
    </row>
    <row r="65" spans="1:10" x14ac:dyDescent="0.25">
      <c r="A65" s="26">
        <v>44890</v>
      </c>
      <c r="B65">
        <v>6930</v>
      </c>
      <c r="C65">
        <v>75002</v>
      </c>
      <c r="D65" t="s">
        <v>6</v>
      </c>
      <c r="E65" t="s">
        <v>163</v>
      </c>
      <c r="F65">
        <v>2022</v>
      </c>
      <c r="G65">
        <v>4</v>
      </c>
      <c r="H65">
        <v>11</v>
      </c>
      <c r="I65" t="s">
        <v>206</v>
      </c>
      <c r="J65">
        <v>11</v>
      </c>
    </row>
    <row r="66" spans="1:10" x14ac:dyDescent="0.25">
      <c r="A66" s="26">
        <v>44893</v>
      </c>
      <c r="B66">
        <v>1074</v>
      </c>
      <c r="C66">
        <v>70302</v>
      </c>
      <c r="D66" t="s">
        <v>6</v>
      </c>
      <c r="E66" t="s">
        <v>163</v>
      </c>
      <c r="F66">
        <v>2022</v>
      </c>
      <c r="G66">
        <v>4</v>
      </c>
      <c r="H66">
        <v>11</v>
      </c>
      <c r="I66" t="s">
        <v>206</v>
      </c>
      <c r="J66">
        <v>11</v>
      </c>
    </row>
    <row r="67" spans="1:10" x14ac:dyDescent="0.25">
      <c r="A67" s="26">
        <v>44901</v>
      </c>
      <c r="B67">
        <v>405</v>
      </c>
      <c r="C67">
        <v>70201</v>
      </c>
      <c r="D67" t="s">
        <v>6</v>
      </c>
      <c r="E67" t="s">
        <v>163</v>
      </c>
      <c r="F67">
        <v>2022</v>
      </c>
      <c r="G67">
        <v>4</v>
      </c>
      <c r="H67">
        <v>12</v>
      </c>
      <c r="I67" t="s">
        <v>207</v>
      </c>
      <c r="J67">
        <v>12</v>
      </c>
    </row>
    <row r="68" spans="1:10" x14ac:dyDescent="0.25">
      <c r="A68" s="26">
        <v>44913</v>
      </c>
      <c r="B68">
        <v>747</v>
      </c>
      <c r="C68">
        <v>70301</v>
      </c>
      <c r="D68" t="s">
        <v>6</v>
      </c>
      <c r="E68" t="s">
        <v>163</v>
      </c>
      <c r="F68">
        <v>2022</v>
      </c>
      <c r="G68">
        <v>4</v>
      </c>
      <c r="H68">
        <v>12</v>
      </c>
      <c r="I68" t="s">
        <v>207</v>
      </c>
      <c r="J68">
        <v>12</v>
      </c>
    </row>
    <row r="69" spans="1:10" x14ac:dyDescent="0.25">
      <c r="A69" s="26">
        <v>44919</v>
      </c>
      <c r="B69">
        <v>1178</v>
      </c>
      <c r="C69">
        <v>70104</v>
      </c>
      <c r="D69" t="s">
        <v>6</v>
      </c>
      <c r="E69" t="s">
        <v>163</v>
      </c>
      <c r="F69">
        <v>2022</v>
      </c>
      <c r="G69">
        <v>4</v>
      </c>
      <c r="H69">
        <v>12</v>
      </c>
      <c r="I69" t="s">
        <v>207</v>
      </c>
      <c r="J69">
        <v>12</v>
      </c>
    </row>
    <row r="70" spans="1:10" x14ac:dyDescent="0.25">
      <c r="A70" s="26">
        <v>44566</v>
      </c>
      <c r="B70">
        <v>1356</v>
      </c>
      <c r="C70">
        <v>70302</v>
      </c>
      <c r="D70" t="s">
        <v>117</v>
      </c>
      <c r="E70" t="s">
        <v>163</v>
      </c>
      <c r="F70">
        <v>2022</v>
      </c>
      <c r="G70">
        <v>1</v>
      </c>
      <c r="H70">
        <v>1</v>
      </c>
      <c r="I70" t="s">
        <v>196</v>
      </c>
      <c r="J70">
        <v>1</v>
      </c>
    </row>
    <row r="71" spans="1:10" x14ac:dyDescent="0.25">
      <c r="A71" s="26">
        <v>44569</v>
      </c>
      <c r="B71">
        <v>441</v>
      </c>
      <c r="C71">
        <v>70302</v>
      </c>
      <c r="D71" t="s">
        <v>116</v>
      </c>
      <c r="E71" t="s">
        <v>163</v>
      </c>
      <c r="F71">
        <v>2022</v>
      </c>
      <c r="G71">
        <v>1</v>
      </c>
      <c r="H71">
        <v>1</v>
      </c>
      <c r="I71" t="s">
        <v>196</v>
      </c>
      <c r="J71">
        <v>1</v>
      </c>
    </row>
    <row r="72" spans="1:10" x14ac:dyDescent="0.25">
      <c r="A72" s="26">
        <v>44575</v>
      </c>
      <c r="B72">
        <v>2200</v>
      </c>
      <c r="C72">
        <v>70102</v>
      </c>
      <c r="D72" t="s">
        <v>116</v>
      </c>
      <c r="E72" t="s">
        <v>163</v>
      </c>
      <c r="F72">
        <v>2022</v>
      </c>
      <c r="G72">
        <v>1</v>
      </c>
      <c r="H72">
        <v>1</v>
      </c>
      <c r="I72" t="s">
        <v>196</v>
      </c>
      <c r="J72">
        <v>1</v>
      </c>
    </row>
    <row r="73" spans="1:10" x14ac:dyDescent="0.25">
      <c r="A73" s="26">
        <v>44582</v>
      </c>
      <c r="B73">
        <v>974</v>
      </c>
      <c r="C73">
        <v>70302</v>
      </c>
      <c r="D73" t="s">
        <v>117</v>
      </c>
      <c r="E73" t="s">
        <v>163</v>
      </c>
      <c r="F73">
        <v>2022</v>
      </c>
      <c r="G73">
        <v>1</v>
      </c>
      <c r="H73">
        <v>1</v>
      </c>
      <c r="I73" t="s">
        <v>196</v>
      </c>
      <c r="J73">
        <v>1</v>
      </c>
    </row>
    <row r="74" spans="1:10" x14ac:dyDescent="0.25">
      <c r="A74" s="26">
        <v>44583</v>
      </c>
      <c r="B74">
        <v>1171</v>
      </c>
      <c r="C74">
        <v>75001</v>
      </c>
      <c r="D74" t="s">
        <v>116</v>
      </c>
      <c r="E74" t="s">
        <v>163</v>
      </c>
      <c r="F74">
        <v>2022</v>
      </c>
      <c r="G74">
        <v>1</v>
      </c>
      <c r="H74">
        <v>1</v>
      </c>
      <c r="I74" t="s">
        <v>196</v>
      </c>
      <c r="J74">
        <v>1</v>
      </c>
    </row>
    <row r="75" spans="1:10" x14ac:dyDescent="0.25">
      <c r="A75" s="26">
        <v>44586</v>
      </c>
      <c r="B75">
        <v>2900</v>
      </c>
      <c r="C75">
        <v>70301</v>
      </c>
      <c r="D75" t="s">
        <v>154</v>
      </c>
      <c r="E75" t="s">
        <v>163</v>
      </c>
      <c r="F75">
        <v>2022</v>
      </c>
      <c r="G75">
        <v>1</v>
      </c>
      <c r="H75">
        <v>1</v>
      </c>
      <c r="I75" t="s">
        <v>196</v>
      </c>
      <c r="J75">
        <v>1</v>
      </c>
    </row>
    <row r="76" spans="1:10" x14ac:dyDescent="0.25">
      <c r="A76" s="26">
        <v>44587</v>
      </c>
      <c r="B76">
        <v>1520</v>
      </c>
      <c r="C76">
        <v>70302</v>
      </c>
      <c r="D76" t="s">
        <v>117</v>
      </c>
      <c r="E76" t="s">
        <v>163</v>
      </c>
      <c r="F76">
        <v>2022</v>
      </c>
      <c r="G76">
        <v>1</v>
      </c>
      <c r="H76">
        <v>1</v>
      </c>
      <c r="I76" t="s">
        <v>196</v>
      </c>
      <c r="J76">
        <v>1</v>
      </c>
    </row>
    <row r="77" spans="1:10" x14ac:dyDescent="0.25">
      <c r="A77" s="26">
        <v>44587</v>
      </c>
      <c r="B77">
        <v>836</v>
      </c>
      <c r="C77">
        <v>70201</v>
      </c>
      <c r="D77" t="s">
        <v>116</v>
      </c>
      <c r="E77" t="s">
        <v>163</v>
      </c>
      <c r="F77">
        <v>2022</v>
      </c>
      <c r="G77">
        <v>1</v>
      </c>
      <c r="H77">
        <v>1</v>
      </c>
      <c r="I77" t="s">
        <v>196</v>
      </c>
      <c r="J77">
        <v>1</v>
      </c>
    </row>
    <row r="78" spans="1:10" x14ac:dyDescent="0.25">
      <c r="A78" s="26">
        <v>44592</v>
      </c>
      <c r="B78">
        <v>1897</v>
      </c>
      <c r="C78">
        <v>70302</v>
      </c>
      <c r="D78" t="s">
        <v>117</v>
      </c>
      <c r="E78" t="s">
        <v>163</v>
      </c>
      <c r="F78">
        <v>2022</v>
      </c>
      <c r="G78">
        <v>1</v>
      </c>
      <c r="H78">
        <v>1</v>
      </c>
      <c r="I78" t="s">
        <v>196</v>
      </c>
      <c r="J78">
        <v>1</v>
      </c>
    </row>
    <row r="79" spans="1:10" x14ac:dyDescent="0.25">
      <c r="A79" s="26">
        <v>44595</v>
      </c>
      <c r="B79">
        <v>698</v>
      </c>
      <c r="C79">
        <v>70101</v>
      </c>
      <c r="D79" t="s">
        <v>153</v>
      </c>
      <c r="E79" t="s">
        <v>163</v>
      </c>
      <c r="F79">
        <v>2022</v>
      </c>
      <c r="G79">
        <v>1</v>
      </c>
      <c r="H79">
        <v>2</v>
      </c>
      <c r="I79" t="s">
        <v>197</v>
      </c>
      <c r="J79">
        <v>2</v>
      </c>
    </row>
    <row r="80" spans="1:10" x14ac:dyDescent="0.25">
      <c r="A80" s="26">
        <v>44597</v>
      </c>
      <c r="B80">
        <v>2450</v>
      </c>
      <c r="C80">
        <v>70401</v>
      </c>
      <c r="D80" t="s">
        <v>116</v>
      </c>
      <c r="E80" t="s">
        <v>163</v>
      </c>
      <c r="F80">
        <v>2022</v>
      </c>
      <c r="G80">
        <v>1</v>
      </c>
      <c r="H80">
        <v>2</v>
      </c>
      <c r="I80" t="s">
        <v>197</v>
      </c>
      <c r="J80">
        <v>2</v>
      </c>
    </row>
    <row r="81" spans="1:10" x14ac:dyDescent="0.25">
      <c r="A81" s="26">
        <v>44604</v>
      </c>
      <c r="B81">
        <v>1254</v>
      </c>
      <c r="C81">
        <v>75001</v>
      </c>
      <c r="D81" t="s">
        <v>116</v>
      </c>
      <c r="E81" t="s">
        <v>163</v>
      </c>
      <c r="F81">
        <v>2022</v>
      </c>
      <c r="G81">
        <v>1</v>
      </c>
      <c r="H81">
        <v>2</v>
      </c>
      <c r="I81" t="s">
        <v>197</v>
      </c>
      <c r="J81">
        <v>2</v>
      </c>
    </row>
    <row r="82" spans="1:10" x14ac:dyDescent="0.25">
      <c r="A82" s="26">
        <v>44606</v>
      </c>
      <c r="B82">
        <v>350</v>
      </c>
      <c r="C82">
        <v>75001</v>
      </c>
      <c r="D82" t="s">
        <v>117</v>
      </c>
      <c r="E82" t="s">
        <v>163</v>
      </c>
      <c r="F82">
        <v>2022</v>
      </c>
      <c r="G82">
        <v>1</v>
      </c>
      <c r="H82">
        <v>2</v>
      </c>
      <c r="I82" t="s">
        <v>197</v>
      </c>
      <c r="J82">
        <v>2</v>
      </c>
    </row>
    <row r="83" spans="1:10" x14ac:dyDescent="0.25">
      <c r="A83" s="26">
        <v>44607</v>
      </c>
      <c r="B83">
        <v>984</v>
      </c>
      <c r="C83">
        <v>70103</v>
      </c>
      <c r="D83" t="s">
        <v>117</v>
      </c>
      <c r="E83" t="s">
        <v>163</v>
      </c>
      <c r="F83">
        <v>2022</v>
      </c>
      <c r="G83">
        <v>1</v>
      </c>
      <c r="H83">
        <v>2</v>
      </c>
      <c r="I83" t="s">
        <v>197</v>
      </c>
      <c r="J83">
        <v>2</v>
      </c>
    </row>
    <row r="84" spans="1:10" x14ac:dyDescent="0.25">
      <c r="A84" s="26">
        <v>44623</v>
      </c>
      <c r="B84">
        <v>976</v>
      </c>
      <c r="C84">
        <v>70402</v>
      </c>
      <c r="D84" t="s">
        <v>153</v>
      </c>
      <c r="E84" t="s">
        <v>163</v>
      </c>
      <c r="F84">
        <v>2022</v>
      </c>
      <c r="G84">
        <v>1</v>
      </c>
      <c r="H84">
        <v>3</v>
      </c>
      <c r="I84" t="s">
        <v>198</v>
      </c>
      <c r="J84">
        <v>3</v>
      </c>
    </row>
    <row r="85" spans="1:10" x14ac:dyDescent="0.25">
      <c r="A85" s="26">
        <v>44624</v>
      </c>
      <c r="B85">
        <v>664</v>
      </c>
      <c r="C85">
        <v>70305</v>
      </c>
      <c r="D85" t="s">
        <v>116</v>
      </c>
      <c r="E85" t="s">
        <v>163</v>
      </c>
      <c r="F85">
        <v>2022</v>
      </c>
      <c r="G85">
        <v>1</v>
      </c>
      <c r="H85">
        <v>3</v>
      </c>
      <c r="I85" t="s">
        <v>198</v>
      </c>
      <c r="J85">
        <v>3</v>
      </c>
    </row>
    <row r="86" spans="1:10" x14ac:dyDescent="0.25">
      <c r="A86" s="26">
        <v>44628</v>
      </c>
      <c r="B86">
        <v>1944</v>
      </c>
      <c r="C86">
        <v>70304</v>
      </c>
      <c r="D86" t="s">
        <v>116</v>
      </c>
      <c r="E86" t="s">
        <v>163</v>
      </c>
      <c r="F86">
        <v>2022</v>
      </c>
      <c r="G86">
        <v>1</v>
      </c>
      <c r="H86">
        <v>3</v>
      </c>
      <c r="I86" t="s">
        <v>198</v>
      </c>
      <c r="J86">
        <v>3</v>
      </c>
    </row>
    <row r="87" spans="1:10" x14ac:dyDescent="0.25">
      <c r="A87" s="26">
        <v>44633</v>
      </c>
      <c r="B87">
        <v>2600</v>
      </c>
      <c r="C87">
        <v>70201</v>
      </c>
      <c r="D87" t="s">
        <v>117</v>
      </c>
      <c r="E87" t="s">
        <v>163</v>
      </c>
      <c r="F87">
        <v>2022</v>
      </c>
      <c r="G87">
        <v>1</v>
      </c>
      <c r="H87">
        <v>3</v>
      </c>
      <c r="I87" t="s">
        <v>198</v>
      </c>
      <c r="J87">
        <v>3</v>
      </c>
    </row>
    <row r="88" spans="1:10" x14ac:dyDescent="0.25">
      <c r="A88" s="26">
        <v>44637</v>
      </c>
      <c r="B88">
        <v>1105</v>
      </c>
      <c r="C88">
        <v>77001</v>
      </c>
      <c r="D88" t="s">
        <v>116</v>
      </c>
      <c r="E88" t="s">
        <v>163</v>
      </c>
      <c r="F88">
        <v>2022</v>
      </c>
      <c r="G88">
        <v>1</v>
      </c>
      <c r="H88">
        <v>3</v>
      </c>
      <c r="I88" t="s">
        <v>198</v>
      </c>
      <c r="J88">
        <v>3</v>
      </c>
    </row>
    <row r="89" spans="1:10" x14ac:dyDescent="0.25">
      <c r="A89" s="26">
        <v>44638</v>
      </c>
      <c r="B89">
        <v>714</v>
      </c>
      <c r="C89">
        <v>70402</v>
      </c>
      <c r="D89" t="s">
        <v>153</v>
      </c>
      <c r="E89" t="s">
        <v>163</v>
      </c>
      <c r="F89">
        <v>2022</v>
      </c>
      <c r="G89">
        <v>1</v>
      </c>
      <c r="H89">
        <v>3</v>
      </c>
      <c r="I89" t="s">
        <v>198</v>
      </c>
      <c r="J89">
        <v>3</v>
      </c>
    </row>
    <row r="90" spans="1:10" x14ac:dyDescent="0.25">
      <c r="A90" s="26">
        <v>44639</v>
      </c>
      <c r="B90">
        <v>221</v>
      </c>
      <c r="C90">
        <v>70402</v>
      </c>
      <c r="D90" t="s">
        <v>117</v>
      </c>
      <c r="E90" t="s">
        <v>163</v>
      </c>
      <c r="F90">
        <v>2022</v>
      </c>
      <c r="G90">
        <v>1</v>
      </c>
      <c r="H90">
        <v>3</v>
      </c>
      <c r="I90" t="s">
        <v>198</v>
      </c>
      <c r="J90">
        <v>3</v>
      </c>
    </row>
    <row r="91" spans="1:10" x14ac:dyDescent="0.25">
      <c r="A91" s="26">
        <v>44640</v>
      </c>
      <c r="B91">
        <v>653</v>
      </c>
      <c r="C91">
        <v>70305</v>
      </c>
      <c r="D91" t="s">
        <v>117</v>
      </c>
      <c r="E91" t="s">
        <v>163</v>
      </c>
      <c r="F91">
        <v>2022</v>
      </c>
      <c r="G91">
        <v>1</v>
      </c>
      <c r="H91">
        <v>3</v>
      </c>
      <c r="I91" t="s">
        <v>198</v>
      </c>
      <c r="J91">
        <v>3</v>
      </c>
    </row>
    <row r="92" spans="1:10" x14ac:dyDescent="0.25">
      <c r="A92" s="26">
        <v>44640</v>
      </c>
      <c r="B92">
        <v>1888</v>
      </c>
      <c r="C92">
        <v>75003</v>
      </c>
      <c r="D92" t="s">
        <v>117</v>
      </c>
      <c r="E92" t="s">
        <v>163</v>
      </c>
      <c r="F92">
        <v>2022</v>
      </c>
      <c r="G92">
        <v>1</v>
      </c>
      <c r="H92">
        <v>3</v>
      </c>
      <c r="I92" t="s">
        <v>198</v>
      </c>
      <c r="J92">
        <v>3</v>
      </c>
    </row>
    <row r="93" spans="1:10" x14ac:dyDescent="0.25">
      <c r="A93" s="26">
        <v>44641</v>
      </c>
      <c r="B93">
        <v>1382</v>
      </c>
      <c r="C93">
        <v>77002</v>
      </c>
      <c r="D93" t="s">
        <v>153</v>
      </c>
      <c r="E93" t="s">
        <v>163</v>
      </c>
      <c r="F93">
        <v>2022</v>
      </c>
      <c r="G93">
        <v>1</v>
      </c>
      <c r="H93">
        <v>3</v>
      </c>
      <c r="I93" t="s">
        <v>198</v>
      </c>
      <c r="J93">
        <v>3</v>
      </c>
    </row>
    <row r="94" spans="1:10" x14ac:dyDescent="0.25">
      <c r="A94" s="26">
        <v>44641</v>
      </c>
      <c r="B94">
        <v>1488</v>
      </c>
      <c r="C94">
        <v>77002</v>
      </c>
      <c r="D94" t="s">
        <v>117</v>
      </c>
      <c r="E94" t="s">
        <v>163</v>
      </c>
      <c r="F94">
        <v>2022</v>
      </c>
      <c r="G94">
        <v>1</v>
      </c>
      <c r="H94">
        <v>3</v>
      </c>
      <c r="I94" t="s">
        <v>198</v>
      </c>
      <c r="J94">
        <v>3</v>
      </c>
    </row>
    <row r="95" spans="1:10" x14ac:dyDescent="0.25">
      <c r="A95" s="26">
        <v>44644</v>
      </c>
      <c r="B95">
        <v>1538</v>
      </c>
      <c r="C95">
        <v>75003</v>
      </c>
      <c r="D95" t="s">
        <v>117</v>
      </c>
      <c r="E95" t="s">
        <v>163</v>
      </c>
      <c r="F95">
        <v>2022</v>
      </c>
      <c r="G95">
        <v>1</v>
      </c>
      <c r="H95">
        <v>3</v>
      </c>
      <c r="I95" t="s">
        <v>198</v>
      </c>
      <c r="J95">
        <v>3</v>
      </c>
    </row>
    <row r="96" spans="1:10" x14ac:dyDescent="0.25">
      <c r="A96" s="26">
        <v>44645</v>
      </c>
      <c r="B96">
        <v>2700</v>
      </c>
      <c r="C96">
        <v>70304</v>
      </c>
      <c r="D96" t="s">
        <v>117</v>
      </c>
      <c r="E96" t="s">
        <v>163</v>
      </c>
      <c r="F96">
        <v>2022</v>
      </c>
      <c r="G96">
        <v>1</v>
      </c>
      <c r="H96">
        <v>3</v>
      </c>
      <c r="I96" t="s">
        <v>198</v>
      </c>
      <c r="J96">
        <v>3</v>
      </c>
    </row>
    <row r="97" spans="1:10" x14ac:dyDescent="0.25">
      <c r="A97" s="26">
        <v>44657</v>
      </c>
      <c r="B97">
        <v>1000</v>
      </c>
      <c r="C97">
        <v>70302</v>
      </c>
      <c r="D97" t="s">
        <v>153</v>
      </c>
      <c r="E97" t="s">
        <v>163</v>
      </c>
      <c r="F97">
        <v>2022</v>
      </c>
      <c r="G97">
        <v>2</v>
      </c>
      <c r="H97">
        <v>4</v>
      </c>
      <c r="I97" t="s">
        <v>199</v>
      </c>
      <c r="J97">
        <v>4</v>
      </c>
    </row>
    <row r="98" spans="1:10" x14ac:dyDescent="0.25">
      <c r="A98" s="26">
        <v>44659</v>
      </c>
      <c r="B98">
        <v>2900</v>
      </c>
      <c r="C98">
        <v>70303</v>
      </c>
      <c r="D98" t="s">
        <v>154</v>
      </c>
      <c r="E98" t="s">
        <v>163</v>
      </c>
      <c r="F98">
        <v>2022</v>
      </c>
      <c r="G98">
        <v>2</v>
      </c>
      <c r="H98">
        <v>4</v>
      </c>
      <c r="I98" t="s">
        <v>199</v>
      </c>
      <c r="J98">
        <v>4</v>
      </c>
    </row>
    <row r="99" spans="1:10" x14ac:dyDescent="0.25">
      <c r="A99" s="26">
        <v>44661</v>
      </c>
      <c r="B99">
        <v>1036</v>
      </c>
      <c r="C99">
        <v>70305</v>
      </c>
      <c r="D99" t="s">
        <v>153</v>
      </c>
      <c r="E99" t="s">
        <v>163</v>
      </c>
      <c r="F99">
        <v>2022</v>
      </c>
      <c r="G99">
        <v>2</v>
      </c>
      <c r="H99">
        <v>4</v>
      </c>
      <c r="I99" t="s">
        <v>199</v>
      </c>
      <c r="J99">
        <v>4</v>
      </c>
    </row>
    <row r="100" spans="1:10" x14ac:dyDescent="0.25">
      <c r="A100" s="26">
        <v>44664</v>
      </c>
      <c r="B100">
        <v>1701</v>
      </c>
      <c r="C100">
        <v>70202</v>
      </c>
      <c r="D100" t="s">
        <v>117</v>
      </c>
      <c r="E100" t="s">
        <v>163</v>
      </c>
      <c r="F100">
        <v>2022</v>
      </c>
      <c r="G100">
        <v>2</v>
      </c>
      <c r="H100">
        <v>4</v>
      </c>
      <c r="I100" t="s">
        <v>199</v>
      </c>
      <c r="J100">
        <v>4</v>
      </c>
    </row>
    <row r="101" spans="1:10" x14ac:dyDescent="0.25">
      <c r="A101" s="26">
        <v>44664</v>
      </c>
      <c r="B101">
        <v>1190</v>
      </c>
      <c r="C101">
        <v>75001</v>
      </c>
      <c r="D101" t="s">
        <v>116</v>
      </c>
      <c r="E101" t="s">
        <v>163</v>
      </c>
      <c r="F101">
        <v>2022</v>
      </c>
      <c r="G101">
        <v>2</v>
      </c>
      <c r="H101">
        <v>4</v>
      </c>
      <c r="I101" t="s">
        <v>199</v>
      </c>
      <c r="J101">
        <v>4</v>
      </c>
    </row>
    <row r="102" spans="1:10" x14ac:dyDescent="0.25">
      <c r="A102" s="26">
        <v>44668</v>
      </c>
      <c r="B102">
        <v>1077</v>
      </c>
      <c r="C102">
        <v>70305</v>
      </c>
      <c r="D102" t="s">
        <v>117</v>
      </c>
      <c r="E102" t="s">
        <v>163</v>
      </c>
      <c r="F102">
        <v>2022</v>
      </c>
      <c r="G102">
        <v>2</v>
      </c>
      <c r="H102">
        <v>4</v>
      </c>
      <c r="I102" t="s">
        <v>199</v>
      </c>
      <c r="J102">
        <v>4</v>
      </c>
    </row>
    <row r="103" spans="1:10" x14ac:dyDescent="0.25">
      <c r="A103" s="26">
        <v>44668</v>
      </c>
      <c r="B103">
        <v>1202</v>
      </c>
      <c r="C103">
        <v>70401</v>
      </c>
      <c r="D103" t="s">
        <v>153</v>
      </c>
      <c r="E103" t="s">
        <v>163</v>
      </c>
      <c r="F103">
        <v>2022</v>
      </c>
      <c r="G103">
        <v>2</v>
      </c>
      <c r="H103">
        <v>4</v>
      </c>
      <c r="I103" t="s">
        <v>199</v>
      </c>
      <c r="J103">
        <v>4</v>
      </c>
    </row>
    <row r="104" spans="1:10" x14ac:dyDescent="0.25">
      <c r="A104" s="26">
        <v>44675</v>
      </c>
      <c r="B104">
        <v>1548</v>
      </c>
      <c r="C104">
        <v>70303</v>
      </c>
      <c r="D104" t="s">
        <v>117</v>
      </c>
      <c r="E104" t="s">
        <v>163</v>
      </c>
      <c r="F104">
        <v>2022</v>
      </c>
      <c r="G104">
        <v>2</v>
      </c>
      <c r="H104">
        <v>4</v>
      </c>
      <c r="I104" t="s">
        <v>199</v>
      </c>
      <c r="J104">
        <v>4</v>
      </c>
    </row>
    <row r="105" spans="1:10" x14ac:dyDescent="0.25">
      <c r="A105" s="26">
        <v>44675</v>
      </c>
      <c r="B105">
        <v>1472</v>
      </c>
      <c r="C105">
        <v>70103</v>
      </c>
      <c r="D105" t="s">
        <v>117</v>
      </c>
      <c r="E105" t="s">
        <v>163</v>
      </c>
      <c r="F105">
        <v>2022</v>
      </c>
      <c r="G105">
        <v>2</v>
      </c>
      <c r="H105">
        <v>4</v>
      </c>
      <c r="I105" t="s">
        <v>199</v>
      </c>
      <c r="J105">
        <v>4</v>
      </c>
    </row>
    <row r="106" spans="1:10" x14ac:dyDescent="0.25">
      <c r="A106" s="26">
        <v>44677</v>
      </c>
      <c r="B106">
        <v>1164</v>
      </c>
      <c r="C106">
        <v>70305</v>
      </c>
      <c r="D106" t="s">
        <v>117</v>
      </c>
      <c r="E106" t="s">
        <v>163</v>
      </c>
      <c r="F106">
        <v>2022</v>
      </c>
      <c r="G106">
        <v>2</v>
      </c>
      <c r="H106">
        <v>4</v>
      </c>
      <c r="I106" t="s">
        <v>199</v>
      </c>
      <c r="J106">
        <v>4</v>
      </c>
    </row>
    <row r="107" spans="1:10" x14ac:dyDescent="0.25">
      <c r="A107" s="26">
        <v>44678</v>
      </c>
      <c r="B107">
        <v>1130</v>
      </c>
      <c r="C107">
        <v>75003</v>
      </c>
      <c r="D107" t="s">
        <v>117</v>
      </c>
      <c r="E107" t="s">
        <v>163</v>
      </c>
      <c r="F107">
        <v>2022</v>
      </c>
      <c r="G107">
        <v>2</v>
      </c>
      <c r="H107">
        <v>4</v>
      </c>
      <c r="I107" t="s">
        <v>199</v>
      </c>
      <c r="J107">
        <v>4</v>
      </c>
    </row>
    <row r="108" spans="1:10" x14ac:dyDescent="0.25">
      <c r="A108" s="26">
        <v>44685</v>
      </c>
      <c r="B108">
        <v>291</v>
      </c>
      <c r="C108">
        <v>70201</v>
      </c>
      <c r="D108" t="s">
        <v>116</v>
      </c>
      <c r="E108" t="s">
        <v>163</v>
      </c>
      <c r="F108">
        <v>2022</v>
      </c>
      <c r="G108">
        <v>2</v>
      </c>
      <c r="H108">
        <v>5</v>
      </c>
      <c r="I108" t="s">
        <v>200</v>
      </c>
      <c r="J108">
        <v>5</v>
      </c>
    </row>
    <row r="109" spans="1:10" x14ac:dyDescent="0.25">
      <c r="A109" s="26">
        <v>44686</v>
      </c>
      <c r="B109">
        <v>880</v>
      </c>
      <c r="C109">
        <v>70305</v>
      </c>
      <c r="D109" t="s">
        <v>153</v>
      </c>
      <c r="E109" t="s">
        <v>163</v>
      </c>
      <c r="F109">
        <v>2022</v>
      </c>
      <c r="G109">
        <v>2</v>
      </c>
      <c r="H109">
        <v>5</v>
      </c>
      <c r="I109" t="s">
        <v>200</v>
      </c>
      <c r="J109">
        <v>5</v>
      </c>
    </row>
    <row r="110" spans="1:10" x14ac:dyDescent="0.25">
      <c r="A110" s="26">
        <v>44688</v>
      </c>
      <c r="B110">
        <v>2950</v>
      </c>
      <c r="C110">
        <v>75003</v>
      </c>
      <c r="D110" t="s">
        <v>154</v>
      </c>
      <c r="E110" t="s">
        <v>163</v>
      </c>
      <c r="F110">
        <v>2022</v>
      </c>
      <c r="G110">
        <v>2</v>
      </c>
      <c r="H110">
        <v>5</v>
      </c>
      <c r="I110" t="s">
        <v>200</v>
      </c>
      <c r="J110">
        <v>5</v>
      </c>
    </row>
    <row r="111" spans="1:10" x14ac:dyDescent="0.25">
      <c r="A111" s="26">
        <v>44695</v>
      </c>
      <c r="B111">
        <v>766</v>
      </c>
      <c r="C111">
        <v>70301</v>
      </c>
      <c r="D111" t="s">
        <v>116</v>
      </c>
      <c r="E111" t="s">
        <v>163</v>
      </c>
      <c r="F111">
        <v>2022</v>
      </c>
      <c r="G111">
        <v>2</v>
      </c>
      <c r="H111">
        <v>5</v>
      </c>
      <c r="I111" t="s">
        <v>200</v>
      </c>
      <c r="J111">
        <v>5</v>
      </c>
    </row>
    <row r="112" spans="1:10" x14ac:dyDescent="0.25">
      <c r="A112" s="26">
        <v>44696</v>
      </c>
      <c r="B112">
        <v>860</v>
      </c>
      <c r="C112">
        <v>70203</v>
      </c>
      <c r="D112" t="s">
        <v>116</v>
      </c>
      <c r="E112" t="s">
        <v>163</v>
      </c>
      <c r="F112">
        <v>2022</v>
      </c>
      <c r="G112">
        <v>2</v>
      </c>
      <c r="H112">
        <v>5</v>
      </c>
      <c r="I112" t="s">
        <v>200</v>
      </c>
      <c r="J112">
        <v>5</v>
      </c>
    </row>
    <row r="113" spans="1:10" x14ac:dyDescent="0.25">
      <c r="A113" s="26">
        <v>44696</v>
      </c>
      <c r="B113">
        <v>1644</v>
      </c>
      <c r="C113">
        <v>70302</v>
      </c>
      <c r="D113" t="s">
        <v>117</v>
      </c>
      <c r="E113" t="s">
        <v>163</v>
      </c>
      <c r="F113">
        <v>2022</v>
      </c>
      <c r="G113">
        <v>2</v>
      </c>
      <c r="H113">
        <v>5</v>
      </c>
      <c r="I113" t="s">
        <v>200</v>
      </c>
      <c r="J113">
        <v>5</v>
      </c>
    </row>
    <row r="114" spans="1:10" x14ac:dyDescent="0.25">
      <c r="A114" s="26">
        <v>44696</v>
      </c>
      <c r="B114">
        <v>1359</v>
      </c>
      <c r="C114">
        <v>70102</v>
      </c>
      <c r="D114" t="s">
        <v>117</v>
      </c>
      <c r="E114" t="s">
        <v>163</v>
      </c>
      <c r="F114">
        <v>2022</v>
      </c>
      <c r="G114">
        <v>2</v>
      </c>
      <c r="H114">
        <v>5</v>
      </c>
      <c r="I114" t="s">
        <v>200</v>
      </c>
      <c r="J114">
        <v>5</v>
      </c>
    </row>
    <row r="115" spans="1:10" x14ac:dyDescent="0.25">
      <c r="A115" s="26">
        <v>44698</v>
      </c>
      <c r="B115">
        <v>1613</v>
      </c>
      <c r="C115">
        <v>75002</v>
      </c>
      <c r="D115" t="s">
        <v>116</v>
      </c>
      <c r="E115" t="s">
        <v>163</v>
      </c>
      <c r="F115">
        <v>2022</v>
      </c>
      <c r="G115">
        <v>2</v>
      </c>
      <c r="H115">
        <v>5</v>
      </c>
      <c r="I115" t="s">
        <v>200</v>
      </c>
      <c r="J115">
        <v>5</v>
      </c>
    </row>
    <row r="116" spans="1:10" x14ac:dyDescent="0.25">
      <c r="A116" s="26">
        <v>44701</v>
      </c>
      <c r="B116">
        <v>3820</v>
      </c>
      <c r="C116">
        <v>77001</v>
      </c>
      <c r="D116" t="s">
        <v>117</v>
      </c>
      <c r="E116" t="s">
        <v>163</v>
      </c>
      <c r="F116">
        <v>2022</v>
      </c>
      <c r="G116">
        <v>2</v>
      </c>
      <c r="H116">
        <v>5</v>
      </c>
      <c r="I116" t="s">
        <v>200</v>
      </c>
      <c r="J116">
        <v>5</v>
      </c>
    </row>
    <row r="117" spans="1:10" x14ac:dyDescent="0.25">
      <c r="A117" s="26">
        <v>44702</v>
      </c>
      <c r="B117">
        <v>1142</v>
      </c>
      <c r="C117">
        <v>70103</v>
      </c>
      <c r="D117" t="s">
        <v>116</v>
      </c>
      <c r="E117" t="s">
        <v>163</v>
      </c>
      <c r="F117">
        <v>2022</v>
      </c>
      <c r="G117">
        <v>2</v>
      </c>
      <c r="H117">
        <v>5</v>
      </c>
      <c r="I117" t="s">
        <v>200</v>
      </c>
      <c r="J117">
        <v>5</v>
      </c>
    </row>
    <row r="118" spans="1:10" x14ac:dyDescent="0.25">
      <c r="A118" s="26">
        <v>44703</v>
      </c>
      <c r="B118">
        <v>1505</v>
      </c>
      <c r="C118">
        <v>75003</v>
      </c>
      <c r="D118" t="s">
        <v>117</v>
      </c>
      <c r="E118" t="s">
        <v>163</v>
      </c>
      <c r="F118">
        <v>2022</v>
      </c>
      <c r="G118">
        <v>2</v>
      </c>
      <c r="H118">
        <v>5</v>
      </c>
      <c r="I118" t="s">
        <v>200</v>
      </c>
      <c r="J118">
        <v>5</v>
      </c>
    </row>
    <row r="119" spans="1:10" x14ac:dyDescent="0.25">
      <c r="A119" s="26">
        <v>44711</v>
      </c>
      <c r="B119">
        <v>15</v>
      </c>
      <c r="C119">
        <v>70303</v>
      </c>
      <c r="D119" t="s">
        <v>117</v>
      </c>
      <c r="E119" t="s">
        <v>163</v>
      </c>
      <c r="F119">
        <v>2022</v>
      </c>
      <c r="G119">
        <v>2</v>
      </c>
      <c r="H119">
        <v>5</v>
      </c>
      <c r="I119" t="s">
        <v>200</v>
      </c>
      <c r="J119">
        <v>5</v>
      </c>
    </row>
    <row r="120" spans="1:10" x14ac:dyDescent="0.25">
      <c r="A120" s="26">
        <v>44712</v>
      </c>
      <c r="B120">
        <v>197</v>
      </c>
      <c r="C120">
        <v>75003</v>
      </c>
      <c r="D120" t="s">
        <v>153</v>
      </c>
      <c r="E120" t="s">
        <v>163</v>
      </c>
      <c r="F120">
        <v>2022</v>
      </c>
      <c r="G120">
        <v>2</v>
      </c>
      <c r="H120">
        <v>5</v>
      </c>
      <c r="I120" t="s">
        <v>200</v>
      </c>
      <c r="J120">
        <v>5</v>
      </c>
    </row>
    <row r="121" spans="1:10" x14ac:dyDescent="0.25">
      <c r="A121" s="26">
        <v>44712</v>
      </c>
      <c r="B121">
        <v>805</v>
      </c>
      <c r="C121">
        <v>70303</v>
      </c>
      <c r="D121" t="s">
        <v>153</v>
      </c>
      <c r="E121" t="s">
        <v>163</v>
      </c>
      <c r="F121">
        <v>2022</v>
      </c>
      <c r="G121">
        <v>2</v>
      </c>
      <c r="H121">
        <v>5</v>
      </c>
      <c r="I121" t="s">
        <v>200</v>
      </c>
      <c r="J121">
        <v>5</v>
      </c>
    </row>
    <row r="122" spans="1:10" x14ac:dyDescent="0.25">
      <c r="A122" s="26">
        <v>44717</v>
      </c>
      <c r="B122">
        <v>31</v>
      </c>
      <c r="C122">
        <v>70101</v>
      </c>
      <c r="D122" t="s">
        <v>153</v>
      </c>
      <c r="E122" t="s">
        <v>163</v>
      </c>
      <c r="F122">
        <v>2022</v>
      </c>
      <c r="G122">
        <v>2</v>
      </c>
      <c r="H122">
        <v>6</v>
      </c>
      <c r="I122" t="s">
        <v>201</v>
      </c>
      <c r="J122">
        <v>6</v>
      </c>
    </row>
    <row r="123" spans="1:10" x14ac:dyDescent="0.25">
      <c r="A123" s="26">
        <v>44720</v>
      </c>
      <c r="B123">
        <v>1894</v>
      </c>
      <c r="C123">
        <v>70302</v>
      </c>
      <c r="D123" t="s">
        <v>117</v>
      </c>
      <c r="E123" t="s">
        <v>163</v>
      </c>
      <c r="F123">
        <v>2022</v>
      </c>
      <c r="G123">
        <v>2</v>
      </c>
      <c r="H123">
        <v>6</v>
      </c>
      <c r="I123" t="s">
        <v>201</v>
      </c>
      <c r="J123">
        <v>6</v>
      </c>
    </row>
    <row r="124" spans="1:10" x14ac:dyDescent="0.25">
      <c r="A124" s="26">
        <v>44721</v>
      </c>
      <c r="B124">
        <v>1079</v>
      </c>
      <c r="C124">
        <v>70401</v>
      </c>
      <c r="D124" t="s">
        <v>116</v>
      </c>
      <c r="E124" t="s">
        <v>163</v>
      </c>
      <c r="F124">
        <v>2022</v>
      </c>
      <c r="G124">
        <v>2</v>
      </c>
      <c r="H124">
        <v>6</v>
      </c>
      <c r="I124" t="s">
        <v>201</v>
      </c>
      <c r="J124">
        <v>6</v>
      </c>
    </row>
    <row r="125" spans="1:10" x14ac:dyDescent="0.25">
      <c r="A125" s="26">
        <v>44721</v>
      </c>
      <c r="B125">
        <v>1260</v>
      </c>
      <c r="C125">
        <v>77002</v>
      </c>
      <c r="D125" t="s">
        <v>153</v>
      </c>
      <c r="E125" t="s">
        <v>163</v>
      </c>
      <c r="F125">
        <v>2022</v>
      </c>
      <c r="G125">
        <v>2</v>
      </c>
      <c r="H125">
        <v>6</v>
      </c>
      <c r="I125" t="s">
        <v>201</v>
      </c>
      <c r="J125">
        <v>6</v>
      </c>
    </row>
    <row r="126" spans="1:10" x14ac:dyDescent="0.25">
      <c r="A126" s="26">
        <v>44722</v>
      </c>
      <c r="B126">
        <v>533</v>
      </c>
      <c r="C126">
        <v>70402</v>
      </c>
      <c r="D126" t="s">
        <v>153</v>
      </c>
      <c r="E126" t="s">
        <v>163</v>
      </c>
      <c r="F126">
        <v>2022</v>
      </c>
      <c r="G126">
        <v>2</v>
      </c>
      <c r="H126">
        <v>6</v>
      </c>
      <c r="I126" t="s">
        <v>201</v>
      </c>
      <c r="J126">
        <v>6</v>
      </c>
    </row>
    <row r="127" spans="1:10" x14ac:dyDescent="0.25">
      <c r="A127" s="26">
        <v>44726</v>
      </c>
      <c r="B127">
        <v>906</v>
      </c>
      <c r="C127">
        <v>70301</v>
      </c>
      <c r="D127" t="s">
        <v>116</v>
      </c>
      <c r="E127" t="s">
        <v>163</v>
      </c>
      <c r="F127">
        <v>2022</v>
      </c>
      <c r="G127">
        <v>2</v>
      </c>
      <c r="H127">
        <v>6</v>
      </c>
      <c r="I127" t="s">
        <v>201</v>
      </c>
      <c r="J127">
        <v>6</v>
      </c>
    </row>
    <row r="128" spans="1:10" x14ac:dyDescent="0.25">
      <c r="A128" s="26">
        <v>44727</v>
      </c>
      <c r="B128">
        <v>1452</v>
      </c>
      <c r="C128">
        <v>70301</v>
      </c>
      <c r="D128" t="s">
        <v>116</v>
      </c>
      <c r="E128" t="s">
        <v>163</v>
      </c>
      <c r="F128">
        <v>2022</v>
      </c>
      <c r="G128">
        <v>2</v>
      </c>
      <c r="H128">
        <v>6</v>
      </c>
      <c r="I128" t="s">
        <v>201</v>
      </c>
      <c r="J128">
        <v>6</v>
      </c>
    </row>
    <row r="129" spans="1:10" x14ac:dyDescent="0.25">
      <c r="A129" s="26">
        <v>44728</v>
      </c>
      <c r="B129">
        <v>1894</v>
      </c>
      <c r="C129">
        <v>70402</v>
      </c>
      <c r="D129" t="s">
        <v>117</v>
      </c>
      <c r="E129" t="s">
        <v>163</v>
      </c>
      <c r="F129">
        <v>2022</v>
      </c>
      <c r="G129">
        <v>2</v>
      </c>
      <c r="H129">
        <v>6</v>
      </c>
      <c r="I129" t="s">
        <v>201</v>
      </c>
      <c r="J129">
        <v>6</v>
      </c>
    </row>
    <row r="130" spans="1:10" x14ac:dyDescent="0.25">
      <c r="A130" s="26">
        <v>44732</v>
      </c>
      <c r="B130">
        <v>865</v>
      </c>
      <c r="C130">
        <v>77002</v>
      </c>
      <c r="D130" t="s">
        <v>153</v>
      </c>
      <c r="E130" t="s">
        <v>163</v>
      </c>
      <c r="F130">
        <v>2022</v>
      </c>
      <c r="G130">
        <v>2</v>
      </c>
      <c r="H130">
        <v>6</v>
      </c>
      <c r="I130" t="s">
        <v>201</v>
      </c>
      <c r="J130">
        <v>6</v>
      </c>
    </row>
    <row r="131" spans="1:10" x14ac:dyDescent="0.25">
      <c r="A131" s="26">
        <v>44732</v>
      </c>
      <c r="B131">
        <v>4780</v>
      </c>
      <c r="C131">
        <v>70302</v>
      </c>
      <c r="D131" t="s">
        <v>154</v>
      </c>
      <c r="E131" t="s">
        <v>163</v>
      </c>
      <c r="F131">
        <v>2022</v>
      </c>
      <c r="G131">
        <v>2</v>
      </c>
      <c r="H131">
        <v>6</v>
      </c>
      <c r="I131" t="s">
        <v>201</v>
      </c>
      <c r="J131">
        <v>6</v>
      </c>
    </row>
    <row r="132" spans="1:10" x14ac:dyDescent="0.25">
      <c r="A132" s="26">
        <v>44733</v>
      </c>
      <c r="B132">
        <v>1987</v>
      </c>
      <c r="C132">
        <v>70304</v>
      </c>
      <c r="D132" t="s">
        <v>116</v>
      </c>
      <c r="E132" t="s">
        <v>163</v>
      </c>
      <c r="F132">
        <v>2022</v>
      </c>
      <c r="G132">
        <v>2</v>
      </c>
      <c r="H132">
        <v>6</v>
      </c>
      <c r="I132" t="s">
        <v>201</v>
      </c>
      <c r="J132">
        <v>6</v>
      </c>
    </row>
    <row r="133" spans="1:10" x14ac:dyDescent="0.25">
      <c r="A133" s="26">
        <v>44734</v>
      </c>
      <c r="B133">
        <v>841</v>
      </c>
      <c r="C133">
        <v>77002</v>
      </c>
      <c r="D133" t="s">
        <v>117</v>
      </c>
      <c r="E133" t="s">
        <v>163</v>
      </c>
      <c r="F133">
        <v>2022</v>
      </c>
      <c r="G133">
        <v>2</v>
      </c>
      <c r="H133">
        <v>6</v>
      </c>
      <c r="I133" t="s">
        <v>201</v>
      </c>
      <c r="J133">
        <v>6</v>
      </c>
    </row>
    <row r="134" spans="1:10" x14ac:dyDescent="0.25">
      <c r="A134" s="26">
        <v>44734</v>
      </c>
      <c r="B134">
        <v>1761</v>
      </c>
      <c r="C134">
        <v>77001</v>
      </c>
      <c r="D134" t="s">
        <v>116</v>
      </c>
      <c r="E134" t="s">
        <v>163</v>
      </c>
      <c r="F134">
        <v>2022</v>
      </c>
      <c r="G134">
        <v>2</v>
      </c>
      <c r="H134">
        <v>6</v>
      </c>
      <c r="I134" t="s">
        <v>201</v>
      </c>
      <c r="J134">
        <v>6</v>
      </c>
    </row>
    <row r="135" spans="1:10" x14ac:dyDescent="0.25">
      <c r="A135" s="26">
        <v>44734</v>
      </c>
      <c r="B135">
        <v>660</v>
      </c>
      <c r="C135">
        <v>70104</v>
      </c>
      <c r="D135" t="s">
        <v>153</v>
      </c>
      <c r="E135" t="s">
        <v>163</v>
      </c>
      <c r="F135">
        <v>2022</v>
      </c>
      <c r="G135">
        <v>2</v>
      </c>
      <c r="H135">
        <v>6</v>
      </c>
      <c r="I135" t="s">
        <v>201</v>
      </c>
      <c r="J135">
        <v>6</v>
      </c>
    </row>
    <row r="136" spans="1:10" x14ac:dyDescent="0.25">
      <c r="A136" s="26">
        <v>44735</v>
      </c>
      <c r="B136">
        <v>1119</v>
      </c>
      <c r="C136">
        <v>75003</v>
      </c>
      <c r="D136" t="s">
        <v>117</v>
      </c>
      <c r="E136" t="s">
        <v>163</v>
      </c>
      <c r="F136">
        <v>2022</v>
      </c>
      <c r="G136">
        <v>2</v>
      </c>
      <c r="H136">
        <v>6</v>
      </c>
      <c r="I136" t="s">
        <v>201</v>
      </c>
      <c r="J136">
        <v>6</v>
      </c>
    </row>
    <row r="137" spans="1:10" x14ac:dyDescent="0.25">
      <c r="A137" s="26">
        <v>44736</v>
      </c>
      <c r="B137">
        <v>1127</v>
      </c>
      <c r="C137">
        <v>70203</v>
      </c>
      <c r="D137" t="s">
        <v>117</v>
      </c>
      <c r="E137" t="s">
        <v>163</v>
      </c>
      <c r="F137">
        <v>2022</v>
      </c>
      <c r="G137">
        <v>2</v>
      </c>
      <c r="H137">
        <v>6</v>
      </c>
      <c r="I137" t="s">
        <v>201</v>
      </c>
      <c r="J137">
        <v>6</v>
      </c>
    </row>
    <row r="138" spans="1:10" x14ac:dyDescent="0.25">
      <c r="A138" s="26">
        <v>44737</v>
      </c>
      <c r="B138">
        <v>475</v>
      </c>
      <c r="C138">
        <v>70402</v>
      </c>
      <c r="D138" t="s">
        <v>153</v>
      </c>
      <c r="E138" t="s">
        <v>163</v>
      </c>
      <c r="F138">
        <v>2022</v>
      </c>
      <c r="G138">
        <v>2</v>
      </c>
      <c r="H138">
        <v>6</v>
      </c>
      <c r="I138" t="s">
        <v>201</v>
      </c>
      <c r="J138">
        <v>6</v>
      </c>
    </row>
    <row r="139" spans="1:10" x14ac:dyDescent="0.25">
      <c r="A139" s="26">
        <v>44740</v>
      </c>
      <c r="B139">
        <v>1035</v>
      </c>
      <c r="C139">
        <v>70305</v>
      </c>
      <c r="D139" t="s">
        <v>117</v>
      </c>
      <c r="E139" t="s">
        <v>163</v>
      </c>
      <c r="F139">
        <v>2022</v>
      </c>
      <c r="G139">
        <v>2</v>
      </c>
      <c r="H139">
        <v>6</v>
      </c>
      <c r="I139" t="s">
        <v>201</v>
      </c>
      <c r="J139">
        <v>6</v>
      </c>
    </row>
    <row r="140" spans="1:10" x14ac:dyDescent="0.25">
      <c r="A140" s="26">
        <v>44743</v>
      </c>
      <c r="B140">
        <v>1589</v>
      </c>
      <c r="C140">
        <v>77002</v>
      </c>
      <c r="D140" t="s">
        <v>116</v>
      </c>
      <c r="E140" t="s">
        <v>163</v>
      </c>
      <c r="F140">
        <v>2022</v>
      </c>
      <c r="G140">
        <v>3</v>
      </c>
      <c r="H140">
        <v>7</v>
      </c>
      <c r="I140" t="s">
        <v>202</v>
      </c>
      <c r="J140">
        <v>7</v>
      </c>
    </row>
    <row r="141" spans="1:10" x14ac:dyDescent="0.25">
      <c r="A141" s="26">
        <v>44743</v>
      </c>
      <c r="B141">
        <v>1169</v>
      </c>
      <c r="C141">
        <v>70303</v>
      </c>
      <c r="D141" t="s">
        <v>116</v>
      </c>
      <c r="E141" t="s">
        <v>163</v>
      </c>
      <c r="F141">
        <v>2022</v>
      </c>
      <c r="G141">
        <v>3</v>
      </c>
      <c r="H141">
        <v>7</v>
      </c>
      <c r="I141" t="s">
        <v>202</v>
      </c>
      <c r="J141">
        <v>7</v>
      </c>
    </row>
    <row r="142" spans="1:10" x14ac:dyDescent="0.25">
      <c r="A142" s="26">
        <v>44743</v>
      </c>
      <c r="B142">
        <v>959</v>
      </c>
      <c r="C142">
        <v>70301</v>
      </c>
      <c r="D142" t="s">
        <v>153</v>
      </c>
      <c r="E142" t="s">
        <v>163</v>
      </c>
      <c r="F142">
        <v>2022</v>
      </c>
      <c r="G142">
        <v>3</v>
      </c>
      <c r="H142">
        <v>7</v>
      </c>
      <c r="I142" t="s">
        <v>202</v>
      </c>
      <c r="J142">
        <v>7</v>
      </c>
    </row>
    <row r="143" spans="1:10" x14ac:dyDescent="0.25">
      <c r="A143" s="26">
        <v>44750</v>
      </c>
      <c r="B143">
        <v>1096</v>
      </c>
      <c r="C143">
        <v>70202</v>
      </c>
      <c r="D143" t="s">
        <v>153</v>
      </c>
      <c r="E143" t="s">
        <v>163</v>
      </c>
      <c r="F143">
        <v>2022</v>
      </c>
      <c r="G143">
        <v>3</v>
      </c>
      <c r="H143">
        <v>7</v>
      </c>
      <c r="I143" t="s">
        <v>202</v>
      </c>
      <c r="J143">
        <v>7</v>
      </c>
    </row>
    <row r="144" spans="1:10" x14ac:dyDescent="0.25">
      <c r="A144" s="26">
        <v>44754</v>
      </c>
      <c r="B144">
        <v>1730</v>
      </c>
      <c r="C144">
        <v>70305</v>
      </c>
      <c r="D144" t="s">
        <v>116</v>
      </c>
      <c r="E144" t="s">
        <v>163</v>
      </c>
      <c r="F144">
        <v>2022</v>
      </c>
      <c r="G144">
        <v>3</v>
      </c>
      <c r="H144">
        <v>7</v>
      </c>
      <c r="I144" t="s">
        <v>202</v>
      </c>
      <c r="J144">
        <v>7</v>
      </c>
    </row>
    <row r="145" spans="1:10" x14ac:dyDescent="0.25">
      <c r="A145" s="26">
        <v>44755</v>
      </c>
      <c r="B145">
        <v>457</v>
      </c>
      <c r="C145">
        <v>70201</v>
      </c>
      <c r="D145" t="s">
        <v>153</v>
      </c>
      <c r="E145" t="s">
        <v>163</v>
      </c>
      <c r="F145">
        <v>2022</v>
      </c>
      <c r="G145">
        <v>3</v>
      </c>
      <c r="H145">
        <v>7</v>
      </c>
      <c r="I145" t="s">
        <v>202</v>
      </c>
      <c r="J145">
        <v>7</v>
      </c>
    </row>
    <row r="146" spans="1:10" x14ac:dyDescent="0.25">
      <c r="A146" s="26">
        <v>44756</v>
      </c>
      <c r="B146">
        <v>1395</v>
      </c>
      <c r="C146">
        <v>70104</v>
      </c>
      <c r="D146" t="s">
        <v>153</v>
      </c>
      <c r="E146" t="s">
        <v>163</v>
      </c>
      <c r="F146">
        <v>2022</v>
      </c>
      <c r="G146">
        <v>3</v>
      </c>
      <c r="H146">
        <v>7</v>
      </c>
      <c r="I146" t="s">
        <v>202</v>
      </c>
      <c r="J146">
        <v>7</v>
      </c>
    </row>
    <row r="147" spans="1:10" x14ac:dyDescent="0.25">
      <c r="A147" s="26">
        <v>44761</v>
      </c>
      <c r="B147">
        <v>6320</v>
      </c>
      <c r="C147">
        <v>70302</v>
      </c>
      <c r="D147" t="s">
        <v>116</v>
      </c>
      <c r="E147" t="s">
        <v>163</v>
      </c>
      <c r="F147">
        <v>2022</v>
      </c>
      <c r="G147">
        <v>3</v>
      </c>
      <c r="H147">
        <v>7</v>
      </c>
      <c r="I147" t="s">
        <v>202</v>
      </c>
      <c r="J147">
        <v>7</v>
      </c>
    </row>
    <row r="148" spans="1:10" x14ac:dyDescent="0.25">
      <c r="A148" s="26">
        <v>44763</v>
      </c>
      <c r="B148">
        <v>1142</v>
      </c>
      <c r="C148">
        <v>70302</v>
      </c>
      <c r="D148" t="s">
        <v>117</v>
      </c>
      <c r="E148" t="s">
        <v>163</v>
      </c>
      <c r="F148">
        <v>2022</v>
      </c>
      <c r="G148">
        <v>3</v>
      </c>
      <c r="H148">
        <v>7</v>
      </c>
      <c r="I148" t="s">
        <v>202</v>
      </c>
      <c r="J148">
        <v>7</v>
      </c>
    </row>
    <row r="149" spans="1:10" x14ac:dyDescent="0.25">
      <c r="A149" s="26">
        <v>44767</v>
      </c>
      <c r="B149">
        <v>1146</v>
      </c>
      <c r="C149">
        <v>70104</v>
      </c>
      <c r="D149" t="s">
        <v>117</v>
      </c>
      <c r="E149" t="s">
        <v>163</v>
      </c>
      <c r="F149">
        <v>2022</v>
      </c>
      <c r="G149">
        <v>3</v>
      </c>
      <c r="H149">
        <v>7</v>
      </c>
      <c r="I149" t="s">
        <v>202</v>
      </c>
      <c r="J149">
        <v>7</v>
      </c>
    </row>
    <row r="150" spans="1:10" x14ac:dyDescent="0.25">
      <c r="A150" s="26">
        <v>44767</v>
      </c>
      <c r="B150">
        <v>427</v>
      </c>
      <c r="C150">
        <v>70303</v>
      </c>
      <c r="D150" t="s">
        <v>153</v>
      </c>
      <c r="E150" t="s">
        <v>163</v>
      </c>
      <c r="F150">
        <v>2022</v>
      </c>
      <c r="G150">
        <v>3</v>
      </c>
      <c r="H150">
        <v>7</v>
      </c>
      <c r="I150" t="s">
        <v>202</v>
      </c>
      <c r="J150">
        <v>7</v>
      </c>
    </row>
    <row r="151" spans="1:10" x14ac:dyDescent="0.25">
      <c r="A151" s="26">
        <v>44772</v>
      </c>
      <c r="B151">
        <v>797</v>
      </c>
      <c r="C151">
        <v>77002</v>
      </c>
      <c r="D151" t="s">
        <v>153</v>
      </c>
      <c r="E151" t="s">
        <v>163</v>
      </c>
      <c r="F151">
        <v>2022</v>
      </c>
      <c r="G151">
        <v>3</v>
      </c>
      <c r="H151">
        <v>7</v>
      </c>
      <c r="I151" t="s">
        <v>202</v>
      </c>
      <c r="J151">
        <v>7</v>
      </c>
    </row>
    <row r="152" spans="1:10" x14ac:dyDescent="0.25">
      <c r="A152" s="26">
        <v>44773</v>
      </c>
      <c r="B152">
        <v>458</v>
      </c>
      <c r="C152">
        <v>77002</v>
      </c>
      <c r="D152" t="s">
        <v>153</v>
      </c>
      <c r="E152" t="s">
        <v>163</v>
      </c>
      <c r="F152">
        <v>2022</v>
      </c>
      <c r="G152">
        <v>3</v>
      </c>
      <c r="H152">
        <v>7</v>
      </c>
      <c r="I152" t="s">
        <v>202</v>
      </c>
      <c r="J152">
        <v>7</v>
      </c>
    </row>
    <row r="153" spans="1:10" x14ac:dyDescent="0.25">
      <c r="A153" s="26">
        <v>44777</v>
      </c>
      <c r="B153">
        <v>441</v>
      </c>
      <c r="C153">
        <v>77001</v>
      </c>
      <c r="D153" t="s">
        <v>117</v>
      </c>
      <c r="E153" t="s">
        <v>163</v>
      </c>
      <c r="F153">
        <v>2022</v>
      </c>
      <c r="G153">
        <v>3</v>
      </c>
      <c r="H153">
        <v>8</v>
      </c>
      <c r="I153" t="s">
        <v>203</v>
      </c>
      <c r="J153">
        <v>8</v>
      </c>
    </row>
    <row r="154" spans="1:10" x14ac:dyDescent="0.25">
      <c r="A154" s="26">
        <v>44778</v>
      </c>
      <c r="B154">
        <v>404</v>
      </c>
      <c r="C154">
        <v>70101</v>
      </c>
      <c r="D154" t="s">
        <v>116</v>
      </c>
      <c r="E154" t="s">
        <v>163</v>
      </c>
      <c r="F154">
        <v>2022</v>
      </c>
      <c r="G154">
        <v>3</v>
      </c>
      <c r="H154">
        <v>8</v>
      </c>
      <c r="I154" t="s">
        <v>203</v>
      </c>
      <c r="J154">
        <v>8</v>
      </c>
    </row>
    <row r="155" spans="1:10" x14ac:dyDescent="0.25">
      <c r="A155" s="26">
        <v>44779</v>
      </c>
      <c r="B155">
        <v>637</v>
      </c>
      <c r="C155">
        <v>70303</v>
      </c>
      <c r="D155" t="s">
        <v>153</v>
      </c>
      <c r="E155" t="s">
        <v>163</v>
      </c>
      <c r="F155">
        <v>2022</v>
      </c>
      <c r="G155">
        <v>3</v>
      </c>
      <c r="H155">
        <v>8</v>
      </c>
      <c r="I155" t="s">
        <v>203</v>
      </c>
      <c r="J155">
        <v>8</v>
      </c>
    </row>
    <row r="156" spans="1:10" x14ac:dyDescent="0.25">
      <c r="A156" s="26">
        <v>44780</v>
      </c>
      <c r="B156">
        <v>452</v>
      </c>
      <c r="C156">
        <v>75001</v>
      </c>
      <c r="D156" t="s">
        <v>153</v>
      </c>
      <c r="E156" t="s">
        <v>163</v>
      </c>
      <c r="F156">
        <v>2022</v>
      </c>
      <c r="G156">
        <v>3</v>
      </c>
      <c r="H156">
        <v>8</v>
      </c>
      <c r="I156" t="s">
        <v>203</v>
      </c>
      <c r="J156">
        <v>8</v>
      </c>
    </row>
    <row r="157" spans="1:10" x14ac:dyDescent="0.25">
      <c r="A157" s="26">
        <v>44781</v>
      </c>
      <c r="B157">
        <v>370</v>
      </c>
      <c r="C157">
        <v>70303</v>
      </c>
      <c r="D157" t="s">
        <v>153</v>
      </c>
      <c r="E157" t="s">
        <v>163</v>
      </c>
      <c r="F157">
        <v>2022</v>
      </c>
      <c r="G157">
        <v>3</v>
      </c>
      <c r="H157">
        <v>8</v>
      </c>
      <c r="I157" t="s">
        <v>203</v>
      </c>
      <c r="J157">
        <v>8</v>
      </c>
    </row>
    <row r="158" spans="1:10" x14ac:dyDescent="0.25">
      <c r="A158" s="26">
        <v>44781</v>
      </c>
      <c r="B158">
        <v>1969</v>
      </c>
      <c r="C158">
        <v>70201</v>
      </c>
      <c r="D158" t="s">
        <v>154</v>
      </c>
      <c r="E158" t="s">
        <v>163</v>
      </c>
      <c r="F158">
        <v>2022</v>
      </c>
      <c r="G158">
        <v>3</v>
      </c>
      <c r="H158">
        <v>8</v>
      </c>
      <c r="I158" t="s">
        <v>203</v>
      </c>
      <c r="J158">
        <v>8</v>
      </c>
    </row>
    <row r="159" spans="1:10" x14ac:dyDescent="0.25">
      <c r="A159" s="26">
        <v>44783</v>
      </c>
      <c r="B159">
        <v>1488</v>
      </c>
      <c r="C159">
        <v>70103</v>
      </c>
      <c r="D159" t="s">
        <v>116</v>
      </c>
      <c r="E159" t="s">
        <v>163</v>
      </c>
      <c r="F159">
        <v>2022</v>
      </c>
      <c r="G159">
        <v>3</v>
      </c>
      <c r="H159">
        <v>8</v>
      </c>
      <c r="I159" t="s">
        <v>203</v>
      </c>
      <c r="J159">
        <v>8</v>
      </c>
    </row>
    <row r="160" spans="1:10" x14ac:dyDescent="0.25">
      <c r="A160" s="26">
        <v>44784</v>
      </c>
      <c r="B160">
        <v>1817</v>
      </c>
      <c r="C160">
        <v>77001</v>
      </c>
      <c r="D160" t="s">
        <v>117</v>
      </c>
      <c r="E160" t="s">
        <v>163</v>
      </c>
      <c r="F160">
        <v>2022</v>
      </c>
      <c r="G160">
        <v>3</v>
      </c>
      <c r="H160">
        <v>8</v>
      </c>
      <c r="I160" t="s">
        <v>203</v>
      </c>
      <c r="J160">
        <v>8</v>
      </c>
    </row>
    <row r="161" spans="1:10" x14ac:dyDescent="0.25">
      <c r="A161" s="26">
        <v>44786</v>
      </c>
      <c r="B161">
        <v>1992</v>
      </c>
      <c r="C161">
        <v>70102</v>
      </c>
      <c r="D161" t="s">
        <v>116</v>
      </c>
      <c r="E161" t="s">
        <v>163</v>
      </c>
      <c r="F161">
        <v>2022</v>
      </c>
      <c r="G161">
        <v>3</v>
      </c>
      <c r="H161">
        <v>8</v>
      </c>
      <c r="I161" t="s">
        <v>203</v>
      </c>
      <c r="J161">
        <v>8</v>
      </c>
    </row>
    <row r="162" spans="1:10" x14ac:dyDescent="0.25">
      <c r="A162" s="26">
        <v>44788</v>
      </c>
      <c r="B162">
        <v>1283</v>
      </c>
      <c r="C162">
        <v>70402</v>
      </c>
      <c r="D162" t="s">
        <v>153</v>
      </c>
      <c r="E162" t="s">
        <v>163</v>
      </c>
      <c r="F162">
        <v>2022</v>
      </c>
      <c r="G162">
        <v>3</v>
      </c>
      <c r="H162">
        <v>8</v>
      </c>
      <c r="I162" t="s">
        <v>203</v>
      </c>
      <c r="J162">
        <v>8</v>
      </c>
    </row>
    <row r="163" spans="1:10" x14ac:dyDescent="0.25">
      <c r="A163" s="26">
        <v>44789</v>
      </c>
      <c r="B163">
        <v>1253</v>
      </c>
      <c r="C163">
        <v>75001</v>
      </c>
      <c r="D163" t="s">
        <v>116</v>
      </c>
      <c r="E163" t="s">
        <v>163</v>
      </c>
      <c r="F163">
        <v>2022</v>
      </c>
      <c r="G163">
        <v>3</v>
      </c>
      <c r="H163">
        <v>8</v>
      </c>
      <c r="I163" t="s">
        <v>203</v>
      </c>
      <c r="J163">
        <v>8</v>
      </c>
    </row>
    <row r="164" spans="1:10" x14ac:dyDescent="0.25">
      <c r="A164" s="26">
        <v>44791</v>
      </c>
      <c r="B164">
        <v>1331</v>
      </c>
      <c r="C164">
        <v>70203</v>
      </c>
      <c r="D164" t="s">
        <v>153</v>
      </c>
      <c r="E164" t="s">
        <v>163</v>
      </c>
      <c r="F164">
        <v>2022</v>
      </c>
      <c r="G164">
        <v>3</v>
      </c>
      <c r="H164">
        <v>8</v>
      </c>
      <c r="I164" t="s">
        <v>203</v>
      </c>
      <c r="J164">
        <v>8</v>
      </c>
    </row>
    <row r="165" spans="1:10" x14ac:dyDescent="0.25">
      <c r="A165" s="26">
        <v>44791</v>
      </c>
      <c r="B165">
        <v>631</v>
      </c>
      <c r="C165">
        <v>70302</v>
      </c>
      <c r="D165" t="s">
        <v>116</v>
      </c>
      <c r="E165" t="s">
        <v>163</v>
      </c>
      <c r="F165">
        <v>2022</v>
      </c>
      <c r="G165">
        <v>3</v>
      </c>
      <c r="H165">
        <v>8</v>
      </c>
      <c r="I165" t="s">
        <v>203</v>
      </c>
      <c r="J165">
        <v>8</v>
      </c>
    </row>
    <row r="166" spans="1:10" x14ac:dyDescent="0.25">
      <c r="A166" s="26">
        <v>44792</v>
      </c>
      <c r="B166">
        <v>1412</v>
      </c>
      <c r="C166">
        <v>70301</v>
      </c>
      <c r="D166" t="s">
        <v>117</v>
      </c>
      <c r="E166" t="s">
        <v>163</v>
      </c>
      <c r="F166">
        <v>2022</v>
      </c>
      <c r="G166">
        <v>3</v>
      </c>
      <c r="H166">
        <v>8</v>
      </c>
      <c r="I166" t="s">
        <v>203</v>
      </c>
      <c r="J166">
        <v>8</v>
      </c>
    </row>
    <row r="167" spans="1:10" x14ac:dyDescent="0.25">
      <c r="A167" s="26">
        <v>44795</v>
      </c>
      <c r="B167">
        <v>1738</v>
      </c>
      <c r="C167">
        <v>70201</v>
      </c>
      <c r="D167" t="s">
        <v>117</v>
      </c>
      <c r="E167" t="s">
        <v>163</v>
      </c>
      <c r="F167">
        <v>2022</v>
      </c>
      <c r="G167">
        <v>3</v>
      </c>
      <c r="H167">
        <v>8</v>
      </c>
      <c r="I167" t="s">
        <v>203</v>
      </c>
      <c r="J167">
        <v>8</v>
      </c>
    </row>
    <row r="168" spans="1:10" x14ac:dyDescent="0.25">
      <c r="A168" s="26">
        <v>44796</v>
      </c>
      <c r="B168">
        <v>376</v>
      </c>
      <c r="C168">
        <v>77002</v>
      </c>
      <c r="D168" t="s">
        <v>153</v>
      </c>
      <c r="E168" t="s">
        <v>163</v>
      </c>
      <c r="F168">
        <v>2022</v>
      </c>
      <c r="G168">
        <v>3</v>
      </c>
      <c r="H168">
        <v>8</v>
      </c>
      <c r="I168" t="s">
        <v>203</v>
      </c>
      <c r="J168">
        <v>8</v>
      </c>
    </row>
    <row r="169" spans="1:10" x14ac:dyDescent="0.25">
      <c r="A169" s="26">
        <v>44800</v>
      </c>
      <c r="B169">
        <v>986</v>
      </c>
      <c r="C169">
        <v>70103</v>
      </c>
      <c r="D169" t="s">
        <v>153</v>
      </c>
      <c r="E169" t="s">
        <v>163</v>
      </c>
      <c r="F169">
        <v>2022</v>
      </c>
      <c r="G169">
        <v>3</v>
      </c>
      <c r="H169">
        <v>8</v>
      </c>
      <c r="I169" t="s">
        <v>203</v>
      </c>
      <c r="J169">
        <v>8</v>
      </c>
    </row>
    <row r="170" spans="1:10" x14ac:dyDescent="0.25">
      <c r="A170" s="26">
        <v>44807</v>
      </c>
      <c r="B170">
        <v>727</v>
      </c>
      <c r="C170">
        <v>70301</v>
      </c>
      <c r="D170" t="s">
        <v>116</v>
      </c>
      <c r="E170" t="s">
        <v>163</v>
      </c>
      <c r="F170">
        <v>2022</v>
      </c>
      <c r="G170">
        <v>3</v>
      </c>
      <c r="H170">
        <v>9</v>
      </c>
      <c r="I170" t="s">
        <v>204</v>
      </c>
      <c r="J170">
        <v>9</v>
      </c>
    </row>
    <row r="171" spans="1:10" x14ac:dyDescent="0.25">
      <c r="A171" s="26">
        <v>44809</v>
      </c>
      <c r="B171">
        <v>1199</v>
      </c>
      <c r="C171">
        <v>70101</v>
      </c>
      <c r="D171" t="s">
        <v>153</v>
      </c>
      <c r="E171" t="s">
        <v>163</v>
      </c>
      <c r="F171">
        <v>2022</v>
      </c>
      <c r="G171">
        <v>3</v>
      </c>
      <c r="H171">
        <v>9</v>
      </c>
      <c r="I171" t="s">
        <v>204</v>
      </c>
      <c r="J171">
        <v>9</v>
      </c>
    </row>
    <row r="172" spans="1:10" x14ac:dyDescent="0.25">
      <c r="A172" s="26">
        <v>44809</v>
      </c>
      <c r="B172">
        <v>834</v>
      </c>
      <c r="C172">
        <v>75002</v>
      </c>
      <c r="D172" t="s">
        <v>116</v>
      </c>
      <c r="E172" t="s">
        <v>163</v>
      </c>
      <c r="F172">
        <v>2022</v>
      </c>
      <c r="G172">
        <v>3</v>
      </c>
      <c r="H172">
        <v>9</v>
      </c>
      <c r="I172" t="s">
        <v>204</v>
      </c>
      <c r="J172">
        <v>9</v>
      </c>
    </row>
    <row r="173" spans="1:10" x14ac:dyDescent="0.25">
      <c r="A173" s="26">
        <v>44809</v>
      </c>
      <c r="B173">
        <v>697</v>
      </c>
      <c r="C173">
        <v>70104</v>
      </c>
      <c r="D173" t="s">
        <v>153</v>
      </c>
      <c r="E173" t="s">
        <v>163</v>
      </c>
      <c r="F173">
        <v>2022</v>
      </c>
      <c r="G173">
        <v>3</v>
      </c>
      <c r="H173">
        <v>9</v>
      </c>
      <c r="I173" t="s">
        <v>204</v>
      </c>
      <c r="J173">
        <v>9</v>
      </c>
    </row>
    <row r="174" spans="1:10" x14ac:dyDescent="0.25">
      <c r="A174" s="26">
        <v>44810</v>
      </c>
      <c r="B174">
        <v>594</v>
      </c>
      <c r="C174">
        <v>70304</v>
      </c>
      <c r="D174" t="s">
        <v>153</v>
      </c>
      <c r="E174" t="s">
        <v>163</v>
      </c>
      <c r="F174">
        <v>2022</v>
      </c>
      <c r="G174">
        <v>3</v>
      </c>
      <c r="H174">
        <v>9</v>
      </c>
      <c r="I174" t="s">
        <v>204</v>
      </c>
      <c r="J174">
        <v>9</v>
      </c>
    </row>
    <row r="175" spans="1:10" x14ac:dyDescent="0.25">
      <c r="A175" s="26">
        <v>44810</v>
      </c>
      <c r="B175">
        <v>560</v>
      </c>
      <c r="C175">
        <v>70303</v>
      </c>
      <c r="D175" t="s">
        <v>116</v>
      </c>
      <c r="E175" t="s">
        <v>163</v>
      </c>
      <c r="F175">
        <v>2022</v>
      </c>
      <c r="G175">
        <v>3</v>
      </c>
      <c r="H175">
        <v>9</v>
      </c>
      <c r="I175" t="s">
        <v>204</v>
      </c>
      <c r="J175">
        <v>9</v>
      </c>
    </row>
    <row r="176" spans="1:10" x14ac:dyDescent="0.25">
      <c r="A176" s="26">
        <v>44812</v>
      </c>
      <c r="B176">
        <v>1966</v>
      </c>
      <c r="C176">
        <v>70401</v>
      </c>
      <c r="D176" t="s">
        <v>116</v>
      </c>
      <c r="E176" t="s">
        <v>163</v>
      </c>
      <c r="F176">
        <v>2022</v>
      </c>
      <c r="G176">
        <v>3</v>
      </c>
      <c r="H176">
        <v>9</v>
      </c>
      <c r="I176" t="s">
        <v>204</v>
      </c>
      <c r="J176">
        <v>9</v>
      </c>
    </row>
    <row r="177" spans="1:10" x14ac:dyDescent="0.25">
      <c r="A177" s="26">
        <v>44813</v>
      </c>
      <c r="B177">
        <v>1058</v>
      </c>
      <c r="C177">
        <v>70304</v>
      </c>
      <c r="D177" t="s">
        <v>153</v>
      </c>
      <c r="E177" t="s">
        <v>163</v>
      </c>
      <c r="F177">
        <v>2022</v>
      </c>
      <c r="G177">
        <v>3</v>
      </c>
      <c r="H177">
        <v>9</v>
      </c>
      <c r="I177" t="s">
        <v>204</v>
      </c>
      <c r="J177">
        <v>9</v>
      </c>
    </row>
    <row r="178" spans="1:10" x14ac:dyDescent="0.25">
      <c r="A178" s="26">
        <v>44813</v>
      </c>
      <c r="B178">
        <v>1505</v>
      </c>
      <c r="C178">
        <v>75003</v>
      </c>
      <c r="D178" t="s">
        <v>116</v>
      </c>
      <c r="E178" t="s">
        <v>163</v>
      </c>
      <c r="F178">
        <v>2022</v>
      </c>
      <c r="G178">
        <v>3</v>
      </c>
      <c r="H178">
        <v>9</v>
      </c>
      <c r="I178" t="s">
        <v>204</v>
      </c>
      <c r="J178">
        <v>9</v>
      </c>
    </row>
    <row r="179" spans="1:10" x14ac:dyDescent="0.25">
      <c r="A179" s="26">
        <v>44815</v>
      </c>
      <c r="B179">
        <v>8510</v>
      </c>
      <c r="C179">
        <v>70305</v>
      </c>
      <c r="D179" t="s">
        <v>154</v>
      </c>
      <c r="E179" t="s">
        <v>163</v>
      </c>
      <c r="F179">
        <v>2022</v>
      </c>
      <c r="G179">
        <v>3</v>
      </c>
      <c r="H179">
        <v>9</v>
      </c>
      <c r="I179" t="s">
        <v>204</v>
      </c>
      <c r="J179">
        <v>9</v>
      </c>
    </row>
    <row r="180" spans="1:10" x14ac:dyDescent="0.25">
      <c r="A180" s="26">
        <v>44823</v>
      </c>
      <c r="B180">
        <v>1209</v>
      </c>
      <c r="C180">
        <v>75001</v>
      </c>
      <c r="D180" t="s">
        <v>117</v>
      </c>
      <c r="E180" t="s">
        <v>163</v>
      </c>
      <c r="F180">
        <v>2022</v>
      </c>
      <c r="G180">
        <v>3</v>
      </c>
      <c r="H180">
        <v>9</v>
      </c>
      <c r="I180" t="s">
        <v>204</v>
      </c>
      <c r="J180">
        <v>9</v>
      </c>
    </row>
    <row r="181" spans="1:10" x14ac:dyDescent="0.25">
      <c r="A181" s="26">
        <v>44826</v>
      </c>
      <c r="B181">
        <v>1784</v>
      </c>
      <c r="C181">
        <v>75003</v>
      </c>
      <c r="D181" t="s">
        <v>116</v>
      </c>
      <c r="E181" t="s">
        <v>163</v>
      </c>
      <c r="F181">
        <v>2022</v>
      </c>
      <c r="G181">
        <v>3</v>
      </c>
      <c r="H181">
        <v>9</v>
      </c>
      <c r="I181" t="s">
        <v>204</v>
      </c>
      <c r="J181">
        <v>9</v>
      </c>
    </row>
    <row r="182" spans="1:10" x14ac:dyDescent="0.25">
      <c r="A182" s="26">
        <v>44830</v>
      </c>
      <c r="B182">
        <v>1659</v>
      </c>
      <c r="C182">
        <v>70104</v>
      </c>
      <c r="D182" t="s">
        <v>116</v>
      </c>
      <c r="E182" t="s">
        <v>163</v>
      </c>
      <c r="F182">
        <v>2022</v>
      </c>
      <c r="G182">
        <v>3</v>
      </c>
      <c r="H182">
        <v>9</v>
      </c>
      <c r="I182" t="s">
        <v>204</v>
      </c>
      <c r="J182">
        <v>9</v>
      </c>
    </row>
    <row r="183" spans="1:10" x14ac:dyDescent="0.25">
      <c r="A183" s="26">
        <v>44832</v>
      </c>
      <c r="B183">
        <v>1941</v>
      </c>
      <c r="C183">
        <v>70302</v>
      </c>
      <c r="D183" t="s">
        <v>116</v>
      </c>
      <c r="E183" t="s">
        <v>163</v>
      </c>
      <c r="F183">
        <v>2022</v>
      </c>
      <c r="G183">
        <v>3</v>
      </c>
      <c r="H183">
        <v>9</v>
      </c>
      <c r="I183" t="s">
        <v>204</v>
      </c>
      <c r="J183">
        <v>9</v>
      </c>
    </row>
    <row r="184" spans="1:10" x14ac:dyDescent="0.25">
      <c r="A184" s="26">
        <v>44834</v>
      </c>
      <c r="B184">
        <v>1375</v>
      </c>
      <c r="C184">
        <v>70202</v>
      </c>
      <c r="D184" t="s">
        <v>153</v>
      </c>
      <c r="E184" t="s">
        <v>163</v>
      </c>
      <c r="F184">
        <v>2022</v>
      </c>
      <c r="G184">
        <v>3</v>
      </c>
      <c r="H184">
        <v>9</v>
      </c>
      <c r="I184" t="s">
        <v>204</v>
      </c>
      <c r="J184">
        <v>9</v>
      </c>
    </row>
    <row r="185" spans="1:10" x14ac:dyDescent="0.25">
      <c r="A185" s="26">
        <v>44840</v>
      </c>
      <c r="B185">
        <v>1062</v>
      </c>
      <c r="C185">
        <v>70304</v>
      </c>
      <c r="D185" t="s">
        <v>117</v>
      </c>
      <c r="E185" t="s">
        <v>163</v>
      </c>
      <c r="F185">
        <v>2022</v>
      </c>
      <c r="G185">
        <v>4</v>
      </c>
      <c r="H185">
        <v>10</v>
      </c>
      <c r="I185" t="s">
        <v>205</v>
      </c>
      <c r="J185">
        <v>10</v>
      </c>
    </row>
    <row r="186" spans="1:10" x14ac:dyDescent="0.25">
      <c r="A186" s="26">
        <v>44842</v>
      </c>
      <c r="B186">
        <v>6950</v>
      </c>
      <c r="C186">
        <v>70202</v>
      </c>
      <c r="D186" t="s">
        <v>117</v>
      </c>
      <c r="E186" t="s">
        <v>163</v>
      </c>
      <c r="F186">
        <v>2022</v>
      </c>
      <c r="G186">
        <v>4</v>
      </c>
      <c r="H186">
        <v>10</v>
      </c>
      <c r="I186" t="s">
        <v>205</v>
      </c>
      <c r="J186">
        <v>10</v>
      </c>
    </row>
    <row r="187" spans="1:10" x14ac:dyDescent="0.25">
      <c r="A187" s="26">
        <v>44845</v>
      </c>
      <c r="B187">
        <v>1904</v>
      </c>
      <c r="C187">
        <v>70102</v>
      </c>
      <c r="D187" t="s">
        <v>154</v>
      </c>
      <c r="E187" t="s">
        <v>163</v>
      </c>
      <c r="F187">
        <v>2022</v>
      </c>
      <c r="G187">
        <v>4</v>
      </c>
      <c r="H187">
        <v>10</v>
      </c>
      <c r="I187" t="s">
        <v>205</v>
      </c>
      <c r="J187">
        <v>10</v>
      </c>
    </row>
    <row r="188" spans="1:10" x14ac:dyDescent="0.25">
      <c r="A188" s="26">
        <v>44850</v>
      </c>
      <c r="B188">
        <v>1477</v>
      </c>
      <c r="C188">
        <v>70304</v>
      </c>
      <c r="D188" t="s">
        <v>153</v>
      </c>
      <c r="E188" t="s">
        <v>163</v>
      </c>
      <c r="F188">
        <v>2022</v>
      </c>
      <c r="G188">
        <v>4</v>
      </c>
      <c r="H188">
        <v>10</v>
      </c>
      <c r="I188" t="s">
        <v>205</v>
      </c>
      <c r="J188">
        <v>10</v>
      </c>
    </row>
    <row r="189" spans="1:10" x14ac:dyDescent="0.25">
      <c r="A189" s="26">
        <v>44851</v>
      </c>
      <c r="B189">
        <v>1328</v>
      </c>
      <c r="C189">
        <v>75002</v>
      </c>
      <c r="D189" t="s">
        <v>116</v>
      </c>
      <c r="E189" t="s">
        <v>163</v>
      </c>
      <c r="F189">
        <v>2022</v>
      </c>
      <c r="G189">
        <v>4</v>
      </c>
      <c r="H189">
        <v>10</v>
      </c>
      <c r="I189" t="s">
        <v>205</v>
      </c>
      <c r="J189">
        <v>10</v>
      </c>
    </row>
    <row r="190" spans="1:10" x14ac:dyDescent="0.25">
      <c r="A190" s="26">
        <v>44851</v>
      </c>
      <c r="B190">
        <v>1239</v>
      </c>
      <c r="C190">
        <v>70102</v>
      </c>
      <c r="D190" t="s">
        <v>116</v>
      </c>
      <c r="E190" t="s">
        <v>163</v>
      </c>
      <c r="F190">
        <v>2022</v>
      </c>
      <c r="G190">
        <v>4</v>
      </c>
      <c r="H190">
        <v>10</v>
      </c>
      <c r="I190" t="s">
        <v>205</v>
      </c>
      <c r="J190">
        <v>10</v>
      </c>
    </row>
    <row r="191" spans="1:10" x14ac:dyDescent="0.25">
      <c r="A191" s="26">
        <v>44852</v>
      </c>
      <c r="B191">
        <v>341</v>
      </c>
      <c r="C191">
        <v>75001</v>
      </c>
      <c r="D191" t="s">
        <v>116</v>
      </c>
      <c r="E191" t="s">
        <v>163</v>
      </c>
      <c r="F191">
        <v>2022</v>
      </c>
      <c r="G191">
        <v>4</v>
      </c>
      <c r="H191">
        <v>10</v>
      </c>
      <c r="I191" t="s">
        <v>205</v>
      </c>
      <c r="J191">
        <v>10</v>
      </c>
    </row>
    <row r="192" spans="1:10" x14ac:dyDescent="0.25">
      <c r="A192" s="26">
        <v>44859</v>
      </c>
      <c r="B192">
        <v>1314</v>
      </c>
      <c r="C192">
        <v>70104</v>
      </c>
      <c r="D192" t="s">
        <v>116</v>
      </c>
      <c r="E192" t="s">
        <v>163</v>
      </c>
      <c r="F192">
        <v>2022</v>
      </c>
      <c r="G192">
        <v>4</v>
      </c>
      <c r="H192">
        <v>10</v>
      </c>
      <c r="I192" t="s">
        <v>205</v>
      </c>
      <c r="J192">
        <v>10</v>
      </c>
    </row>
    <row r="193" spans="1:10" x14ac:dyDescent="0.25">
      <c r="A193" s="26">
        <v>44864</v>
      </c>
      <c r="B193">
        <v>565</v>
      </c>
      <c r="C193">
        <v>70401</v>
      </c>
      <c r="D193" t="s">
        <v>117</v>
      </c>
      <c r="E193" t="s">
        <v>163</v>
      </c>
      <c r="F193">
        <v>2022</v>
      </c>
      <c r="G193">
        <v>4</v>
      </c>
      <c r="H193">
        <v>10</v>
      </c>
      <c r="I193" t="s">
        <v>205</v>
      </c>
      <c r="J193">
        <v>10</v>
      </c>
    </row>
    <row r="194" spans="1:10" x14ac:dyDescent="0.25">
      <c r="A194" s="26">
        <v>44867</v>
      </c>
      <c r="B194">
        <v>1378</v>
      </c>
      <c r="C194">
        <v>70201</v>
      </c>
      <c r="D194" t="s">
        <v>153</v>
      </c>
      <c r="E194" t="s">
        <v>163</v>
      </c>
      <c r="F194">
        <v>2022</v>
      </c>
      <c r="G194">
        <v>4</v>
      </c>
      <c r="H194">
        <v>11</v>
      </c>
      <c r="I194" t="s">
        <v>206</v>
      </c>
      <c r="J194">
        <v>11</v>
      </c>
    </row>
    <row r="195" spans="1:10" x14ac:dyDescent="0.25">
      <c r="A195" s="26">
        <v>44874</v>
      </c>
      <c r="B195">
        <v>429</v>
      </c>
      <c r="C195">
        <v>77002</v>
      </c>
      <c r="D195" t="s">
        <v>153</v>
      </c>
      <c r="E195" t="s">
        <v>163</v>
      </c>
      <c r="F195">
        <v>2022</v>
      </c>
      <c r="G195">
        <v>4</v>
      </c>
      <c r="H195">
        <v>11</v>
      </c>
      <c r="I195" t="s">
        <v>206</v>
      </c>
      <c r="J195">
        <v>11</v>
      </c>
    </row>
    <row r="196" spans="1:10" x14ac:dyDescent="0.25">
      <c r="A196" s="26">
        <v>44875</v>
      </c>
      <c r="B196">
        <v>1657</v>
      </c>
      <c r="C196">
        <v>77002</v>
      </c>
      <c r="D196" t="s">
        <v>116</v>
      </c>
      <c r="E196" t="s">
        <v>163</v>
      </c>
      <c r="F196">
        <v>2022</v>
      </c>
      <c r="G196">
        <v>4</v>
      </c>
      <c r="H196">
        <v>11</v>
      </c>
      <c r="I196" t="s">
        <v>206</v>
      </c>
      <c r="J196">
        <v>11</v>
      </c>
    </row>
    <row r="197" spans="1:10" x14ac:dyDescent="0.25">
      <c r="A197" s="26">
        <v>44878</v>
      </c>
      <c r="B197">
        <v>1277</v>
      </c>
      <c r="C197">
        <v>75001</v>
      </c>
      <c r="D197" t="s">
        <v>117</v>
      </c>
      <c r="E197" t="s">
        <v>163</v>
      </c>
      <c r="F197">
        <v>2022</v>
      </c>
      <c r="G197">
        <v>4</v>
      </c>
      <c r="H197">
        <v>11</v>
      </c>
      <c r="I197" t="s">
        <v>206</v>
      </c>
      <c r="J197">
        <v>11</v>
      </c>
    </row>
    <row r="198" spans="1:10" x14ac:dyDescent="0.25">
      <c r="A198" s="26">
        <v>44879</v>
      </c>
      <c r="B198">
        <v>1525</v>
      </c>
      <c r="C198">
        <v>70401</v>
      </c>
      <c r="D198" t="s">
        <v>117</v>
      </c>
      <c r="E198" t="s">
        <v>163</v>
      </c>
      <c r="F198">
        <v>2022</v>
      </c>
      <c r="G198">
        <v>4</v>
      </c>
      <c r="H198">
        <v>11</v>
      </c>
      <c r="I198" t="s">
        <v>206</v>
      </c>
      <c r="J198">
        <v>11</v>
      </c>
    </row>
    <row r="199" spans="1:10" x14ac:dyDescent="0.25">
      <c r="A199" s="26">
        <v>44882</v>
      </c>
      <c r="B199">
        <v>1692</v>
      </c>
      <c r="C199">
        <v>70304</v>
      </c>
      <c r="D199" t="s">
        <v>154</v>
      </c>
      <c r="E199" t="s">
        <v>163</v>
      </c>
      <c r="F199">
        <v>2022</v>
      </c>
      <c r="G199">
        <v>4</v>
      </c>
      <c r="H199">
        <v>11</v>
      </c>
      <c r="I199" t="s">
        <v>206</v>
      </c>
      <c r="J199">
        <v>11</v>
      </c>
    </row>
    <row r="200" spans="1:10" x14ac:dyDescent="0.25">
      <c r="A200" s="26">
        <v>44883</v>
      </c>
      <c r="B200">
        <v>923</v>
      </c>
      <c r="C200">
        <v>70101</v>
      </c>
      <c r="D200" t="s">
        <v>117</v>
      </c>
      <c r="E200" t="s">
        <v>163</v>
      </c>
      <c r="F200">
        <v>2022</v>
      </c>
      <c r="G200">
        <v>4</v>
      </c>
      <c r="H200">
        <v>11</v>
      </c>
      <c r="I200" t="s">
        <v>206</v>
      </c>
      <c r="J200">
        <v>11</v>
      </c>
    </row>
    <row r="201" spans="1:10" x14ac:dyDescent="0.25">
      <c r="A201" s="26">
        <v>44885</v>
      </c>
      <c r="B201">
        <v>1530</v>
      </c>
      <c r="C201">
        <v>70203</v>
      </c>
      <c r="D201" t="s">
        <v>153</v>
      </c>
      <c r="E201" t="s">
        <v>163</v>
      </c>
      <c r="F201">
        <v>2022</v>
      </c>
      <c r="G201">
        <v>4</v>
      </c>
      <c r="H201">
        <v>11</v>
      </c>
      <c r="I201" t="s">
        <v>206</v>
      </c>
      <c r="J201">
        <v>11</v>
      </c>
    </row>
    <row r="202" spans="1:10" x14ac:dyDescent="0.25">
      <c r="A202" s="26">
        <v>44887</v>
      </c>
      <c r="B202">
        <v>122</v>
      </c>
      <c r="C202">
        <v>70104</v>
      </c>
      <c r="D202" t="s">
        <v>117</v>
      </c>
      <c r="E202" t="s">
        <v>163</v>
      </c>
      <c r="F202">
        <v>2022</v>
      </c>
      <c r="G202">
        <v>4</v>
      </c>
      <c r="H202">
        <v>11</v>
      </c>
      <c r="I202" t="s">
        <v>206</v>
      </c>
      <c r="J202">
        <v>11</v>
      </c>
    </row>
    <row r="203" spans="1:10" x14ac:dyDescent="0.25">
      <c r="A203" s="26">
        <v>44888</v>
      </c>
      <c r="B203">
        <v>1664</v>
      </c>
      <c r="C203">
        <v>70101</v>
      </c>
      <c r="D203" t="s">
        <v>117</v>
      </c>
      <c r="E203" t="s">
        <v>163</v>
      </c>
      <c r="F203">
        <v>2022</v>
      </c>
      <c r="G203">
        <v>4</v>
      </c>
      <c r="H203">
        <v>11</v>
      </c>
      <c r="I203" t="s">
        <v>206</v>
      </c>
      <c r="J203">
        <v>11</v>
      </c>
    </row>
    <row r="204" spans="1:10" x14ac:dyDescent="0.25">
      <c r="A204" s="26">
        <v>44892</v>
      </c>
      <c r="B204">
        <v>412</v>
      </c>
      <c r="C204">
        <v>70102</v>
      </c>
      <c r="D204" t="s">
        <v>117</v>
      </c>
      <c r="E204" t="s">
        <v>163</v>
      </c>
      <c r="F204">
        <v>2022</v>
      </c>
      <c r="G204">
        <v>4</v>
      </c>
      <c r="H204">
        <v>11</v>
      </c>
      <c r="I204" t="s">
        <v>206</v>
      </c>
      <c r="J204">
        <v>11</v>
      </c>
    </row>
    <row r="205" spans="1:10" x14ac:dyDescent="0.25">
      <c r="A205" s="26">
        <v>44894</v>
      </c>
      <c r="B205">
        <v>266</v>
      </c>
      <c r="C205">
        <v>70103</v>
      </c>
      <c r="D205" t="s">
        <v>117</v>
      </c>
      <c r="E205" t="s">
        <v>163</v>
      </c>
      <c r="F205">
        <v>2022</v>
      </c>
      <c r="G205">
        <v>4</v>
      </c>
      <c r="H205">
        <v>11</v>
      </c>
      <c r="I205" t="s">
        <v>206</v>
      </c>
      <c r="J205">
        <v>11</v>
      </c>
    </row>
    <row r="206" spans="1:10" x14ac:dyDescent="0.25">
      <c r="A206" s="26">
        <v>44895</v>
      </c>
      <c r="B206">
        <v>616</v>
      </c>
      <c r="C206">
        <v>75002</v>
      </c>
      <c r="D206" t="s">
        <v>116</v>
      </c>
      <c r="E206" t="s">
        <v>163</v>
      </c>
      <c r="F206">
        <v>2022</v>
      </c>
      <c r="G206">
        <v>4</v>
      </c>
      <c r="H206">
        <v>11</v>
      </c>
      <c r="I206" t="s">
        <v>206</v>
      </c>
      <c r="J206">
        <v>11</v>
      </c>
    </row>
    <row r="207" spans="1:10" x14ac:dyDescent="0.25">
      <c r="A207" s="26">
        <v>44896</v>
      </c>
      <c r="B207">
        <v>82</v>
      </c>
      <c r="C207">
        <v>70201</v>
      </c>
      <c r="D207" t="s">
        <v>116</v>
      </c>
      <c r="E207" t="s">
        <v>163</v>
      </c>
      <c r="F207">
        <v>2022</v>
      </c>
      <c r="G207">
        <v>4</v>
      </c>
      <c r="H207">
        <v>12</v>
      </c>
      <c r="I207" t="s">
        <v>207</v>
      </c>
      <c r="J207">
        <v>12</v>
      </c>
    </row>
    <row r="208" spans="1:10" x14ac:dyDescent="0.25">
      <c r="A208" s="26">
        <v>44896</v>
      </c>
      <c r="B208">
        <v>863</v>
      </c>
      <c r="C208">
        <v>77002</v>
      </c>
      <c r="D208" t="s">
        <v>153</v>
      </c>
      <c r="E208" t="s">
        <v>163</v>
      </c>
      <c r="F208">
        <v>2022</v>
      </c>
      <c r="G208">
        <v>4</v>
      </c>
      <c r="H208">
        <v>12</v>
      </c>
      <c r="I208" t="s">
        <v>207</v>
      </c>
      <c r="J208">
        <v>12</v>
      </c>
    </row>
    <row r="209" spans="1:10" x14ac:dyDescent="0.25">
      <c r="A209" s="26">
        <v>44896</v>
      </c>
      <c r="B209">
        <v>489</v>
      </c>
      <c r="C209">
        <v>70303</v>
      </c>
      <c r="D209" t="s">
        <v>153</v>
      </c>
      <c r="E209" t="s">
        <v>163</v>
      </c>
      <c r="F209">
        <v>2022</v>
      </c>
      <c r="G209">
        <v>4</v>
      </c>
      <c r="H209">
        <v>12</v>
      </c>
      <c r="I209" t="s">
        <v>207</v>
      </c>
      <c r="J209">
        <v>12</v>
      </c>
    </row>
    <row r="210" spans="1:10" x14ac:dyDescent="0.25">
      <c r="A210" s="26">
        <v>44901</v>
      </c>
      <c r="B210">
        <v>994</v>
      </c>
      <c r="C210">
        <v>70402</v>
      </c>
      <c r="D210" t="s">
        <v>153</v>
      </c>
      <c r="E210" t="s">
        <v>163</v>
      </c>
      <c r="F210">
        <v>2022</v>
      </c>
      <c r="G210">
        <v>4</v>
      </c>
      <c r="H210">
        <v>12</v>
      </c>
      <c r="I210" t="s">
        <v>207</v>
      </c>
      <c r="J210">
        <v>12</v>
      </c>
    </row>
    <row r="211" spans="1:10" x14ac:dyDescent="0.25">
      <c r="A211" s="26">
        <v>44902</v>
      </c>
      <c r="B211">
        <v>3200</v>
      </c>
      <c r="C211">
        <v>70102</v>
      </c>
      <c r="D211" t="s">
        <v>154</v>
      </c>
      <c r="E211" t="s">
        <v>163</v>
      </c>
      <c r="F211">
        <v>2022</v>
      </c>
      <c r="G211">
        <v>4</v>
      </c>
      <c r="H211">
        <v>12</v>
      </c>
      <c r="I211" t="s">
        <v>207</v>
      </c>
      <c r="J211">
        <v>12</v>
      </c>
    </row>
    <row r="212" spans="1:10" x14ac:dyDescent="0.25">
      <c r="A212" s="26">
        <v>44907</v>
      </c>
      <c r="B212">
        <v>1371</v>
      </c>
      <c r="C212">
        <v>70303</v>
      </c>
      <c r="D212" t="s">
        <v>116</v>
      </c>
      <c r="E212" t="s">
        <v>163</v>
      </c>
      <c r="F212">
        <v>2022</v>
      </c>
      <c r="G212">
        <v>4</v>
      </c>
      <c r="H212">
        <v>12</v>
      </c>
      <c r="I212" t="s">
        <v>207</v>
      </c>
      <c r="J212">
        <v>12</v>
      </c>
    </row>
    <row r="213" spans="1:10" x14ac:dyDescent="0.25">
      <c r="A213" s="26">
        <v>44911</v>
      </c>
      <c r="B213">
        <v>157</v>
      </c>
      <c r="C213">
        <v>77001</v>
      </c>
      <c r="D213" t="s">
        <v>117</v>
      </c>
      <c r="E213" t="s">
        <v>163</v>
      </c>
      <c r="F213">
        <v>2022</v>
      </c>
      <c r="G213">
        <v>4</v>
      </c>
      <c r="H213">
        <v>12</v>
      </c>
      <c r="I213" t="s">
        <v>207</v>
      </c>
      <c r="J213">
        <v>12</v>
      </c>
    </row>
    <row r="214" spans="1:10" x14ac:dyDescent="0.25">
      <c r="A214" s="26">
        <v>44911</v>
      </c>
      <c r="B214">
        <v>35</v>
      </c>
      <c r="C214">
        <v>77001</v>
      </c>
      <c r="D214" t="s">
        <v>116</v>
      </c>
      <c r="E214" t="s">
        <v>163</v>
      </c>
      <c r="F214">
        <v>2022</v>
      </c>
      <c r="G214">
        <v>4</v>
      </c>
      <c r="H214">
        <v>12</v>
      </c>
      <c r="I214" t="s">
        <v>207</v>
      </c>
      <c r="J214">
        <v>12</v>
      </c>
    </row>
    <row r="215" spans="1:10" x14ac:dyDescent="0.25">
      <c r="A215" s="26">
        <v>44911</v>
      </c>
      <c r="B215">
        <v>158</v>
      </c>
      <c r="C215">
        <v>70201</v>
      </c>
      <c r="D215" t="s">
        <v>153</v>
      </c>
      <c r="E215" t="s">
        <v>163</v>
      </c>
      <c r="F215">
        <v>2022</v>
      </c>
      <c r="G215">
        <v>4</v>
      </c>
      <c r="H215">
        <v>12</v>
      </c>
      <c r="I215" t="s">
        <v>207</v>
      </c>
      <c r="J215">
        <v>12</v>
      </c>
    </row>
    <row r="216" spans="1:10" x14ac:dyDescent="0.25">
      <c r="A216" s="26">
        <v>44912</v>
      </c>
      <c r="B216">
        <v>1351</v>
      </c>
      <c r="C216">
        <v>70301</v>
      </c>
      <c r="D216" t="s">
        <v>153</v>
      </c>
      <c r="E216" t="s">
        <v>163</v>
      </c>
      <c r="F216">
        <v>2022</v>
      </c>
      <c r="G216">
        <v>4</v>
      </c>
      <c r="H216">
        <v>12</v>
      </c>
      <c r="I216" t="s">
        <v>207</v>
      </c>
      <c r="J216">
        <v>12</v>
      </c>
    </row>
    <row r="217" spans="1:10" x14ac:dyDescent="0.25">
      <c r="A217" s="26">
        <v>44912</v>
      </c>
      <c r="B217">
        <v>515</v>
      </c>
      <c r="C217">
        <v>70202</v>
      </c>
      <c r="D217" t="s">
        <v>117</v>
      </c>
      <c r="E217" t="s">
        <v>163</v>
      </c>
      <c r="F217">
        <v>2022</v>
      </c>
      <c r="G217">
        <v>4</v>
      </c>
      <c r="H217">
        <v>12</v>
      </c>
      <c r="I217" t="s">
        <v>207</v>
      </c>
      <c r="J217">
        <v>12</v>
      </c>
    </row>
    <row r="218" spans="1:10" x14ac:dyDescent="0.25">
      <c r="A218" s="26">
        <v>44919</v>
      </c>
      <c r="B218">
        <v>1513</v>
      </c>
      <c r="C218">
        <v>70304</v>
      </c>
      <c r="D218" t="s">
        <v>117</v>
      </c>
      <c r="E218" t="s">
        <v>163</v>
      </c>
      <c r="F218">
        <v>2022</v>
      </c>
      <c r="G218">
        <v>4</v>
      </c>
      <c r="H218">
        <v>12</v>
      </c>
      <c r="I218" t="s">
        <v>207</v>
      </c>
      <c r="J218">
        <v>12</v>
      </c>
    </row>
    <row r="219" spans="1:10" x14ac:dyDescent="0.25">
      <c r="A219" s="26">
        <v>44922</v>
      </c>
      <c r="B219">
        <v>1898</v>
      </c>
      <c r="C219">
        <v>70305</v>
      </c>
      <c r="D219" t="s">
        <v>153</v>
      </c>
      <c r="E219" t="s">
        <v>163</v>
      </c>
      <c r="F219">
        <v>2022</v>
      </c>
      <c r="G219">
        <v>4</v>
      </c>
      <c r="H219">
        <v>12</v>
      </c>
      <c r="I219" t="s">
        <v>207</v>
      </c>
      <c r="J219">
        <v>12</v>
      </c>
    </row>
    <row r="220" spans="1:10" x14ac:dyDescent="0.25">
      <c r="A220" s="26">
        <v>44923</v>
      </c>
      <c r="B220">
        <v>499</v>
      </c>
      <c r="C220">
        <v>70401</v>
      </c>
      <c r="D220" t="s">
        <v>153</v>
      </c>
      <c r="E220" t="s">
        <v>163</v>
      </c>
      <c r="F220">
        <v>2022</v>
      </c>
      <c r="G220">
        <v>4</v>
      </c>
      <c r="H220">
        <v>12</v>
      </c>
      <c r="I220" t="s">
        <v>207</v>
      </c>
      <c r="J220">
        <v>12</v>
      </c>
    </row>
    <row r="221" spans="1:10" x14ac:dyDescent="0.25">
      <c r="A221" s="26">
        <v>44925</v>
      </c>
      <c r="B221">
        <v>1755</v>
      </c>
      <c r="C221">
        <v>70402</v>
      </c>
      <c r="D221" t="s">
        <v>117</v>
      </c>
      <c r="E221" t="s">
        <v>163</v>
      </c>
      <c r="F221">
        <v>2022</v>
      </c>
      <c r="G221">
        <v>4</v>
      </c>
      <c r="H221">
        <v>12</v>
      </c>
      <c r="I221" t="s">
        <v>207</v>
      </c>
      <c r="J221">
        <v>12</v>
      </c>
    </row>
    <row r="222" spans="1:10" x14ac:dyDescent="0.25">
      <c r="A222" s="26">
        <v>44926</v>
      </c>
      <c r="B222">
        <v>1492</v>
      </c>
      <c r="C222">
        <v>70104</v>
      </c>
      <c r="D222" t="s">
        <v>116</v>
      </c>
      <c r="E222" t="s">
        <v>163</v>
      </c>
      <c r="F222">
        <v>2022</v>
      </c>
      <c r="G222">
        <v>4</v>
      </c>
      <c r="H222">
        <v>12</v>
      </c>
      <c r="I222" t="s">
        <v>207</v>
      </c>
      <c r="J222">
        <v>12</v>
      </c>
    </row>
    <row r="223" spans="1:10" x14ac:dyDescent="0.25">
      <c r="A223" s="26">
        <v>44563</v>
      </c>
      <c r="B223">
        <v>-521</v>
      </c>
      <c r="C223">
        <v>69102</v>
      </c>
      <c r="D223" t="s">
        <v>117</v>
      </c>
      <c r="E223" t="s">
        <v>129</v>
      </c>
      <c r="F223">
        <v>2022</v>
      </c>
      <c r="G223">
        <v>1</v>
      </c>
      <c r="H223">
        <v>1</v>
      </c>
      <c r="I223" t="s">
        <v>196</v>
      </c>
      <c r="J223">
        <v>1</v>
      </c>
    </row>
    <row r="224" spans="1:10" x14ac:dyDescent="0.25">
      <c r="A224" s="26">
        <v>44566</v>
      </c>
      <c r="B224">
        <v>-715</v>
      </c>
      <c r="C224">
        <v>69201</v>
      </c>
      <c r="D224" t="s">
        <v>116</v>
      </c>
      <c r="E224" t="s">
        <v>97</v>
      </c>
      <c r="F224">
        <v>2022</v>
      </c>
      <c r="G224">
        <v>1</v>
      </c>
      <c r="H224">
        <v>1</v>
      </c>
      <c r="I224" t="s">
        <v>196</v>
      </c>
      <c r="J224">
        <v>1</v>
      </c>
    </row>
    <row r="225" spans="1:10" x14ac:dyDescent="0.25">
      <c r="A225" s="26">
        <v>44570</v>
      </c>
      <c r="B225">
        <v>-724</v>
      </c>
      <c r="C225">
        <v>69203</v>
      </c>
      <c r="D225" t="s">
        <v>117</v>
      </c>
      <c r="E225" t="s">
        <v>129</v>
      </c>
      <c r="F225">
        <v>2022</v>
      </c>
      <c r="G225">
        <v>1</v>
      </c>
      <c r="H225">
        <v>1</v>
      </c>
      <c r="I225" t="s">
        <v>196</v>
      </c>
      <c r="J225">
        <v>1</v>
      </c>
    </row>
    <row r="226" spans="1:10" x14ac:dyDescent="0.25">
      <c r="A226" s="26">
        <v>44570</v>
      </c>
      <c r="B226">
        <v>-1687</v>
      </c>
      <c r="C226">
        <v>69501</v>
      </c>
      <c r="D226" t="s">
        <v>117</v>
      </c>
      <c r="E226" t="s">
        <v>98</v>
      </c>
      <c r="F226">
        <v>2022</v>
      </c>
      <c r="G226">
        <v>1</v>
      </c>
      <c r="H226">
        <v>1</v>
      </c>
      <c r="I226" t="s">
        <v>196</v>
      </c>
      <c r="J226">
        <v>1</v>
      </c>
    </row>
    <row r="227" spans="1:10" x14ac:dyDescent="0.25">
      <c r="A227" s="26">
        <v>44571</v>
      </c>
      <c r="B227">
        <v>-1490</v>
      </c>
      <c r="C227">
        <v>69203</v>
      </c>
      <c r="D227" t="s">
        <v>117</v>
      </c>
      <c r="E227" t="s">
        <v>132</v>
      </c>
      <c r="F227">
        <v>2022</v>
      </c>
      <c r="G227">
        <v>1</v>
      </c>
      <c r="H227">
        <v>1</v>
      </c>
      <c r="I227" t="s">
        <v>196</v>
      </c>
      <c r="J227">
        <v>1</v>
      </c>
    </row>
    <row r="228" spans="1:10" x14ac:dyDescent="0.25">
      <c r="A228" s="26">
        <v>44574</v>
      </c>
      <c r="B228">
        <v>-993</v>
      </c>
      <c r="C228">
        <v>69304</v>
      </c>
      <c r="D228" t="s">
        <v>153</v>
      </c>
      <c r="E228" t="s">
        <v>96</v>
      </c>
      <c r="F228">
        <v>2022</v>
      </c>
      <c r="G228">
        <v>1</v>
      </c>
      <c r="H228">
        <v>1</v>
      </c>
      <c r="I228" t="s">
        <v>196</v>
      </c>
      <c r="J228">
        <v>1</v>
      </c>
    </row>
    <row r="229" spans="1:10" x14ac:dyDescent="0.25">
      <c r="A229" s="26">
        <v>44574</v>
      </c>
      <c r="B229">
        <v>-946</v>
      </c>
      <c r="C229">
        <v>69601</v>
      </c>
      <c r="D229" t="s">
        <v>116</v>
      </c>
      <c r="E229" t="s">
        <v>99</v>
      </c>
      <c r="F229">
        <v>2022</v>
      </c>
      <c r="G229">
        <v>1</v>
      </c>
      <c r="H229">
        <v>1</v>
      </c>
      <c r="I229" t="s">
        <v>196</v>
      </c>
      <c r="J229">
        <v>1</v>
      </c>
    </row>
    <row r="230" spans="1:10" x14ac:dyDescent="0.25">
      <c r="A230" s="26">
        <v>44574</v>
      </c>
      <c r="B230">
        <v>-46</v>
      </c>
      <c r="C230">
        <v>69401</v>
      </c>
      <c r="D230" t="s">
        <v>117</v>
      </c>
      <c r="E230" t="s">
        <v>100</v>
      </c>
      <c r="F230">
        <v>2022</v>
      </c>
      <c r="G230">
        <v>1</v>
      </c>
      <c r="H230">
        <v>1</v>
      </c>
      <c r="I230" t="s">
        <v>196</v>
      </c>
      <c r="J230">
        <v>1</v>
      </c>
    </row>
    <row r="231" spans="1:10" x14ac:dyDescent="0.25">
      <c r="A231" s="26">
        <v>44576</v>
      </c>
      <c r="B231">
        <v>-1036</v>
      </c>
      <c r="C231">
        <v>69303</v>
      </c>
      <c r="D231" t="s">
        <v>116</v>
      </c>
      <c r="E231" t="s">
        <v>127</v>
      </c>
      <c r="F231">
        <v>2022</v>
      </c>
      <c r="G231">
        <v>1</v>
      </c>
      <c r="H231">
        <v>1</v>
      </c>
      <c r="I231" t="s">
        <v>196</v>
      </c>
      <c r="J231">
        <v>1</v>
      </c>
    </row>
    <row r="232" spans="1:10" x14ac:dyDescent="0.25">
      <c r="A232" s="26">
        <v>44581</v>
      </c>
      <c r="B232">
        <v>-1569</v>
      </c>
      <c r="C232">
        <v>69201</v>
      </c>
      <c r="D232" t="s">
        <v>116</v>
      </c>
      <c r="E232" t="s">
        <v>124</v>
      </c>
      <c r="F232">
        <v>2022</v>
      </c>
      <c r="G232">
        <v>1</v>
      </c>
      <c r="H232">
        <v>1</v>
      </c>
      <c r="I232" t="s">
        <v>196</v>
      </c>
      <c r="J232">
        <v>1</v>
      </c>
    </row>
    <row r="233" spans="1:10" x14ac:dyDescent="0.25">
      <c r="A233" s="26">
        <v>44582</v>
      </c>
      <c r="B233">
        <v>-1729</v>
      </c>
      <c r="C233">
        <v>69501</v>
      </c>
      <c r="D233" t="s">
        <v>116</v>
      </c>
      <c r="E233" t="s">
        <v>93</v>
      </c>
      <c r="F233">
        <v>2022</v>
      </c>
      <c r="G233">
        <v>1</v>
      </c>
      <c r="H233">
        <v>1</v>
      </c>
      <c r="I233" t="s">
        <v>196</v>
      </c>
      <c r="J233">
        <v>1</v>
      </c>
    </row>
    <row r="234" spans="1:10" x14ac:dyDescent="0.25">
      <c r="A234" s="26">
        <v>44586</v>
      </c>
      <c r="B234">
        <v>-293</v>
      </c>
      <c r="C234">
        <v>69603</v>
      </c>
      <c r="D234" t="s">
        <v>153</v>
      </c>
      <c r="E234" t="s">
        <v>92</v>
      </c>
      <c r="F234">
        <v>2022</v>
      </c>
      <c r="G234">
        <v>1</v>
      </c>
      <c r="H234">
        <v>1</v>
      </c>
      <c r="I234" t="s">
        <v>196</v>
      </c>
      <c r="J234">
        <v>1</v>
      </c>
    </row>
    <row r="235" spans="1:10" x14ac:dyDescent="0.25">
      <c r="A235" s="26">
        <v>44589</v>
      </c>
      <c r="B235">
        <v>-1121</v>
      </c>
      <c r="C235">
        <v>69501</v>
      </c>
      <c r="D235" t="s">
        <v>116</v>
      </c>
      <c r="E235" t="s">
        <v>125</v>
      </c>
      <c r="F235">
        <v>2022</v>
      </c>
      <c r="G235">
        <v>1</v>
      </c>
      <c r="H235">
        <v>1</v>
      </c>
      <c r="I235" t="s">
        <v>196</v>
      </c>
      <c r="J235">
        <v>1</v>
      </c>
    </row>
    <row r="236" spans="1:10" x14ac:dyDescent="0.25">
      <c r="A236" s="26">
        <v>44596</v>
      </c>
      <c r="B236">
        <v>-1604</v>
      </c>
      <c r="C236">
        <v>69101</v>
      </c>
      <c r="D236" t="s">
        <v>116</v>
      </c>
      <c r="E236" t="s">
        <v>103</v>
      </c>
      <c r="F236">
        <v>2022</v>
      </c>
      <c r="G236">
        <v>1</v>
      </c>
      <c r="H236">
        <v>2</v>
      </c>
      <c r="I236" t="s">
        <v>197</v>
      </c>
      <c r="J236">
        <v>2</v>
      </c>
    </row>
    <row r="237" spans="1:10" x14ac:dyDescent="0.25">
      <c r="A237" s="26">
        <v>44601</v>
      </c>
      <c r="B237">
        <v>-1237</v>
      </c>
      <c r="C237">
        <v>69502</v>
      </c>
      <c r="D237" t="s">
        <v>116</v>
      </c>
      <c r="E237" t="s">
        <v>122</v>
      </c>
      <c r="F237">
        <v>2022</v>
      </c>
      <c r="G237">
        <v>1</v>
      </c>
      <c r="H237">
        <v>2</v>
      </c>
      <c r="I237" t="s">
        <v>197</v>
      </c>
      <c r="J237">
        <v>2</v>
      </c>
    </row>
    <row r="238" spans="1:10" x14ac:dyDescent="0.25">
      <c r="A238" s="26">
        <v>44603</v>
      </c>
      <c r="B238">
        <v>-89</v>
      </c>
      <c r="C238">
        <v>69601</v>
      </c>
      <c r="D238" t="s">
        <v>116</v>
      </c>
      <c r="E238" t="s">
        <v>103</v>
      </c>
      <c r="F238">
        <v>2022</v>
      </c>
      <c r="G238">
        <v>1</v>
      </c>
      <c r="H238">
        <v>2</v>
      </c>
      <c r="I238" t="s">
        <v>197</v>
      </c>
      <c r="J238">
        <v>2</v>
      </c>
    </row>
    <row r="239" spans="1:10" x14ac:dyDescent="0.25">
      <c r="A239" s="26">
        <v>44603</v>
      </c>
      <c r="B239">
        <v>-1210</v>
      </c>
      <c r="C239">
        <v>69201</v>
      </c>
      <c r="D239" t="s">
        <v>116</v>
      </c>
      <c r="E239" t="s">
        <v>133</v>
      </c>
      <c r="F239">
        <v>2022</v>
      </c>
      <c r="G239">
        <v>1</v>
      </c>
      <c r="H239">
        <v>2</v>
      </c>
      <c r="I239" t="s">
        <v>197</v>
      </c>
      <c r="J239">
        <v>2</v>
      </c>
    </row>
    <row r="240" spans="1:10" x14ac:dyDescent="0.25">
      <c r="A240" s="26">
        <v>44606</v>
      </c>
      <c r="B240">
        <v>-1373</v>
      </c>
      <c r="C240">
        <v>69501</v>
      </c>
      <c r="D240" t="s">
        <v>116</v>
      </c>
      <c r="E240" t="s">
        <v>131</v>
      </c>
      <c r="F240">
        <v>2022</v>
      </c>
      <c r="G240">
        <v>1</v>
      </c>
      <c r="H240">
        <v>2</v>
      </c>
      <c r="I240" t="s">
        <v>197</v>
      </c>
      <c r="J240">
        <v>2</v>
      </c>
    </row>
    <row r="241" spans="1:10" x14ac:dyDescent="0.25">
      <c r="A241" s="26">
        <v>44611</v>
      </c>
      <c r="B241">
        <v>-574</v>
      </c>
      <c r="C241">
        <v>69305</v>
      </c>
      <c r="D241" t="s">
        <v>153</v>
      </c>
      <c r="E241" t="s">
        <v>93</v>
      </c>
      <c r="F241">
        <v>2022</v>
      </c>
      <c r="G241">
        <v>1</v>
      </c>
      <c r="H241">
        <v>2</v>
      </c>
      <c r="I241" t="s">
        <v>197</v>
      </c>
      <c r="J241">
        <v>2</v>
      </c>
    </row>
    <row r="242" spans="1:10" x14ac:dyDescent="0.25">
      <c r="A242" s="26">
        <v>44620</v>
      </c>
      <c r="B242">
        <v>-317</v>
      </c>
      <c r="C242">
        <v>69304</v>
      </c>
      <c r="D242" t="s">
        <v>117</v>
      </c>
      <c r="E242" t="s">
        <v>101</v>
      </c>
      <c r="F242">
        <v>2022</v>
      </c>
      <c r="G242">
        <v>1</v>
      </c>
      <c r="H242">
        <v>2</v>
      </c>
      <c r="I242" t="s">
        <v>197</v>
      </c>
      <c r="J242">
        <v>2</v>
      </c>
    </row>
    <row r="243" spans="1:10" x14ac:dyDescent="0.25">
      <c r="A243" s="26">
        <v>44622</v>
      </c>
      <c r="B243">
        <v>-181</v>
      </c>
      <c r="C243">
        <v>69101</v>
      </c>
      <c r="D243" t="s">
        <v>116</v>
      </c>
      <c r="E243" t="s">
        <v>99</v>
      </c>
      <c r="F243">
        <v>2022</v>
      </c>
      <c r="G243">
        <v>1</v>
      </c>
      <c r="H243">
        <v>3</v>
      </c>
      <c r="I243" t="s">
        <v>198</v>
      </c>
      <c r="J243">
        <v>3</v>
      </c>
    </row>
    <row r="244" spans="1:10" x14ac:dyDescent="0.25">
      <c r="A244" s="26">
        <v>44624</v>
      </c>
      <c r="B244">
        <v>-886</v>
      </c>
      <c r="C244">
        <v>69203</v>
      </c>
      <c r="D244" t="s">
        <v>116</v>
      </c>
      <c r="E244" t="s">
        <v>125</v>
      </c>
      <c r="F244">
        <v>2022</v>
      </c>
      <c r="G244">
        <v>1</v>
      </c>
      <c r="H244">
        <v>3</v>
      </c>
      <c r="I244" t="s">
        <v>198</v>
      </c>
      <c r="J244">
        <v>3</v>
      </c>
    </row>
    <row r="245" spans="1:10" x14ac:dyDescent="0.25">
      <c r="A245" s="26">
        <v>44626</v>
      </c>
      <c r="B245">
        <v>-866</v>
      </c>
      <c r="C245">
        <v>69601</v>
      </c>
      <c r="D245" t="s">
        <v>153</v>
      </c>
      <c r="E245" t="s">
        <v>98</v>
      </c>
      <c r="F245">
        <v>2022</v>
      </c>
      <c r="G245">
        <v>1</v>
      </c>
      <c r="H245">
        <v>3</v>
      </c>
      <c r="I245" t="s">
        <v>198</v>
      </c>
      <c r="J245">
        <v>3</v>
      </c>
    </row>
    <row r="246" spans="1:10" x14ac:dyDescent="0.25">
      <c r="A246" s="26">
        <v>44628</v>
      </c>
      <c r="B246">
        <v>-258</v>
      </c>
      <c r="C246">
        <v>69603</v>
      </c>
      <c r="D246" t="s">
        <v>116</v>
      </c>
      <c r="E246" t="s">
        <v>99</v>
      </c>
      <c r="F246">
        <v>2022</v>
      </c>
      <c r="G246">
        <v>1</v>
      </c>
      <c r="H246">
        <v>3</v>
      </c>
      <c r="I246" t="s">
        <v>198</v>
      </c>
      <c r="J246">
        <v>3</v>
      </c>
    </row>
    <row r="247" spans="1:10" x14ac:dyDescent="0.25">
      <c r="A247" s="26">
        <v>44631</v>
      </c>
      <c r="B247">
        <v>-1983</v>
      </c>
      <c r="C247">
        <v>69101</v>
      </c>
      <c r="D247" t="s">
        <v>116</v>
      </c>
      <c r="E247" t="s">
        <v>92</v>
      </c>
      <c r="F247">
        <v>2022</v>
      </c>
      <c r="G247">
        <v>1</v>
      </c>
      <c r="H247">
        <v>3</v>
      </c>
      <c r="I247" t="s">
        <v>198</v>
      </c>
      <c r="J247">
        <v>3</v>
      </c>
    </row>
    <row r="248" spans="1:10" x14ac:dyDescent="0.25">
      <c r="A248" s="26">
        <v>44631</v>
      </c>
      <c r="B248">
        <v>-1935</v>
      </c>
      <c r="C248">
        <v>69103</v>
      </c>
      <c r="D248" t="s">
        <v>117</v>
      </c>
      <c r="E248" t="s">
        <v>91</v>
      </c>
      <c r="F248">
        <v>2022</v>
      </c>
      <c r="G248">
        <v>1</v>
      </c>
      <c r="H248">
        <v>3</v>
      </c>
      <c r="I248" t="s">
        <v>198</v>
      </c>
      <c r="J248">
        <v>3</v>
      </c>
    </row>
    <row r="249" spans="1:10" x14ac:dyDescent="0.25">
      <c r="A249" s="26">
        <v>44635</v>
      </c>
      <c r="B249">
        <v>-334</v>
      </c>
      <c r="C249">
        <v>69402</v>
      </c>
      <c r="D249" t="s">
        <v>117</v>
      </c>
      <c r="E249" t="s">
        <v>123</v>
      </c>
      <c r="F249">
        <v>2022</v>
      </c>
      <c r="G249">
        <v>1</v>
      </c>
      <c r="H249">
        <v>3</v>
      </c>
      <c r="I249" t="s">
        <v>198</v>
      </c>
      <c r="J249">
        <v>3</v>
      </c>
    </row>
    <row r="250" spans="1:10" x14ac:dyDescent="0.25">
      <c r="A250" s="26">
        <v>44636</v>
      </c>
      <c r="B250">
        <v>-694</v>
      </c>
      <c r="C250">
        <v>69201</v>
      </c>
      <c r="D250" t="s">
        <v>117</v>
      </c>
      <c r="E250" t="s">
        <v>102</v>
      </c>
      <c r="F250">
        <v>2022</v>
      </c>
      <c r="G250">
        <v>1</v>
      </c>
      <c r="H250">
        <v>3</v>
      </c>
      <c r="I250" t="s">
        <v>198</v>
      </c>
      <c r="J250">
        <v>3</v>
      </c>
    </row>
    <row r="251" spans="1:10" x14ac:dyDescent="0.25">
      <c r="A251" s="26">
        <v>44640</v>
      </c>
      <c r="B251">
        <v>-567</v>
      </c>
      <c r="C251">
        <v>69602</v>
      </c>
      <c r="D251" t="s">
        <v>153</v>
      </c>
      <c r="E251" t="s">
        <v>121</v>
      </c>
      <c r="F251">
        <v>2022</v>
      </c>
      <c r="G251">
        <v>1</v>
      </c>
      <c r="H251">
        <v>3</v>
      </c>
      <c r="I251" t="s">
        <v>198</v>
      </c>
      <c r="J251">
        <v>3</v>
      </c>
    </row>
    <row r="252" spans="1:10" x14ac:dyDescent="0.25">
      <c r="A252" s="26">
        <v>44643</v>
      </c>
      <c r="B252">
        <v>-1368</v>
      </c>
      <c r="C252">
        <v>69301</v>
      </c>
      <c r="D252" t="s">
        <v>116</v>
      </c>
      <c r="E252" t="s">
        <v>132</v>
      </c>
      <c r="F252">
        <v>2022</v>
      </c>
      <c r="G252">
        <v>1</v>
      </c>
      <c r="H252">
        <v>3</v>
      </c>
      <c r="I252" t="s">
        <v>198</v>
      </c>
      <c r="J252">
        <v>3</v>
      </c>
    </row>
    <row r="253" spans="1:10" x14ac:dyDescent="0.25">
      <c r="A253" s="26">
        <v>44648</v>
      </c>
      <c r="B253">
        <v>-1609</v>
      </c>
      <c r="C253">
        <v>69201</v>
      </c>
      <c r="D253" t="s">
        <v>117</v>
      </c>
      <c r="E253" t="s">
        <v>126</v>
      </c>
      <c r="F253">
        <v>2022</v>
      </c>
      <c r="G253">
        <v>1</v>
      </c>
      <c r="H253">
        <v>3</v>
      </c>
      <c r="I253" t="s">
        <v>198</v>
      </c>
      <c r="J253">
        <v>3</v>
      </c>
    </row>
    <row r="254" spans="1:10" x14ac:dyDescent="0.25">
      <c r="A254" s="26">
        <v>44648</v>
      </c>
      <c r="B254">
        <v>-1116</v>
      </c>
      <c r="C254">
        <v>69603</v>
      </c>
      <c r="D254" t="s">
        <v>153</v>
      </c>
      <c r="E254" t="s">
        <v>124</v>
      </c>
      <c r="F254">
        <v>2022</v>
      </c>
      <c r="G254">
        <v>1</v>
      </c>
      <c r="H254">
        <v>3</v>
      </c>
      <c r="I254" t="s">
        <v>198</v>
      </c>
      <c r="J254">
        <v>3</v>
      </c>
    </row>
    <row r="255" spans="1:10" x14ac:dyDescent="0.25">
      <c r="A255" s="26">
        <v>44649</v>
      </c>
      <c r="B255">
        <v>-264</v>
      </c>
      <c r="C255">
        <v>69502</v>
      </c>
      <c r="D255" t="s">
        <v>153</v>
      </c>
      <c r="E255" t="s">
        <v>94</v>
      </c>
      <c r="F255">
        <v>2022</v>
      </c>
      <c r="G255">
        <v>1</v>
      </c>
      <c r="H255">
        <v>3</v>
      </c>
      <c r="I255" t="s">
        <v>198</v>
      </c>
      <c r="J255">
        <v>3</v>
      </c>
    </row>
    <row r="256" spans="1:10" x14ac:dyDescent="0.25">
      <c r="A256" s="26">
        <v>44651</v>
      </c>
      <c r="B256">
        <v>-628</v>
      </c>
      <c r="C256">
        <v>69201</v>
      </c>
      <c r="D256" t="s">
        <v>153</v>
      </c>
      <c r="E256" t="s">
        <v>101</v>
      </c>
      <c r="F256">
        <v>2022</v>
      </c>
      <c r="G256">
        <v>1</v>
      </c>
      <c r="H256">
        <v>3</v>
      </c>
      <c r="I256" t="s">
        <v>198</v>
      </c>
      <c r="J256">
        <v>3</v>
      </c>
    </row>
    <row r="257" spans="1:10" x14ac:dyDescent="0.25">
      <c r="A257" s="26">
        <v>44652</v>
      </c>
      <c r="B257">
        <v>-252</v>
      </c>
      <c r="C257">
        <v>69402</v>
      </c>
      <c r="D257" t="s">
        <v>117</v>
      </c>
      <c r="E257" t="s">
        <v>128</v>
      </c>
      <c r="F257">
        <v>2022</v>
      </c>
      <c r="G257">
        <v>2</v>
      </c>
      <c r="H257">
        <v>4</v>
      </c>
      <c r="I257" t="s">
        <v>199</v>
      </c>
      <c r="J257">
        <v>4</v>
      </c>
    </row>
    <row r="258" spans="1:10" x14ac:dyDescent="0.25">
      <c r="A258" s="26">
        <v>44665</v>
      </c>
      <c r="B258">
        <v>-1943</v>
      </c>
      <c r="C258">
        <v>69304</v>
      </c>
      <c r="D258" t="s">
        <v>117</v>
      </c>
      <c r="E258" t="s">
        <v>134</v>
      </c>
      <c r="F258">
        <v>2022</v>
      </c>
      <c r="G258">
        <v>2</v>
      </c>
      <c r="H258">
        <v>4</v>
      </c>
      <c r="I258" t="s">
        <v>199</v>
      </c>
      <c r="J258">
        <v>4</v>
      </c>
    </row>
    <row r="259" spans="1:10" x14ac:dyDescent="0.25">
      <c r="A259" s="26">
        <v>44668</v>
      </c>
      <c r="B259">
        <v>-752</v>
      </c>
      <c r="C259">
        <v>69303</v>
      </c>
      <c r="D259" t="s">
        <v>116</v>
      </c>
      <c r="E259" t="s">
        <v>132</v>
      </c>
      <c r="F259">
        <v>2022</v>
      </c>
      <c r="G259">
        <v>2</v>
      </c>
      <c r="H259">
        <v>4</v>
      </c>
      <c r="I259" t="s">
        <v>199</v>
      </c>
      <c r="J259">
        <v>4</v>
      </c>
    </row>
    <row r="260" spans="1:10" x14ac:dyDescent="0.25">
      <c r="A260" s="26">
        <v>44668</v>
      </c>
      <c r="B260">
        <v>-561</v>
      </c>
      <c r="C260">
        <v>69302</v>
      </c>
      <c r="D260" t="s">
        <v>153</v>
      </c>
      <c r="E260" t="s">
        <v>128</v>
      </c>
      <c r="F260">
        <v>2022</v>
      </c>
      <c r="G260">
        <v>2</v>
      </c>
      <c r="H260">
        <v>4</v>
      </c>
      <c r="I260" t="s">
        <v>199</v>
      </c>
      <c r="J260">
        <v>4</v>
      </c>
    </row>
    <row r="261" spans="1:10" x14ac:dyDescent="0.25">
      <c r="A261" s="26">
        <v>44669</v>
      </c>
      <c r="B261">
        <v>-1677</v>
      </c>
      <c r="C261">
        <v>69602</v>
      </c>
      <c r="D261" t="s">
        <v>117</v>
      </c>
      <c r="E261" t="s">
        <v>95</v>
      </c>
      <c r="F261">
        <v>2022</v>
      </c>
      <c r="G261">
        <v>2</v>
      </c>
      <c r="H261">
        <v>4</v>
      </c>
      <c r="I261" t="s">
        <v>199</v>
      </c>
      <c r="J261">
        <v>4</v>
      </c>
    </row>
    <row r="262" spans="1:10" x14ac:dyDescent="0.25">
      <c r="A262" s="26">
        <v>44669</v>
      </c>
      <c r="B262">
        <v>-1400</v>
      </c>
      <c r="C262">
        <v>69202</v>
      </c>
      <c r="D262" t="s">
        <v>117</v>
      </c>
      <c r="E262" t="s">
        <v>102</v>
      </c>
      <c r="F262">
        <v>2022</v>
      </c>
      <c r="G262">
        <v>2</v>
      </c>
      <c r="H262">
        <v>4</v>
      </c>
      <c r="I262" t="s">
        <v>199</v>
      </c>
      <c r="J262">
        <v>4</v>
      </c>
    </row>
    <row r="263" spans="1:10" x14ac:dyDescent="0.25">
      <c r="A263" s="26">
        <v>44670</v>
      </c>
      <c r="B263">
        <v>-1239</v>
      </c>
      <c r="C263">
        <v>69102</v>
      </c>
      <c r="D263" t="s">
        <v>116</v>
      </c>
      <c r="E263" t="s">
        <v>129</v>
      </c>
      <c r="F263">
        <v>2022</v>
      </c>
      <c r="G263">
        <v>2</v>
      </c>
      <c r="H263">
        <v>4</v>
      </c>
      <c r="I263" t="s">
        <v>199</v>
      </c>
      <c r="J263">
        <v>4</v>
      </c>
    </row>
    <row r="264" spans="1:10" x14ac:dyDescent="0.25">
      <c r="A264" s="26">
        <v>44670</v>
      </c>
      <c r="B264">
        <v>-159</v>
      </c>
      <c r="C264">
        <v>69602</v>
      </c>
      <c r="D264" t="s">
        <v>116</v>
      </c>
      <c r="E264" t="s">
        <v>129</v>
      </c>
      <c r="F264">
        <v>2022</v>
      </c>
      <c r="G264">
        <v>2</v>
      </c>
      <c r="H264">
        <v>4</v>
      </c>
      <c r="I264" t="s">
        <v>199</v>
      </c>
      <c r="J264">
        <v>4</v>
      </c>
    </row>
    <row r="265" spans="1:10" x14ac:dyDescent="0.25">
      <c r="A265" s="26">
        <v>44671</v>
      </c>
      <c r="B265">
        <v>-1966</v>
      </c>
      <c r="C265">
        <v>69501</v>
      </c>
      <c r="D265" t="s">
        <v>116</v>
      </c>
      <c r="E265" t="s">
        <v>92</v>
      </c>
      <c r="F265">
        <v>2022</v>
      </c>
      <c r="G265">
        <v>2</v>
      </c>
      <c r="H265">
        <v>4</v>
      </c>
      <c r="I265" t="s">
        <v>199</v>
      </c>
      <c r="J265">
        <v>4</v>
      </c>
    </row>
    <row r="266" spans="1:10" x14ac:dyDescent="0.25">
      <c r="A266" s="26">
        <v>44673</v>
      </c>
      <c r="B266">
        <v>-204</v>
      </c>
      <c r="C266">
        <v>69501</v>
      </c>
      <c r="D266" t="s">
        <v>116</v>
      </c>
      <c r="E266" t="s">
        <v>99</v>
      </c>
      <c r="F266">
        <v>2022</v>
      </c>
      <c r="G266">
        <v>2</v>
      </c>
      <c r="H266">
        <v>4</v>
      </c>
      <c r="I266" t="s">
        <v>199</v>
      </c>
      <c r="J266">
        <v>4</v>
      </c>
    </row>
    <row r="267" spans="1:10" x14ac:dyDescent="0.25">
      <c r="A267" s="26">
        <v>44677</v>
      </c>
      <c r="B267">
        <v>-662</v>
      </c>
      <c r="C267">
        <v>69401</v>
      </c>
      <c r="D267" t="s">
        <v>117</v>
      </c>
      <c r="E267" t="s">
        <v>98</v>
      </c>
      <c r="F267">
        <v>2022</v>
      </c>
      <c r="G267">
        <v>2</v>
      </c>
      <c r="H267">
        <v>4</v>
      </c>
      <c r="I267" t="s">
        <v>199</v>
      </c>
      <c r="J267">
        <v>4</v>
      </c>
    </row>
    <row r="268" spans="1:10" x14ac:dyDescent="0.25">
      <c r="A268" s="26">
        <v>44678</v>
      </c>
      <c r="B268">
        <v>-225</v>
      </c>
      <c r="C268">
        <v>69601</v>
      </c>
      <c r="D268" t="s">
        <v>116</v>
      </c>
      <c r="E268" t="s">
        <v>125</v>
      </c>
      <c r="F268">
        <v>2022</v>
      </c>
      <c r="G268">
        <v>2</v>
      </c>
      <c r="H268">
        <v>4</v>
      </c>
      <c r="I268" t="s">
        <v>199</v>
      </c>
      <c r="J268">
        <v>4</v>
      </c>
    </row>
    <row r="269" spans="1:10" x14ac:dyDescent="0.25">
      <c r="A269" s="26">
        <v>44684</v>
      </c>
      <c r="B269">
        <v>-124</v>
      </c>
      <c r="C269">
        <v>69102</v>
      </c>
      <c r="D269" t="s">
        <v>153</v>
      </c>
      <c r="E269" t="s">
        <v>90</v>
      </c>
      <c r="F269">
        <v>2022</v>
      </c>
      <c r="G269">
        <v>2</v>
      </c>
      <c r="H269">
        <v>5</v>
      </c>
      <c r="I269" t="s">
        <v>200</v>
      </c>
      <c r="J269">
        <v>5</v>
      </c>
    </row>
    <row r="270" spans="1:10" x14ac:dyDescent="0.25">
      <c r="A270" s="26">
        <v>44688</v>
      </c>
      <c r="B270">
        <v>-852</v>
      </c>
      <c r="C270">
        <v>69302</v>
      </c>
      <c r="D270" t="s">
        <v>153</v>
      </c>
      <c r="E270" t="s">
        <v>130</v>
      </c>
      <c r="F270">
        <v>2022</v>
      </c>
      <c r="G270">
        <v>2</v>
      </c>
      <c r="H270">
        <v>5</v>
      </c>
      <c r="I270" t="s">
        <v>200</v>
      </c>
      <c r="J270">
        <v>5</v>
      </c>
    </row>
    <row r="271" spans="1:10" x14ac:dyDescent="0.25">
      <c r="A271" s="26">
        <v>44689</v>
      </c>
      <c r="B271">
        <v>-1194</v>
      </c>
      <c r="C271">
        <v>69304</v>
      </c>
      <c r="D271" t="s">
        <v>153</v>
      </c>
      <c r="E271" t="s">
        <v>100</v>
      </c>
      <c r="F271">
        <v>2022</v>
      </c>
      <c r="G271">
        <v>2</v>
      </c>
      <c r="H271">
        <v>5</v>
      </c>
      <c r="I271" t="s">
        <v>200</v>
      </c>
      <c r="J271">
        <v>5</v>
      </c>
    </row>
    <row r="272" spans="1:10" x14ac:dyDescent="0.25">
      <c r="A272" s="26">
        <v>44689</v>
      </c>
      <c r="B272">
        <v>-1382</v>
      </c>
      <c r="C272">
        <v>69501</v>
      </c>
      <c r="D272" t="s">
        <v>116</v>
      </c>
      <c r="E272" t="s">
        <v>133</v>
      </c>
      <c r="F272">
        <v>2022</v>
      </c>
      <c r="G272">
        <v>2</v>
      </c>
      <c r="H272">
        <v>5</v>
      </c>
      <c r="I272" t="s">
        <v>200</v>
      </c>
      <c r="J272">
        <v>5</v>
      </c>
    </row>
    <row r="273" spans="1:10" x14ac:dyDescent="0.25">
      <c r="A273" s="26">
        <v>44690</v>
      </c>
      <c r="B273">
        <v>-161</v>
      </c>
      <c r="C273">
        <v>69103</v>
      </c>
      <c r="D273" t="s">
        <v>153</v>
      </c>
      <c r="E273" t="s">
        <v>92</v>
      </c>
      <c r="F273">
        <v>2022</v>
      </c>
      <c r="G273">
        <v>2</v>
      </c>
      <c r="H273">
        <v>5</v>
      </c>
      <c r="I273" t="s">
        <v>200</v>
      </c>
      <c r="J273">
        <v>5</v>
      </c>
    </row>
    <row r="274" spans="1:10" x14ac:dyDescent="0.25">
      <c r="A274" s="26">
        <v>44691</v>
      </c>
      <c r="B274">
        <v>-1231</v>
      </c>
      <c r="C274">
        <v>69402</v>
      </c>
      <c r="D274" t="s">
        <v>116</v>
      </c>
      <c r="E274" t="s">
        <v>129</v>
      </c>
      <c r="F274">
        <v>2022</v>
      </c>
      <c r="G274">
        <v>2</v>
      </c>
      <c r="H274">
        <v>5</v>
      </c>
      <c r="I274" t="s">
        <v>200</v>
      </c>
      <c r="J274">
        <v>5</v>
      </c>
    </row>
    <row r="275" spans="1:10" x14ac:dyDescent="0.25">
      <c r="A275" s="26">
        <v>44698</v>
      </c>
      <c r="B275">
        <v>-944</v>
      </c>
      <c r="C275">
        <v>69104</v>
      </c>
      <c r="D275" t="s">
        <v>116</v>
      </c>
      <c r="E275" t="s">
        <v>93</v>
      </c>
      <c r="F275">
        <v>2022</v>
      </c>
      <c r="G275">
        <v>2</v>
      </c>
      <c r="H275">
        <v>5</v>
      </c>
      <c r="I275" t="s">
        <v>200</v>
      </c>
      <c r="J275">
        <v>5</v>
      </c>
    </row>
    <row r="276" spans="1:10" x14ac:dyDescent="0.25">
      <c r="A276" s="26">
        <v>44699</v>
      </c>
      <c r="B276">
        <v>-1518</v>
      </c>
      <c r="C276">
        <v>69103</v>
      </c>
      <c r="D276" t="s">
        <v>117</v>
      </c>
      <c r="E276" t="s">
        <v>123</v>
      </c>
      <c r="F276">
        <v>2022</v>
      </c>
      <c r="G276">
        <v>2</v>
      </c>
      <c r="H276">
        <v>5</v>
      </c>
      <c r="I276" t="s">
        <v>200</v>
      </c>
      <c r="J276">
        <v>5</v>
      </c>
    </row>
    <row r="277" spans="1:10" x14ac:dyDescent="0.25">
      <c r="A277" s="26">
        <v>44705</v>
      </c>
      <c r="B277">
        <v>-207</v>
      </c>
      <c r="C277">
        <v>69305</v>
      </c>
      <c r="D277" t="s">
        <v>116</v>
      </c>
      <c r="E277" t="s">
        <v>103</v>
      </c>
      <c r="F277">
        <v>2022</v>
      </c>
      <c r="G277">
        <v>2</v>
      </c>
      <c r="H277">
        <v>5</v>
      </c>
      <c r="I277" t="s">
        <v>200</v>
      </c>
      <c r="J277">
        <v>5</v>
      </c>
    </row>
    <row r="278" spans="1:10" x14ac:dyDescent="0.25">
      <c r="A278" s="26">
        <v>44706</v>
      </c>
      <c r="B278">
        <v>-1024</v>
      </c>
      <c r="C278">
        <v>69502</v>
      </c>
      <c r="D278" t="s">
        <v>117</v>
      </c>
      <c r="E278" t="s">
        <v>124</v>
      </c>
      <c r="F278">
        <v>2022</v>
      </c>
      <c r="G278">
        <v>2</v>
      </c>
      <c r="H278">
        <v>5</v>
      </c>
      <c r="I278" t="s">
        <v>200</v>
      </c>
      <c r="J278">
        <v>5</v>
      </c>
    </row>
    <row r="279" spans="1:10" x14ac:dyDescent="0.25">
      <c r="A279" s="26">
        <v>44708</v>
      </c>
      <c r="B279">
        <v>-858</v>
      </c>
      <c r="C279">
        <v>69103</v>
      </c>
      <c r="D279" t="s">
        <v>153</v>
      </c>
      <c r="E279" t="s">
        <v>98</v>
      </c>
      <c r="F279">
        <v>2022</v>
      </c>
      <c r="G279">
        <v>2</v>
      </c>
      <c r="H279">
        <v>5</v>
      </c>
      <c r="I279" t="s">
        <v>200</v>
      </c>
      <c r="J279">
        <v>5</v>
      </c>
    </row>
    <row r="280" spans="1:10" x14ac:dyDescent="0.25">
      <c r="A280" s="26">
        <v>44708</v>
      </c>
      <c r="B280">
        <v>-281</v>
      </c>
      <c r="C280">
        <v>69501</v>
      </c>
      <c r="D280" t="s">
        <v>117</v>
      </c>
      <c r="E280" t="s">
        <v>99</v>
      </c>
      <c r="F280">
        <v>2022</v>
      </c>
      <c r="G280">
        <v>2</v>
      </c>
      <c r="H280">
        <v>5</v>
      </c>
      <c r="I280" t="s">
        <v>200</v>
      </c>
      <c r="J280">
        <v>5</v>
      </c>
    </row>
    <row r="281" spans="1:10" x14ac:dyDescent="0.25">
      <c r="A281" s="26">
        <v>44708</v>
      </c>
      <c r="B281">
        <v>-1608</v>
      </c>
      <c r="C281">
        <v>69103</v>
      </c>
      <c r="D281" t="s">
        <v>117</v>
      </c>
      <c r="E281" t="s">
        <v>124</v>
      </c>
      <c r="F281">
        <v>2022</v>
      </c>
      <c r="G281">
        <v>2</v>
      </c>
      <c r="H281">
        <v>5</v>
      </c>
      <c r="I281" t="s">
        <v>200</v>
      </c>
      <c r="J281">
        <v>5</v>
      </c>
    </row>
    <row r="282" spans="1:10" x14ac:dyDescent="0.25">
      <c r="A282" s="26">
        <v>44712</v>
      </c>
      <c r="B282">
        <v>-775</v>
      </c>
      <c r="C282">
        <v>69101</v>
      </c>
      <c r="D282" t="s">
        <v>116</v>
      </c>
      <c r="E282" t="s">
        <v>98</v>
      </c>
      <c r="F282">
        <v>2022</v>
      </c>
      <c r="G282">
        <v>2</v>
      </c>
      <c r="H282">
        <v>5</v>
      </c>
      <c r="I282" t="s">
        <v>200</v>
      </c>
      <c r="J282">
        <v>5</v>
      </c>
    </row>
    <row r="283" spans="1:10" x14ac:dyDescent="0.25">
      <c r="A283" s="26">
        <v>44717</v>
      </c>
      <c r="B283">
        <v>-440</v>
      </c>
      <c r="C283">
        <v>69202</v>
      </c>
      <c r="D283" t="s">
        <v>153</v>
      </c>
      <c r="E283" t="s">
        <v>102</v>
      </c>
      <c r="F283">
        <v>2022</v>
      </c>
      <c r="G283">
        <v>2</v>
      </c>
      <c r="H283">
        <v>6</v>
      </c>
      <c r="I283" t="s">
        <v>201</v>
      </c>
      <c r="J283">
        <v>6</v>
      </c>
    </row>
    <row r="284" spans="1:10" x14ac:dyDescent="0.25">
      <c r="A284" s="26">
        <v>44722</v>
      </c>
      <c r="B284">
        <v>-1509</v>
      </c>
      <c r="C284">
        <v>69402</v>
      </c>
      <c r="D284" t="s">
        <v>117</v>
      </c>
      <c r="E284" t="s">
        <v>129</v>
      </c>
      <c r="F284">
        <v>2022</v>
      </c>
      <c r="G284">
        <v>2</v>
      </c>
      <c r="H284">
        <v>6</v>
      </c>
      <c r="I284" t="s">
        <v>201</v>
      </c>
      <c r="J284">
        <v>6</v>
      </c>
    </row>
    <row r="285" spans="1:10" x14ac:dyDescent="0.25">
      <c r="A285" s="26">
        <v>44723</v>
      </c>
      <c r="B285">
        <v>-50</v>
      </c>
      <c r="C285">
        <v>69104</v>
      </c>
      <c r="D285" t="s">
        <v>117</v>
      </c>
      <c r="E285" t="s">
        <v>130</v>
      </c>
      <c r="F285">
        <v>2022</v>
      </c>
      <c r="G285">
        <v>2</v>
      </c>
      <c r="H285">
        <v>6</v>
      </c>
      <c r="I285" t="s">
        <v>201</v>
      </c>
      <c r="J285">
        <v>6</v>
      </c>
    </row>
    <row r="286" spans="1:10" x14ac:dyDescent="0.25">
      <c r="A286" s="26">
        <v>44724</v>
      </c>
      <c r="B286">
        <v>-827</v>
      </c>
      <c r="C286">
        <v>69203</v>
      </c>
      <c r="D286" t="s">
        <v>116</v>
      </c>
      <c r="E286" t="s">
        <v>128</v>
      </c>
      <c r="F286">
        <v>2022</v>
      </c>
      <c r="G286">
        <v>2</v>
      </c>
      <c r="H286">
        <v>6</v>
      </c>
      <c r="I286" t="s">
        <v>201</v>
      </c>
      <c r="J286">
        <v>6</v>
      </c>
    </row>
    <row r="287" spans="1:10" x14ac:dyDescent="0.25">
      <c r="A287" s="26">
        <v>44724</v>
      </c>
      <c r="B287">
        <v>-1394</v>
      </c>
      <c r="C287">
        <v>69502</v>
      </c>
      <c r="D287" t="s">
        <v>117</v>
      </c>
      <c r="E287" t="s">
        <v>100</v>
      </c>
      <c r="F287">
        <v>2022</v>
      </c>
      <c r="G287">
        <v>2</v>
      </c>
      <c r="H287">
        <v>6</v>
      </c>
      <c r="I287" t="s">
        <v>201</v>
      </c>
      <c r="J287">
        <v>6</v>
      </c>
    </row>
    <row r="288" spans="1:10" x14ac:dyDescent="0.25">
      <c r="A288" s="26">
        <v>44727</v>
      </c>
      <c r="B288">
        <v>-919</v>
      </c>
      <c r="C288">
        <v>69502</v>
      </c>
      <c r="D288" t="s">
        <v>116</v>
      </c>
      <c r="E288" t="s">
        <v>125</v>
      </c>
      <c r="F288">
        <v>2022</v>
      </c>
      <c r="G288">
        <v>2</v>
      </c>
      <c r="H288">
        <v>6</v>
      </c>
      <c r="I288" t="s">
        <v>201</v>
      </c>
      <c r="J288">
        <v>6</v>
      </c>
    </row>
    <row r="289" spans="1:10" x14ac:dyDescent="0.25">
      <c r="A289" s="26">
        <v>44732</v>
      </c>
      <c r="B289">
        <v>-497</v>
      </c>
      <c r="C289">
        <v>69401</v>
      </c>
      <c r="D289" t="s">
        <v>116</v>
      </c>
      <c r="E289" t="s">
        <v>91</v>
      </c>
      <c r="F289">
        <v>2022</v>
      </c>
      <c r="G289">
        <v>2</v>
      </c>
      <c r="H289">
        <v>6</v>
      </c>
      <c r="I289" t="s">
        <v>201</v>
      </c>
      <c r="J289">
        <v>6</v>
      </c>
    </row>
    <row r="290" spans="1:10" x14ac:dyDescent="0.25">
      <c r="A290" s="26">
        <v>44735</v>
      </c>
      <c r="B290">
        <v>-225</v>
      </c>
      <c r="C290">
        <v>69603</v>
      </c>
      <c r="D290" t="s">
        <v>116</v>
      </c>
      <c r="E290" t="s">
        <v>134</v>
      </c>
      <c r="F290">
        <v>2022</v>
      </c>
      <c r="G290">
        <v>2</v>
      </c>
      <c r="H290">
        <v>6</v>
      </c>
      <c r="I290" t="s">
        <v>201</v>
      </c>
      <c r="J290">
        <v>6</v>
      </c>
    </row>
    <row r="291" spans="1:10" x14ac:dyDescent="0.25">
      <c r="A291" s="26">
        <v>44735</v>
      </c>
      <c r="B291">
        <v>-1884</v>
      </c>
      <c r="C291">
        <v>69302</v>
      </c>
      <c r="D291" t="s">
        <v>117</v>
      </c>
      <c r="E291" t="s">
        <v>94</v>
      </c>
      <c r="F291">
        <v>2022</v>
      </c>
      <c r="G291">
        <v>2</v>
      </c>
      <c r="H291">
        <v>6</v>
      </c>
      <c r="I291" t="s">
        <v>201</v>
      </c>
      <c r="J291">
        <v>6</v>
      </c>
    </row>
    <row r="292" spans="1:10" x14ac:dyDescent="0.25">
      <c r="A292" s="26">
        <v>44736</v>
      </c>
      <c r="B292">
        <v>-313</v>
      </c>
      <c r="C292">
        <v>69202</v>
      </c>
      <c r="D292" t="s">
        <v>153</v>
      </c>
      <c r="E292" t="s">
        <v>102</v>
      </c>
      <c r="F292">
        <v>2022</v>
      </c>
      <c r="G292">
        <v>2</v>
      </c>
      <c r="H292">
        <v>6</v>
      </c>
      <c r="I292" t="s">
        <v>201</v>
      </c>
      <c r="J292">
        <v>6</v>
      </c>
    </row>
    <row r="293" spans="1:10" x14ac:dyDescent="0.25">
      <c r="A293" s="26">
        <v>44737</v>
      </c>
      <c r="B293">
        <v>-1196</v>
      </c>
      <c r="C293">
        <v>69402</v>
      </c>
      <c r="D293" t="s">
        <v>117</v>
      </c>
      <c r="E293" t="s">
        <v>96</v>
      </c>
      <c r="F293">
        <v>2022</v>
      </c>
      <c r="G293">
        <v>2</v>
      </c>
      <c r="H293">
        <v>6</v>
      </c>
      <c r="I293" t="s">
        <v>201</v>
      </c>
      <c r="J293">
        <v>6</v>
      </c>
    </row>
    <row r="294" spans="1:10" x14ac:dyDescent="0.25">
      <c r="A294" s="26">
        <v>44743</v>
      </c>
      <c r="B294">
        <v>-1027</v>
      </c>
      <c r="C294">
        <v>69103</v>
      </c>
      <c r="D294" t="s">
        <v>153</v>
      </c>
      <c r="E294" t="s">
        <v>93</v>
      </c>
      <c r="F294">
        <v>2022</v>
      </c>
      <c r="G294">
        <v>3</v>
      </c>
      <c r="H294">
        <v>7</v>
      </c>
      <c r="I294" t="s">
        <v>202</v>
      </c>
      <c r="J294">
        <v>7</v>
      </c>
    </row>
    <row r="295" spans="1:10" x14ac:dyDescent="0.25">
      <c r="A295" s="26">
        <v>44747</v>
      </c>
      <c r="B295">
        <v>-1064</v>
      </c>
      <c r="C295">
        <v>69103</v>
      </c>
      <c r="D295" t="s">
        <v>153</v>
      </c>
      <c r="E295" t="s">
        <v>96</v>
      </c>
      <c r="F295">
        <v>2022</v>
      </c>
      <c r="G295">
        <v>3</v>
      </c>
      <c r="H295">
        <v>7</v>
      </c>
      <c r="I295" t="s">
        <v>202</v>
      </c>
      <c r="J295">
        <v>7</v>
      </c>
    </row>
    <row r="296" spans="1:10" x14ac:dyDescent="0.25">
      <c r="A296" s="26">
        <v>44749</v>
      </c>
      <c r="B296">
        <v>-119</v>
      </c>
      <c r="C296">
        <v>69201</v>
      </c>
      <c r="D296" t="s">
        <v>116</v>
      </c>
      <c r="E296" t="s">
        <v>127</v>
      </c>
      <c r="F296">
        <v>2022</v>
      </c>
      <c r="G296">
        <v>3</v>
      </c>
      <c r="H296">
        <v>7</v>
      </c>
      <c r="I296" t="s">
        <v>202</v>
      </c>
      <c r="J296">
        <v>7</v>
      </c>
    </row>
    <row r="297" spans="1:10" x14ac:dyDescent="0.25">
      <c r="A297" s="26">
        <v>44753</v>
      </c>
      <c r="B297">
        <v>-111</v>
      </c>
      <c r="C297">
        <v>69102</v>
      </c>
      <c r="D297" t="s">
        <v>153</v>
      </c>
      <c r="E297" t="s">
        <v>93</v>
      </c>
      <c r="F297">
        <v>2022</v>
      </c>
      <c r="G297">
        <v>3</v>
      </c>
      <c r="H297">
        <v>7</v>
      </c>
      <c r="I297" t="s">
        <v>202</v>
      </c>
      <c r="J297">
        <v>7</v>
      </c>
    </row>
    <row r="298" spans="1:10" x14ac:dyDescent="0.25">
      <c r="A298" s="26">
        <v>44758</v>
      </c>
      <c r="B298">
        <v>-469</v>
      </c>
      <c r="C298">
        <v>69302</v>
      </c>
      <c r="D298" t="s">
        <v>117</v>
      </c>
      <c r="E298" t="s">
        <v>91</v>
      </c>
      <c r="F298">
        <v>2022</v>
      </c>
      <c r="G298">
        <v>3</v>
      </c>
      <c r="H298">
        <v>7</v>
      </c>
      <c r="I298" t="s">
        <v>202</v>
      </c>
      <c r="J298">
        <v>7</v>
      </c>
    </row>
    <row r="299" spans="1:10" x14ac:dyDescent="0.25">
      <c r="A299" s="26">
        <v>44759</v>
      </c>
      <c r="B299">
        <v>-937</v>
      </c>
      <c r="C299">
        <v>69301</v>
      </c>
      <c r="D299" t="s">
        <v>116</v>
      </c>
      <c r="E299" t="s">
        <v>133</v>
      </c>
      <c r="F299">
        <v>2022</v>
      </c>
      <c r="G299">
        <v>3</v>
      </c>
      <c r="H299">
        <v>7</v>
      </c>
      <c r="I299" t="s">
        <v>202</v>
      </c>
      <c r="J299">
        <v>7</v>
      </c>
    </row>
    <row r="300" spans="1:10" x14ac:dyDescent="0.25">
      <c r="A300" s="26">
        <v>44762</v>
      </c>
      <c r="B300">
        <v>-1773</v>
      </c>
      <c r="C300">
        <v>69104</v>
      </c>
      <c r="D300" t="s">
        <v>116</v>
      </c>
      <c r="E300" t="s">
        <v>101</v>
      </c>
      <c r="F300">
        <v>2022</v>
      </c>
      <c r="G300">
        <v>3</v>
      </c>
      <c r="H300">
        <v>7</v>
      </c>
      <c r="I300" t="s">
        <v>202</v>
      </c>
      <c r="J300">
        <v>7</v>
      </c>
    </row>
    <row r="301" spans="1:10" x14ac:dyDescent="0.25">
      <c r="A301" s="26">
        <v>44764</v>
      </c>
      <c r="B301">
        <v>-1118</v>
      </c>
      <c r="C301">
        <v>69304</v>
      </c>
      <c r="D301" t="s">
        <v>117</v>
      </c>
      <c r="E301" t="s">
        <v>96</v>
      </c>
      <c r="F301">
        <v>2022</v>
      </c>
      <c r="G301">
        <v>3</v>
      </c>
      <c r="H301">
        <v>7</v>
      </c>
      <c r="I301" t="s">
        <v>202</v>
      </c>
      <c r="J301">
        <v>7</v>
      </c>
    </row>
    <row r="302" spans="1:10" x14ac:dyDescent="0.25">
      <c r="A302" s="26">
        <v>44766</v>
      </c>
      <c r="B302">
        <v>-253</v>
      </c>
      <c r="C302">
        <v>69302</v>
      </c>
      <c r="D302" t="s">
        <v>116</v>
      </c>
      <c r="E302" t="s">
        <v>131</v>
      </c>
      <c r="F302">
        <v>2022</v>
      </c>
      <c r="G302">
        <v>3</v>
      </c>
      <c r="H302">
        <v>7</v>
      </c>
      <c r="I302" t="s">
        <v>202</v>
      </c>
      <c r="J302">
        <v>7</v>
      </c>
    </row>
    <row r="303" spans="1:10" x14ac:dyDescent="0.25">
      <c r="A303" s="26">
        <v>44766</v>
      </c>
      <c r="B303">
        <v>-1538</v>
      </c>
      <c r="C303">
        <v>69202</v>
      </c>
      <c r="D303" t="s">
        <v>116</v>
      </c>
      <c r="E303" t="s">
        <v>126</v>
      </c>
      <c r="F303">
        <v>2022</v>
      </c>
      <c r="G303">
        <v>3</v>
      </c>
      <c r="H303">
        <v>7</v>
      </c>
      <c r="I303" t="s">
        <v>202</v>
      </c>
      <c r="J303">
        <v>7</v>
      </c>
    </row>
    <row r="304" spans="1:10" x14ac:dyDescent="0.25">
      <c r="A304" s="26">
        <v>44766</v>
      </c>
      <c r="B304">
        <v>-1035</v>
      </c>
      <c r="C304">
        <v>69502</v>
      </c>
      <c r="D304" t="s">
        <v>116</v>
      </c>
      <c r="E304" t="s">
        <v>101</v>
      </c>
      <c r="F304">
        <v>2022</v>
      </c>
      <c r="G304">
        <v>3</v>
      </c>
      <c r="H304">
        <v>7</v>
      </c>
      <c r="I304" t="s">
        <v>202</v>
      </c>
      <c r="J304">
        <v>7</v>
      </c>
    </row>
    <row r="305" spans="1:10" x14ac:dyDescent="0.25">
      <c r="A305" s="26">
        <v>44780</v>
      </c>
      <c r="B305">
        <v>-663</v>
      </c>
      <c r="C305">
        <v>69304</v>
      </c>
      <c r="D305" t="s">
        <v>153</v>
      </c>
      <c r="E305" t="s">
        <v>126</v>
      </c>
      <c r="F305">
        <v>2022</v>
      </c>
      <c r="G305">
        <v>3</v>
      </c>
      <c r="H305">
        <v>8</v>
      </c>
      <c r="I305" t="s">
        <v>203</v>
      </c>
      <c r="J305">
        <v>8</v>
      </c>
    </row>
    <row r="306" spans="1:10" x14ac:dyDescent="0.25">
      <c r="A306" s="26">
        <v>44782</v>
      </c>
      <c r="B306">
        <v>-809</v>
      </c>
      <c r="C306">
        <v>69501</v>
      </c>
      <c r="D306" t="s">
        <v>153</v>
      </c>
      <c r="E306" t="s">
        <v>102</v>
      </c>
      <c r="F306">
        <v>2022</v>
      </c>
      <c r="G306">
        <v>3</v>
      </c>
      <c r="H306">
        <v>8</v>
      </c>
      <c r="I306" t="s">
        <v>203</v>
      </c>
      <c r="J306">
        <v>8</v>
      </c>
    </row>
    <row r="307" spans="1:10" x14ac:dyDescent="0.25">
      <c r="A307" s="26">
        <v>44784</v>
      </c>
      <c r="B307">
        <v>-959</v>
      </c>
      <c r="C307">
        <v>69304</v>
      </c>
      <c r="D307" t="s">
        <v>117</v>
      </c>
      <c r="E307" t="s">
        <v>133</v>
      </c>
      <c r="F307">
        <v>2022</v>
      </c>
      <c r="G307">
        <v>3</v>
      </c>
      <c r="H307">
        <v>8</v>
      </c>
      <c r="I307" t="s">
        <v>203</v>
      </c>
      <c r="J307">
        <v>8</v>
      </c>
    </row>
    <row r="308" spans="1:10" x14ac:dyDescent="0.25">
      <c r="A308" s="26">
        <v>44785</v>
      </c>
      <c r="B308">
        <v>-279</v>
      </c>
      <c r="C308">
        <v>69303</v>
      </c>
      <c r="D308" t="s">
        <v>117</v>
      </c>
      <c r="E308" t="s">
        <v>127</v>
      </c>
      <c r="F308">
        <v>2022</v>
      </c>
      <c r="G308">
        <v>3</v>
      </c>
      <c r="H308">
        <v>8</v>
      </c>
      <c r="I308" t="s">
        <v>203</v>
      </c>
      <c r="J308">
        <v>8</v>
      </c>
    </row>
    <row r="309" spans="1:10" x14ac:dyDescent="0.25">
      <c r="A309" s="26">
        <v>44787</v>
      </c>
      <c r="B309">
        <v>-1576</v>
      </c>
      <c r="C309">
        <v>69202</v>
      </c>
      <c r="D309" t="s">
        <v>116</v>
      </c>
      <c r="E309" t="s">
        <v>126</v>
      </c>
      <c r="F309">
        <v>2022</v>
      </c>
      <c r="G309">
        <v>3</v>
      </c>
      <c r="H309">
        <v>8</v>
      </c>
      <c r="I309" t="s">
        <v>203</v>
      </c>
      <c r="J309">
        <v>8</v>
      </c>
    </row>
    <row r="310" spans="1:10" x14ac:dyDescent="0.25">
      <c r="A310" s="26">
        <v>44791</v>
      </c>
      <c r="B310">
        <v>-872</v>
      </c>
      <c r="C310">
        <v>69602</v>
      </c>
      <c r="D310" t="s">
        <v>153</v>
      </c>
      <c r="E310" t="s">
        <v>128</v>
      </c>
      <c r="F310">
        <v>2022</v>
      </c>
      <c r="G310">
        <v>3</v>
      </c>
      <c r="H310">
        <v>8</v>
      </c>
      <c r="I310" t="s">
        <v>203</v>
      </c>
      <c r="J310">
        <v>8</v>
      </c>
    </row>
    <row r="311" spans="1:10" x14ac:dyDescent="0.25">
      <c r="A311" s="26">
        <v>44794</v>
      </c>
      <c r="B311">
        <v>-515</v>
      </c>
      <c r="C311">
        <v>69601</v>
      </c>
      <c r="D311" t="s">
        <v>153</v>
      </c>
      <c r="E311" t="s">
        <v>125</v>
      </c>
      <c r="F311">
        <v>2022</v>
      </c>
      <c r="G311">
        <v>3</v>
      </c>
      <c r="H311">
        <v>8</v>
      </c>
      <c r="I311" t="s">
        <v>203</v>
      </c>
      <c r="J311">
        <v>8</v>
      </c>
    </row>
    <row r="312" spans="1:10" x14ac:dyDescent="0.25">
      <c r="A312" s="26">
        <v>44795</v>
      </c>
      <c r="B312">
        <v>-486</v>
      </c>
      <c r="C312">
        <v>69102</v>
      </c>
      <c r="D312" t="s">
        <v>153</v>
      </c>
      <c r="E312" t="s">
        <v>125</v>
      </c>
      <c r="F312">
        <v>2022</v>
      </c>
      <c r="G312">
        <v>3</v>
      </c>
      <c r="H312">
        <v>8</v>
      </c>
      <c r="I312" t="s">
        <v>203</v>
      </c>
      <c r="J312">
        <v>8</v>
      </c>
    </row>
    <row r="313" spans="1:10" x14ac:dyDescent="0.25">
      <c r="A313" s="26">
        <v>44796</v>
      </c>
      <c r="B313">
        <v>-467</v>
      </c>
      <c r="C313">
        <v>69101</v>
      </c>
      <c r="D313" t="s">
        <v>117</v>
      </c>
      <c r="E313" t="s">
        <v>98</v>
      </c>
      <c r="F313">
        <v>2022</v>
      </c>
      <c r="G313">
        <v>3</v>
      </c>
      <c r="H313">
        <v>8</v>
      </c>
      <c r="I313" t="s">
        <v>203</v>
      </c>
      <c r="J313">
        <v>8</v>
      </c>
    </row>
    <row r="314" spans="1:10" x14ac:dyDescent="0.25">
      <c r="A314" s="26">
        <v>44800</v>
      </c>
      <c r="B314">
        <v>-1919</v>
      </c>
      <c r="C314">
        <v>69501</v>
      </c>
      <c r="D314" t="s">
        <v>116</v>
      </c>
      <c r="E314" t="s">
        <v>129</v>
      </c>
      <c r="F314">
        <v>2022</v>
      </c>
      <c r="G314">
        <v>3</v>
      </c>
      <c r="H314">
        <v>8</v>
      </c>
      <c r="I314" t="s">
        <v>203</v>
      </c>
      <c r="J314">
        <v>8</v>
      </c>
    </row>
    <row r="315" spans="1:10" x14ac:dyDescent="0.25">
      <c r="A315" s="26">
        <v>44800</v>
      </c>
      <c r="B315">
        <v>-517</v>
      </c>
      <c r="C315">
        <v>69203</v>
      </c>
      <c r="D315" t="s">
        <v>117</v>
      </c>
      <c r="E315" t="s">
        <v>93</v>
      </c>
      <c r="F315">
        <v>2022</v>
      </c>
      <c r="G315">
        <v>3</v>
      </c>
      <c r="H315">
        <v>8</v>
      </c>
      <c r="I315" t="s">
        <v>203</v>
      </c>
      <c r="J315">
        <v>8</v>
      </c>
    </row>
    <row r="316" spans="1:10" x14ac:dyDescent="0.25">
      <c r="A316" s="26">
        <v>44806</v>
      </c>
      <c r="B316">
        <v>-1168</v>
      </c>
      <c r="C316">
        <v>69303</v>
      </c>
      <c r="D316" t="s">
        <v>116</v>
      </c>
      <c r="E316" t="s">
        <v>134</v>
      </c>
      <c r="F316">
        <v>2022</v>
      </c>
      <c r="G316">
        <v>3</v>
      </c>
      <c r="H316">
        <v>9</v>
      </c>
      <c r="I316" t="s">
        <v>204</v>
      </c>
      <c r="J316">
        <v>9</v>
      </c>
    </row>
    <row r="317" spans="1:10" x14ac:dyDescent="0.25">
      <c r="A317" s="26">
        <v>44808</v>
      </c>
      <c r="B317">
        <v>-1385</v>
      </c>
      <c r="C317">
        <v>69303</v>
      </c>
      <c r="D317" t="s">
        <v>117</v>
      </c>
      <c r="E317" t="s">
        <v>123</v>
      </c>
      <c r="F317">
        <v>2022</v>
      </c>
      <c r="G317">
        <v>3</v>
      </c>
      <c r="H317">
        <v>9</v>
      </c>
      <c r="I317" t="s">
        <v>204</v>
      </c>
      <c r="J317">
        <v>9</v>
      </c>
    </row>
    <row r="318" spans="1:10" x14ac:dyDescent="0.25">
      <c r="A318" s="26">
        <v>44808</v>
      </c>
      <c r="B318">
        <v>-1985</v>
      </c>
      <c r="C318">
        <v>69303</v>
      </c>
      <c r="D318" t="s">
        <v>116</v>
      </c>
      <c r="E318" t="s">
        <v>124</v>
      </c>
      <c r="F318">
        <v>2022</v>
      </c>
      <c r="G318">
        <v>3</v>
      </c>
      <c r="H318">
        <v>9</v>
      </c>
      <c r="I318" t="s">
        <v>204</v>
      </c>
      <c r="J318">
        <v>9</v>
      </c>
    </row>
    <row r="319" spans="1:10" x14ac:dyDescent="0.25">
      <c r="A319" s="26">
        <v>44809</v>
      </c>
      <c r="B319">
        <v>-1143</v>
      </c>
      <c r="C319">
        <v>69102</v>
      </c>
      <c r="D319" t="s">
        <v>153</v>
      </c>
      <c r="E319" t="s">
        <v>101</v>
      </c>
      <c r="F319">
        <v>2022</v>
      </c>
      <c r="G319">
        <v>3</v>
      </c>
      <c r="H319">
        <v>9</v>
      </c>
      <c r="I319" t="s">
        <v>204</v>
      </c>
      <c r="J319">
        <v>9</v>
      </c>
    </row>
    <row r="320" spans="1:10" x14ac:dyDescent="0.25">
      <c r="A320" s="26">
        <v>44811</v>
      </c>
      <c r="B320">
        <v>-463</v>
      </c>
      <c r="C320">
        <v>69102</v>
      </c>
      <c r="D320" t="s">
        <v>116</v>
      </c>
      <c r="E320" t="s">
        <v>103</v>
      </c>
      <c r="F320">
        <v>2022</v>
      </c>
      <c r="G320">
        <v>3</v>
      </c>
      <c r="H320">
        <v>9</v>
      </c>
      <c r="I320" t="s">
        <v>204</v>
      </c>
      <c r="J320">
        <v>9</v>
      </c>
    </row>
    <row r="321" spans="1:10" x14ac:dyDescent="0.25">
      <c r="A321" s="26">
        <v>44811</v>
      </c>
      <c r="B321">
        <v>-236</v>
      </c>
      <c r="C321">
        <v>69602</v>
      </c>
      <c r="D321" t="s">
        <v>117</v>
      </c>
      <c r="E321" t="s">
        <v>93</v>
      </c>
      <c r="F321">
        <v>2022</v>
      </c>
      <c r="G321">
        <v>3</v>
      </c>
      <c r="H321">
        <v>9</v>
      </c>
      <c r="I321" t="s">
        <v>204</v>
      </c>
      <c r="J321">
        <v>9</v>
      </c>
    </row>
    <row r="322" spans="1:10" x14ac:dyDescent="0.25">
      <c r="A322" s="26">
        <v>44814</v>
      </c>
      <c r="B322">
        <v>-1134</v>
      </c>
      <c r="C322">
        <v>69203</v>
      </c>
      <c r="D322" t="s">
        <v>153</v>
      </c>
      <c r="E322" t="s">
        <v>134</v>
      </c>
      <c r="F322">
        <v>2022</v>
      </c>
      <c r="G322">
        <v>3</v>
      </c>
      <c r="H322">
        <v>9</v>
      </c>
      <c r="I322" t="s">
        <v>204</v>
      </c>
      <c r="J322">
        <v>9</v>
      </c>
    </row>
    <row r="323" spans="1:10" x14ac:dyDescent="0.25">
      <c r="A323" s="26">
        <v>44816</v>
      </c>
      <c r="B323">
        <v>-1020</v>
      </c>
      <c r="C323">
        <v>69402</v>
      </c>
      <c r="D323" t="s">
        <v>117</v>
      </c>
      <c r="E323" t="s">
        <v>98</v>
      </c>
      <c r="F323">
        <v>2022</v>
      </c>
      <c r="G323">
        <v>3</v>
      </c>
      <c r="H323">
        <v>9</v>
      </c>
      <c r="I323" t="s">
        <v>204</v>
      </c>
      <c r="J323">
        <v>9</v>
      </c>
    </row>
    <row r="324" spans="1:10" x14ac:dyDescent="0.25">
      <c r="A324" s="26">
        <v>44818</v>
      </c>
      <c r="B324">
        <v>-577</v>
      </c>
      <c r="C324">
        <v>69303</v>
      </c>
      <c r="D324" t="s">
        <v>117</v>
      </c>
      <c r="E324" t="s">
        <v>122</v>
      </c>
      <c r="F324">
        <v>2022</v>
      </c>
      <c r="G324">
        <v>3</v>
      </c>
      <c r="H324">
        <v>9</v>
      </c>
      <c r="I324" t="s">
        <v>204</v>
      </c>
      <c r="J324">
        <v>9</v>
      </c>
    </row>
    <row r="325" spans="1:10" x14ac:dyDescent="0.25">
      <c r="A325" s="26">
        <v>44819</v>
      </c>
      <c r="B325">
        <v>-753</v>
      </c>
      <c r="C325">
        <v>69201</v>
      </c>
      <c r="D325" t="s">
        <v>117</v>
      </c>
      <c r="E325" t="s">
        <v>97</v>
      </c>
      <c r="F325">
        <v>2022</v>
      </c>
      <c r="G325">
        <v>3</v>
      </c>
      <c r="H325">
        <v>9</v>
      </c>
      <c r="I325" t="s">
        <v>204</v>
      </c>
      <c r="J325">
        <v>9</v>
      </c>
    </row>
    <row r="326" spans="1:10" x14ac:dyDescent="0.25">
      <c r="A326" s="26">
        <v>44824</v>
      </c>
      <c r="B326">
        <v>-1004</v>
      </c>
      <c r="C326">
        <v>69502</v>
      </c>
      <c r="D326" t="s">
        <v>153</v>
      </c>
      <c r="E326" t="s">
        <v>127</v>
      </c>
      <c r="F326">
        <v>2022</v>
      </c>
      <c r="G326">
        <v>3</v>
      </c>
      <c r="H326">
        <v>9</v>
      </c>
      <c r="I326" t="s">
        <v>204</v>
      </c>
      <c r="J326">
        <v>9</v>
      </c>
    </row>
    <row r="327" spans="1:10" x14ac:dyDescent="0.25">
      <c r="A327" s="26">
        <v>44824</v>
      </c>
      <c r="B327">
        <v>-770</v>
      </c>
      <c r="C327">
        <v>69502</v>
      </c>
      <c r="D327" t="s">
        <v>117</v>
      </c>
      <c r="E327" t="s">
        <v>99</v>
      </c>
      <c r="F327">
        <v>2022</v>
      </c>
      <c r="G327">
        <v>3</v>
      </c>
      <c r="H327">
        <v>9</v>
      </c>
      <c r="I327" t="s">
        <v>204</v>
      </c>
      <c r="J327">
        <v>9</v>
      </c>
    </row>
    <row r="328" spans="1:10" x14ac:dyDescent="0.25">
      <c r="A328" s="26">
        <v>44826</v>
      </c>
      <c r="B328">
        <v>-101</v>
      </c>
      <c r="C328">
        <v>69201</v>
      </c>
      <c r="D328" t="s">
        <v>117</v>
      </c>
      <c r="E328" t="s">
        <v>100</v>
      </c>
      <c r="F328">
        <v>2022</v>
      </c>
      <c r="G328">
        <v>3</v>
      </c>
      <c r="H328">
        <v>9</v>
      </c>
      <c r="I328" t="s">
        <v>204</v>
      </c>
      <c r="J328">
        <v>9</v>
      </c>
    </row>
    <row r="329" spans="1:10" x14ac:dyDescent="0.25">
      <c r="A329" s="26">
        <v>44833</v>
      </c>
      <c r="B329">
        <v>-515</v>
      </c>
      <c r="C329">
        <v>69102</v>
      </c>
      <c r="D329" t="s">
        <v>153</v>
      </c>
      <c r="E329" t="s">
        <v>92</v>
      </c>
      <c r="F329">
        <v>2022</v>
      </c>
      <c r="G329">
        <v>3</v>
      </c>
      <c r="H329">
        <v>9</v>
      </c>
      <c r="I329" t="s">
        <v>204</v>
      </c>
      <c r="J329">
        <v>9</v>
      </c>
    </row>
    <row r="330" spans="1:10" x14ac:dyDescent="0.25">
      <c r="A330" s="26">
        <v>44834</v>
      </c>
      <c r="B330">
        <v>-250</v>
      </c>
      <c r="C330">
        <v>69501</v>
      </c>
      <c r="D330" t="s">
        <v>153</v>
      </c>
      <c r="E330" t="s">
        <v>129</v>
      </c>
      <c r="F330">
        <v>2022</v>
      </c>
      <c r="G330">
        <v>3</v>
      </c>
      <c r="H330">
        <v>9</v>
      </c>
      <c r="I330" t="s">
        <v>204</v>
      </c>
      <c r="J330">
        <v>9</v>
      </c>
    </row>
    <row r="331" spans="1:10" x14ac:dyDescent="0.25">
      <c r="A331" s="26">
        <v>44836</v>
      </c>
      <c r="B331">
        <v>-1921</v>
      </c>
      <c r="C331">
        <v>69501</v>
      </c>
      <c r="D331" t="s">
        <v>116</v>
      </c>
      <c r="E331" t="s">
        <v>97</v>
      </c>
      <c r="F331">
        <v>2022</v>
      </c>
      <c r="G331">
        <v>4</v>
      </c>
      <c r="H331">
        <v>10</v>
      </c>
      <c r="I331" t="s">
        <v>205</v>
      </c>
      <c r="J331">
        <v>10</v>
      </c>
    </row>
    <row r="332" spans="1:10" x14ac:dyDescent="0.25">
      <c r="A332" s="26">
        <v>44841</v>
      </c>
      <c r="B332">
        <v>-526</v>
      </c>
      <c r="C332">
        <v>69301</v>
      </c>
      <c r="D332" t="s">
        <v>153</v>
      </c>
      <c r="E332" t="s">
        <v>102</v>
      </c>
      <c r="F332">
        <v>2022</v>
      </c>
      <c r="G332">
        <v>4</v>
      </c>
      <c r="H332">
        <v>10</v>
      </c>
      <c r="I332" t="s">
        <v>205</v>
      </c>
      <c r="J332">
        <v>10</v>
      </c>
    </row>
    <row r="333" spans="1:10" x14ac:dyDescent="0.25">
      <c r="A333" s="26">
        <v>44841</v>
      </c>
      <c r="B333">
        <v>-1341</v>
      </c>
      <c r="C333">
        <v>69302</v>
      </c>
      <c r="D333" t="s">
        <v>153</v>
      </c>
      <c r="E333" t="s">
        <v>97</v>
      </c>
      <c r="F333">
        <v>2022</v>
      </c>
      <c r="G333">
        <v>4</v>
      </c>
      <c r="H333">
        <v>10</v>
      </c>
      <c r="I333" t="s">
        <v>205</v>
      </c>
      <c r="J333">
        <v>10</v>
      </c>
    </row>
    <row r="334" spans="1:10" x14ac:dyDescent="0.25">
      <c r="A334" s="26">
        <v>44842</v>
      </c>
      <c r="B334">
        <v>-1262</v>
      </c>
      <c r="C334">
        <v>69401</v>
      </c>
      <c r="D334" t="s">
        <v>116</v>
      </c>
      <c r="E334" t="s">
        <v>133</v>
      </c>
      <c r="F334">
        <v>2022</v>
      </c>
      <c r="G334">
        <v>4</v>
      </c>
      <c r="H334">
        <v>10</v>
      </c>
      <c r="I334" t="s">
        <v>205</v>
      </c>
      <c r="J334">
        <v>10</v>
      </c>
    </row>
    <row r="335" spans="1:10" x14ac:dyDescent="0.25">
      <c r="A335" s="26">
        <v>44842</v>
      </c>
      <c r="B335">
        <v>-837</v>
      </c>
      <c r="C335">
        <v>69603</v>
      </c>
      <c r="D335" t="s">
        <v>153</v>
      </c>
      <c r="E335" t="s">
        <v>121</v>
      </c>
      <c r="F335">
        <v>2022</v>
      </c>
      <c r="G335">
        <v>4</v>
      </c>
      <c r="H335">
        <v>10</v>
      </c>
      <c r="I335" t="s">
        <v>205</v>
      </c>
      <c r="J335">
        <v>10</v>
      </c>
    </row>
    <row r="336" spans="1:10" x14ac:dyDescent="0.25">
      <c r="A336" s="26">
        <v>44844</v>
      </c>
      <c r="B336">
        <v>-1503</v>
      </c>
      <c r="C336">
        <v>69305</v>
      </c>
      <c r="D336" t="s">
        <v>116</v>
      </c>
      <c r="E336" t="s">
        <v>102</v>
      </c>
      <c r="F336">
        <v>2022</v>
      </c>
      <c r="G336">
        <v>4</v>
      </c>
      <c r="H336">
        <v>10</v>
      </c>
      <c r="I336" t="s">
        <v>205</v>
      </c>
      <c r="J336">
        <v>10</v>
      </c>
    </row>
    <row r="337" spans="1:10" x14ac:dyDescent="0.25">
      <c r="A337" s="26">
        <v>44845</v>
      </c>
      <c r="B337">
        <v>-410</v>
      </c>
      <c r="C337">
        <v>69602</v>
      </c>
      <c r="D337" t="s">
        <v>117</v>
      </c>
      <c r="E337" t="s">
        <v>121</v>
      </c>
      <c r="F337">
        <v>2022</v>
      </c>
      <c r="G337">
        <v>4</v>
      </c>
      <c r="H337">
        <v>10</v>
      </c>
      <c r="I337" t="s">
        <v>205</v>
      </c>
      <c r="J337">
        <v>10</v>
      </c>
    </row>
    <row r="338" spans="1:10" x14ac:dyDescent="0.25">
      <c r="A338" s="26">
        <v>44845</v>
      </c>
      <c r="B338">
        <v>-324</v>
      </c>
      <c r="C338">
        <v>69201</v>
      </c>
      <c r="D338" t="s">
        <v>117</v>
      </c>
      <c r="E338" t="s">
        <v>130</v>
      </c>
      <c r="F338">
        <v>2022</v>
      </c>
      <c r="G338">
        <v>4</v>
      </c>
      <c r="H338">
        <v>10</v>
      </c>
      <c r="I338" t="s">
        <v>205</v>
      </c>
      <c r="J338">
        <v>10</v>
      </c>
    </row>
    <row r="339" spans="1:10" x14ac:dyDescent="0.25">
      <c r="A339" s="26">
        <v>44848</v>
      </c>
      <c r="B339">
        <v>-117</v>
      </c>
      <c r="C339">
        <v>69303</v>
      </c>
      <c r="D339" t="s">
        <v>116</v>
      </c>
      <c r="E339" t="s">
        <v>133</v>
      </c>
      <c r="F339">
        <v>2022</v>
      </c>
      <c r="G339">
        <v>4</v>
      </c>
      <c r="H339">
        <v>10</v>
      </c>
      <c r="I339" t="s">
        <v>205</v>
      </c>
      <c r="J339">
        <v>10</v>
      </c>
    </row>
    <row r="340" spans="1:10" x14ac:dyDescent="0.25">
      <c r="A340" s="26">
        <v>44851</v>
      </c>
      <c r="B340">
        <v>-1054</v>
      </c>
      <c r="C340">
        <v>69304</v>
      </c>
      <c r="D340" t="s">
        <v>116</v>
      </c>
      <c r="E340" t="s">
        <v>123</v>
      </c>
      <c r="F340">
        <v>2022</v>
      </c>
      <c r="G340">
        <v>4</v>
      </c>
      <c r="H340">
        <v>10</v>
      </c>
      <c r="I340" t="s">
        <v>205</v>
      </c>
      <c r="J340">
        <v>10</v>
      </c>
    </row>
    <row r="341" spans="1:10" x14ac:dyDescent="0.25">
      <c r="A341" s="26">
        <v>44851</v>
      </c>
      <c r="B341">
        <v>-1111</v>
      </c>
      <c r="C341">
        <v>69102</v>
      </c>
      <c r="D341" t="s">
        <v>117</v>
      </c>
      <c r="E341" t="s">
        <v>99</v>
      </c>
      <c r="F341">
        <v>2022</v>
      </c>
      <c r="G341">
        <v>4</v>
      </c>
      <c r="H341">
        <v>10</v>
      </c>
      <c r="I341" t="s">
        <v>205</v>
      </c>
      <c r="J341">
        <v>10</v>
      </c>
    </row>
    <row r="342" spans="1:10" x14ac:dyDescent="0.25">
      <c r="A342" s="26">
        <v>44852</v>
      </c>
      <c r="B342">
        <v>-555</v>
      </c>
      <c r="C342">
        <v>69303</v>
      </c>
      <c r="D342" t="s">
        <v>153</v>
      </c>
      <c r="E342" t="s">
        <v>133</v>
      </c>
      <c r="F342">
        <v>2022</v>
      </c>
      <c r="G342">
        <v>4</v>
      </c>
      <c r="H342">
        <v>10</v>
      </c>
      <c r="I342" t="s">
        <v>205</v>
      </c>
      <c r="J342">
        <v>10</v>
      </c>
    </row>
    <row r="343" spans="1:10" x14ac:dyDescent="0.25">
      <c r="A343" s="26">
        <v>44854</v>
      </c>
      <c r="B343">
        <v>-149</v>
      </c>
      <c r="C343">
        <v>69305</v>
      </c>
      <c r="D343" t="s">
        <v>117</v>
      </c>
      <c r="E343" t="s">
        <v>132</v>
      </c>
      <c r="F343">
        <v>2022</v>
      </c>
      <c r="G343">
        <v>4</v>
      </c>
      <c r="H343">
        <v>10</v>
      </c>
      <c r="I343" t="s">
        <v>205</v>
      </c>
      <c r="J343">
        <v>10</v>
      </c>
    </row>
    <row r="344" spans="1:10" x14ac:dyDescent="0.25">
      <c r="A344" s="26">
        <v>44859</v>
      </c>
      <c r="B344">
        <v>-1193</v>
      </c>
      <c r="C344">
        <v>69103</v>
      </c>
      <c r="D344" t="s">
        <v>117</v>
      </c>
      <c r="E344" t="s">
        <v>134</v>
      </c>
      <c r="F344">
        <v>2022</v>
      </c>
      <c r="G344">
        <v>4</v>
      </c>
      <c r="H344">
        <v>10</v>
      </c>
      <c r="I344" t="s">
        <v>205</v>
      </c>
      <c r="J344">
        <v>10</v>
      </c>
    </row>
    <row r="345" spans="1:10" x14ac:dyDescent="0.25">
      <c r="A345" s="26">
        <v>44860</v>
      </c>
      <c r="B345">
        <v>-24</v>
      </c>
      <c r="C345">
        <v>69102</v>
      </c>
      <c r="D345" t="s">
        <v>117</v>
      </c>
      <c r="E345" t="s">
        <v>93</v>
      </c>
      <c r="F345">
        <v>2022</v>
      </c>
      <c r="G345">
        <v>4</v>
      </c>
      <c r="H345">
        <v>10</v>
      </c>
      <c r="I345" t="s">
        <v>205</v>
      </c>
      <c r="J345">
        <v>10</v>
      </c>
    </row>
    <row r="346" spans="1:10" x14ac:dyDescent="0.25">
      <c r="A346" s="26">
        <v>44866</v>
      </c>
      <c r="B346">
        <v>-1274</v>
      </c>
      <c r="C346">
        <v>69302</v>
      </c>
      <c r="D346" t="s">
        <v>117</v>
      </c>
      <c r="E346" t="s">
        <v>103</v>
      </c>
      <c r="F346">
        <v>2022</v>
      </c>
      <c r="G346">
        <v>4</v>
      </c>
      <c r="H346">
        <v>11</v>
      </c>
      <c r="I346" t="s">
        <v>206</v>
      </c>
      <c r="J346">
        <v>11</v>
      </c>
    </row>
    <row r="347" spans="1:10" x14ac:dyDescent="0.25">
      <c r="A347" s="26">
        <v>44869</v>
      </c>
      <c r="B347">
        <v>-449</v>
      </c>
      <c r="C347">
        <v>69603</v>
      </c>
      <c r="D347" t="s">
        <v>153</v>
      </c>
      <c r="E347" t="s">
        <v>130</v>
      </c>
      <c r="F347">
        <v>2022</v>
      </c>
      <c r="G347">
        <v>4</v>
      </c>
      <c r="H347">
        <v>11</v>
      </c>
      <c r="I347" t="s">
        <v>206</v>
      </c>
      <c r="J347">
        <v>11</v>
      </c>
    </row>
    <row r="348" spans="1:10" x14ac:dyDescent="0.25">
      <c r="A348" s="26">
        <v>44870</v>
      </c>
      <c r="B348">
        <v>-688</v>
      </c>
      <c r="C348">
        <v>69303</v>
      </c>
      <c r="D348" t="s">
        <v>116</v>
      </c>
      <c r="E348" t="s">
        <v>98</v>
      </c>
      <c r="F348">
        <v>2022</v>
      </c>
      <c r="G348">
        <v>4</v>
      </c>
      <c r="H348">
        <v>11</v>
      </c>
      <c r="I348" t="s">
        <v>206</v>
      </c>
      <c r="J348">
        <v>11</v>
      </c>
    </row>
    <row r="349" spans="1:10" x14ac:dyDescent="0.25">
      <c r="A349" s="26">
        <v>44871</v>
      </c>
      <c r="B349">
        <v>-567</v>
      </c>
      <c r="C349">
        <v>69202</v>
      </c>
      <c r="D349" t="s">
        <v>153</v>
      </c>
      <c r="E349" t="s">
        <v>129</v>
      </c>
      <c r="F349">
        <v>2022</v>
      </c>
      <c r="G349">
        <v>4</v>
      </c>
      <c r="H349">
        <v>11</v>
      </c>
      <c r="I349" t="s">
        <v>206</v>
      </c>
      <c r="J349">
        <v>11</v>
      </c>
    </row>
    <row r="350" spans="1:10" x14ac:dyDescent="0.25">
      <c r="A350" s="26">
        <v>44876</v>
      </c>
      <c r="B350">
        <v>-62</v>
      </c>
      <c r="C350">
        <v>69601</v>
      </c>
      <c r="D350" t="s">
        <v>153</v>
      </c>
      <c r="E350" t="s">
        <v>98</v>
      </c>
      <c r="F350">
        <v>2022</v>
      </c>
      <c r="G350">
        <v>4</v>
      </c>
      <c r="H350">
        <v>11</v>
      </c>
      <c r="I350" t="s">
        <v>206</v>
      </c>
      <c r="J350">
        <v>11</v>
      </c>
    </row>
    <row r="351" spans="1:10" x14ac:dyDescent="0.25">
      <c r="A351" s="26">
        <v>44877</v>
      </c>
      <c r="B351">
        <v>-454</v>
      </c>
      <c r="C351">
        <v>69401</v>
      </c>
      <c r="D351" t="s">
        <v>117</v>
      </c>
      <c r="E351" t="s">
        <v>132</v>
      </c>
      <c r="F351">
        <v>2022</v>
      </c>
      <c r="G351">
        <v>4</v>
      </c>
      <c r="H351">
        <v>11</v>
      </c>
      <c r="I351" t="s">
        <v>206</v>
      </c>
      <c r="J351">
        <v>11</v>
      </c>
    </row>
    <row r="352" spans="1:10" x14ac:dyDescent="0.25">
      <c r="A352" s="26">
        <v>44877</v>
      </c>
      <c r="B352">
        <v>-1587</v>
      </c>
      <c r="C352">
        <v>69302</v>
      </c>
      <c r="D352" t="s">
        <v>117</v>
      </c>
      <c r="E352" t="s">
        <v>122</v>
      </c>
      <c r="F352">
        <v>2022</v>
      </c>
      <c r="G352">
        <v>4</v>
      </c>
      <c r="H352">
        <v>11</v>
      </c>
      <c r="I352" t="s">
        <v>206</v>
      </c>
      <c r="J352">
        <v>11</v>
      </c>
    </row>
    <row r="353" spans="1:10" x14ac:dyDescent="0.25">
      <c r="A353" s="26">
        <v>44879</v>
      </c>
      <c r="B353">
        <v>-1810</v>
      </c>
      <c r="C353">
        <v>69101</v>
      </c>
      <c r="D353" t="s">
        <v>117</v>
      </c>
      <c r="E353" t="s">
        <v>93</v>
      </c>
      <c r="F353">
        <v>2022</v>
      </c>
      <c r="G353">
        <v>4</v>
      </c>
      <c r="H353">
        <v>11</v>
      </c>
      <c r="I353" t="s">
        <v>206</v>
      </c>
      <c r="J353">
        <v>11</v>
      </c>
    </row>
    <row r="354" spans="1:10" x14ac:dyDescent="0.25">
      <c r="A354" s="26">
        <v>44883</v>
      </c>
      <c r="B354">
        <v>-671</v>
      </c>
      <c r="C354">
        <v>69104</v>
      </c>
      <c r="D354" t="s">
        <v>117</v>
      </c>
      <c r="E354" t="s">
        <v>95</v>
      </c>
      <c r="F354">
        <v>2022</v>
      </c>
      <c r="G354">
        <v>4</v>
      </c>
      <c r="H354">
        <v>11</v>
      </c>
      <c r="I354" t="s">
        <v>206</v>
      </c>
      <c r="J354">
        <v>11</v>
      </c>
    </row>
    <row r="355" spans="1:10" x14ac:dyDescent="0.25">
      <c r="A355" s="26">
        <v>44885</v>
      </c>
      <c r="B355">
        <v>-68</v>
      </c>
      <c r="C355">
        <v>69304</v>
      </c>
      <c r="D355" t="s">
        <v>153</v>
      </c>
      <c r="E355" t="s">
        <v>95</v>
      </c>
      <c r="F355">
        <v>2022</v>
      </c>
      <c r="G355">
        <v>4</v>
      </c>
      <c r="H355">
        <v>11</v>
      </c>
      <c r="I355" t="s">
        <v>206</v>
      </c>
      <c r="J355">
        <v>11</v>
      </c>
    </row>
    <row r="356" spans="1:10" x14ac:dyDescent="0.25">
      <c r="A356" s="26">
        <v>44887</v>
      </c>
      <c r="B356">
        <v>-1016</v>
      </c>
      <c r="C356">
        <v>69201</v>
      </c>
      <c r="D356" t="s">
        <v>117</v>
      </c>
      <c r="E356" t="s">
        <v>131</v>
      </c>
      <c r="F356">
        <v>2022</v>
      </c>
      <c r="G356">
        <v>4</v>
      </c>
      <c r="H356">
        <v>11</v>
      </c>
      <c r="I356" t="s">
        <v>206</v>
      </c>
      <c r="J356">
        <v>11</v>
      </c>
    </row>
    <row r="357" spans="1:10" x14ac:dyDescent="0.25">
      <c r="A357" s="26">
        <v>44887</v>
      </c>
      <c r="B357">
        <v>-448</v>
      </c>
      <c r="C357">
        <v>69301</v>
      </c>
      <c r="D357" t="s">
        <v>153</v>
      </c>
      <c r="E357" t="s">
        <v>97</v>
      </c>
      <c r="F357">
        <v>2022</v>
      </c>
      <c r="G357">
        <v>4</v>
      </c>
      <c r="H357">
        <v>11</v>
      </c>
      <c r="I357" t="s">
        <v>206</v>
      </c>
      <c r="J357">
        <v>11</v>
      </c>
    </row>
    <row r="358" spans="1:10" x14ac:dyDescent="0.25">
      <c r="A358" s="26">
        <v>44888</v>
      </c>
      <c r="B358">
        <v>-1473</v>
      </c>
      <c r="C358">
        <v>69201</v>
      </c>
      <c r="D358" t="s">
        <v>153</v>
      </c>
      <c r="E358" t="s">
        <v>94</v>
      </c>
      <c r="F358">
        <v>2022</v>
      </c>
      <c r="G358">
        <v>4</v>
      </c>
      <c r="H358">
        <v>11</v>
      </c>
      <c r="I358" t="s">
        <v>206</v>
      </c>
      <c r="J358">
        <v>11</v>
      </c>
    </row>
    <row r="359" spans="1:10" x14ac:dyDescent="0.25">
      <c r="A359" s="26">
        <v>44888</v>
      </c>
      <c r="B359">
        <v>-865</v>
      </c>
      <c r="C359">
        <v>69501</v>
      </c>
      <c r="D359" t="s">
        <v>153</v>
      </c>
      <c r="E359" t="s">
        <v>128</v>
      </c>
      <c r="F359">
        <v>2022</v>
      </c>
      <c r="G359">
        <v>4</v>
      </c>
      <c r="H359">
        <v>11</v>
      </c>
      <c r="I359" t="s">
        <v>206</v>
      </c>
      <c r="J359">
        <v>11</v>
      </c>
    </row>
    <row r="360" spans="1:10" x14ac:dyDescent="0.25">
      <c r="A360" s="26">
        <v>44891</v>
      </c>
      <c r="B360">
        <v>-1229</v>
      </c>
      <c r="C360">
        <v>69202</v>
      </c>
      <c r="D360" t="s">
        <v>153</v>
      </c>
      <c r="E360" t="s">
        <v>123</v>
      </c>
      <c r="F360">
        <v>2022</v>
      </c>
      <c r="G360">
        <v>4</v>
      </c>
      <c r="H360">
        <v>11</v>
      </c>
      <c r="I360" t="s">
        <v>206</v>
      </c>
      <c r="J360">
        <v>11</v>
      </c>
    </row>
    <row r="361" spans="1:10" x14ac:dyDescent="0.25">
      <c r="A361" s="26">
        <v>44892</v>
      </c>
      <c r="B361">
        <v>-1791</v>
      </c>
      <c r="C361">
        <v>69603</v>
      </c>
      <c r="D361" t="s">
        <v>116</v>
      </c>
      <c r="E361" t="s">
        <v>102</v>
      </c>
      <c r="F361">
        <v>2022</v>
      </c>
      <c r="G361">
        <v>4</v>
      </c>
      <c r="H361">
        <v>11</v>
      </c>
      <c r="I361" t="s">
        <v>206</v>
      </c>
      <c r="J361">
        <v>11</v>
      </c>
    </row>
    <row r="362" spans="1:10" x14ac:dyDescent="0.25">
      <c r="A362" s="26">
        <v>44892</v>
      </c>
      <c r="B362">
        <v>-1866</v>
      </c>
      <c r="C362">
        <v>69501</v>
      </c>
      <c r="D362" t="s">
        <v>117</v>
      </c>
      <c r="E362" t="s">
        <v>101</v>
      </c>
      <c r="F362">
        <v>2022</v>
      </c>
      <c r="G362">
        <v>4</v>
      </c>
      <c r="H362">
        <v>11</v>
      </c>
      <c r="I362" t="s">
        <v>206</v>
      </c>
      <c r="J362">
        <v>11</v>
      </c>
    </row>
    <row r="363" spans="1:10" x14ac:dyDescent="0.25">
      <c r="A363" s="26">
        <v>44896</v>
      </c>
      <c r="B363">
        <v>-1484</v>
      </c>
      <c r="C363">
        <v>69603</v>
      </c>
      <c r="D363" t="s">
        <v>116</v>
      </c>
      <c r="E363" t="s">
        <v>132</v>
      </c>
      <c r="F363">
        <v>2022</v>
      </c>
      <c r="G363">
        <v>4</v>
      </c>
      <c r="H363">
        <v>12</v>
      </c>
      <c r="I363" t="s">
        <v>207</v>
      </c>
      <c r="J363">
        <v>12</v>
      </c>
    </row>
    <row r="364" spans="1:10" x14ac:dyDescent="0.25">
      <c r="A364" s="26">
        <v>44901</v>
      </c>
      <c r="B364">
        <v>-1089</v>
      </c>
      <c r="C364">
        <v>69602</v>
      </c>
      <c r="D364" t="s">
        <v>117</v>
      </c>
      <c r="E364" t="s">
        <v>102</v>
      </c>
      <c r="F364">
        <v>2022</v>
      </c>
      <c r="G364">
        <v>4</v>
      </c>
      <c r="H364">
        <v>12</v>
      </c>
      <c r="I364" t="s">
        <v>207</v>
      </c>
      <c r="J364">
        <v>12</v>
      </c>
    </row>
    <row r="365" spans="1:10" x14ac:dyDescent="0.25">
      <c r="A365" s="26">
        <v>44905</v>
      </c>
      <c r="B365">
        <v>-1906</v>
      </c>
      <c r="C365">
        <v>69101</v>
      </c>
      <c r="D365" t="s">
        <v>116</v>
      </c>
      <c r="E365" t="s">
        <v>131</v>
      </c>
      <c r="F365">
        <v>2022</v>
      </c>
      <c r="G365">
        <v>4</v>
      </c>
      <c r="H365">
        <v>12</v>
      </c>
      <c r="I365" t="s">
        <v>207</v>
      </c>
      <c r="J365">
        <v>12</v>
      </c>
    </row>
    <row r="366" spans="1:10" x14ac:dyDescent="0.25">
      <c r="A366" s="26">
        <v>44905</v>
      </c>
      <c r="B366">
        <v>-1982</v>
      </c>
      <c r="C366">
        <v>69603</v>
      </c>
      <c r="D366" t="s">
        <v>116</v>
      </c>
      <c r="E366" t="s">
        <v>131</v>
      </c>
      <c r="F366">
        <v>2022</v>
      </c>
      <c r="G366">
        <v>4</v>
      </c>
      <c r="H366">
        <v>12</v>
      </c>
      <c r="I366" t="s">
        <v>207</v>
      </c>
      <c r="J366">
        <v>12</v>
      </c>
    </row>
    <row r="367" spans="1:10" x14ac:dyDescent="0.25">
      <c r="A367" s="26">
        <v>44909</v>
      </c>
      <c r="B367">
        <v>-1410</v>
      </c>
      <c r="C367">
        <v>69401</v>
      </c>
      <c r="D367" t="s">
        <v>117</v>
      </c>
      <c r="E367" t="s">
        <v>122</v>
      </c>
      <c r="F367">
        <v>2022</v>
      </c>
      <c r="G367">
        <v>4</v>
      </c>
      <c r="H367">
        <v>12</v>
      </c>
      <c r="I367" t="s">
        <v>207</v>
      </c>
      <c r="J367">
        <v>12</v>
      </c>
    </row>
    <row r="368" spans="1:10" x14ac:dyDescent="0.25">
      <c r="A368" s="26">
        <v>44910</v>
      </c>
      <c r="B368">
        <v>-989</v>
      </c>
      <c r="C368">
        <v>69502</v>
      </c>
      <c r="D368" t="s">
        <v>116</v>
      </c>
      <c r="E368" t="s">
        <v>95</v>
      </c>
      <c r="F368">
        <v>2022</v>
      </c>
      <c r="G368">
        <v>4</v>
      </c>
      <c r="H368">
        <v>12</v>
      </c>
      <c r="I368" t="s">
        <v>207</v>
      </c>
      <c r="J368">
        <v>12</v>
      </c>
    </row>
    <row r="369" spans="1:10" x14ac:dyDescent="0.25">
      <c r="A369" s="26">
        <v>44919</v>
      </c>
      <c r="B369">
        <v>-580</v>
      </c>
      <c r="C369">
        <v>69202</v>
      </c>
      <c r="D369" t="s">
        <v>116</v>
      </c>
      <c r="E369" t="s">
        <v>92</v>
      </c>
      <c r="F369">
        <v>2022</v>
      </c>
      <c r="G369">
        <v>4</v>
      </c>
      <c r="H369">
        <v>12</v>
      </c>
      <c r="I369" t="s">
        <v>207</v>
      </c>
      <c r="J369">
        <v>12</v>
      </c>
    </row>
    <row r="370" spans="1:10" x14ac:dyDescent="0.25">
      <c r="A370" s="26">
        <v>44921</v>
      </c>
      <c r="B370">
        <v>-1655</v>
      </c>
      <c r="C370">
        <v>69103</v>
      </c>
      <c r="D370" t="s">
        <v>153</v>
      </c>
      <c r="E370" t="s">
        <v>123</v>
      </c>
      <c r="F370">
        <v>2022</v>
      </c>
      <c r="G370">
        <v>4</v>
      </c>
      <c r="H370">
        <v>12</v>
      </c>
      <c r="I370" t="s">
        <v>207</v>
      </c>
      <c r="J370">
        <v>12</v>
      </c>
    </row>
    <row r="371" spans="1:10" x14ac:dyDescent="0.25">
      <c r="A371" s="26">
        <v>44922</v>
      </c>
      <c r="B371">
        <v>-240</v>
      </c>
      <c r="C371">
        <v>69303</v>
      </c>
      <c r="D371" t="s">
        <v>116</v>
      </c>
      <c r="E371" t="s">
        <v>122</v>
      </c>
      <c r="F371">
        <v>2022</v>
      </c>
      <c r="G371">
        <v>4</v>
      </c>
      <c r="H371">
        <v>12</v>
      </c>
      <c r="I371" t="s">
        <v>207</v>
      </c>
      <c r="J371">
        <v>12</v>
      </c>
    </row>
    <row r="372" spans="1:10" x14ac:dyDescent="0.25">
      <c r="A372" s="26">
        <v>44923</v>
      </c>
      <c r="B372">
        <v>-1243</v>
      </c>
      <c r="C372">
        <v>69303</v>
      </c>
      <c r="D372" t="s">
        <v>116</v>
      </c>
      <c r="E372" t="s">
        <v>102</v>
      </c>
      <c r="F372">
        <v>2022</v>
      </c>
      <c r="G372">
        <v>4</v>
      </c>
      <c r="H372">
        <v>12</v>
      </c>
      <c r="I372" t="s">
        <v>207</v>
      </c>
      <c r="J372">
        <v>12</v>
      </c>
    </row>
    <row r="373" spans="1:10" x14ac:dyDescent="0.25">
      <c r="A373" s="26">
        <v>44562</v>
      </c>
      <c r="B373">
        <v>-862</v>
      </c>
      <c r="C373">
        <v>69304</v>
      </c>
      <c r="D373" t="s">
        <v>6</v>
      </c>
      <c r="E373" t="s">
        <v>125</v>
      </c>
      <c r="F373">
        <v>2022</v>
      </c>
      <c r="G373">
        <v>1</v>
      </c>
      <c r="H373">
        <v>1</v>
      </c>
      <c r="I373" t="s">
        <v>196</v>
      </c>
      <c r="J373">
        <v>1</v>
      </c>
    </row>
    <row r="374" spans="1:10" x14ac:dyDescent="0.25">
      <c r="A374" s="26">
        <v>44563</v>
      </c>
      <c r="B374">
        <v>-311</v>
      </c>
      <c r="C374">
        <v>69103</v>
      </c>
      <c r="D374" t="s">
        <v>6</v>
      </c>
      <c r="E374" t="s">
        <v>98</v>
      </c>
      <c r="F374">
        <v>2022</v>
      </c>
      <c r="G374">
        <v>1</v>
      </c>
      <c r="H374">
        <v>1</v>
      </c>
      <c r="I374" t="s">
        <v>196</v>
      </c>
      <c r="J374">
        <v>1</v>
      </c>
    </row>
    <row r="375" spans="1:10" x14ac:dyDescent="0.25">
      <c r="A375" s="26">
        <v>44565</v>
      </c>
      <c r="B375">
        <v>-1471</v>
      </c>
      <c r="C375">
        <v>69602</v>
      </c>
      <c r="D375" t="s">
        <v>6</v>
      </c>
      <c r="E375" t="s">
        <v>94</v>
      </c>
      <c r="F375">
        <v>2022</v>
      </c>
      <c r="G375">
        <v>1</v>
      </c>
      <c r="H375">
        <v>1</v>
      </c>
      <c r="I375" t="s">
        <v>196</v>
      </c>
      <c r="J375">
        <v>1</v>
      </c>
    </row>
    <row r="376" spans="1:10" x14ac:dyDescent="0.25">
      <c r="A376" s="26">
        <v>44590</v>
      </c>
      <c r="B376">
        <v>-7200</v>
      </c>
      <c r="C376">
        <v>62001</v>
      </c>
      <c r="D376" t="s">
        <v>6</v>
      </c>
      <c r="E376" t="s">
        <v>99</v>
      </c>
      <c r="F376">
        <v>2022</v>
      </c>
      <c r="G376">
        <v>1</v>
      </c>
      <c r="H376">
        <v>1</v>
      </c>
      <c r="I376" t="s">
        <v>196</v>
      </c>
      <c r="J376">
        <v>1</v>
      </c>
    </row>
    <row r="377" spans="1:10" x14ac:dyDescent="0.25">
      <c r="A377" s="26">
        <v>44599</v>
      </c>
      <c r="B377">
        <v>-1709</v>
      </c>
      <c r="C377">
        <v>69502</v>
      </c>
      <c r="D377" t="s">
        <v>6</v>
      </c>
      <c r="E377" t="s">
        <v>128</v>
      </c>
      <c r="F377">
        <v>2022</v>
      </c>
      <c r="G377">
        <v>1</v>
      </c>
      <c r="H377">
        <v>2</v>
      </c>
      <c r="I377" t="s">
        <v>197</v>
      </c>
      <c r="J377">
        <v>2</v>
      </c>
    </row>
    <row r="378" spans="1:10" x14ac:dyDescent="0.25">
      <c r="A378" s="26">
        <v>44603</v>
      </c>
      <c r="B378">
        <v>-1507</v>
      </c>
      <c r="C378">
        <v>69301</v>
      </c>
      <c r="D378" t="s">
        <v>6</v>
      </c>
      <c r="E378" t="s">
        <v>131</v>
      </c>
      <c r="F378">
        <v>2022</v>
      </c>
      <c r="G378">
        <v>1</v>
      </c>
      <c r="H378">
        <v>2</v>
      </c>
      <c r="I378" t="s">
        <v>197</v>
      </c>
      <c r="J378">
        <v>2</v>
      </c>
    </row>
    <row r="379" spans="1:10" x14ac:dyDescent="0.25">
      <c r="A379" s="26">
        <v>44607</v>
      </c>
      <c r="B379">
        <v>-1097</v>
      </c>
      <c r="C379">
        <v>69201</v>
      </c>
      <c r="D379" t="s">
        <v>6</v>
      </c>
      <c r="E379" t="s">
        <v>131</v>
      </c>
      <c r="F379">
        <v>2022</v>
      </c>
      <c r="G379">
        <v>1</v>
      </c>
      <c r="H379">
        <v>2</v>
      </c>
      <c r="I379" t="s">
        <v>197</v>
      </c>
      <c r="J379">
        <v>2</v>
      </c>
    </row>
    <row r="380" spans="1:10" x14ac:dyDescent="0.25">
      <c r="A380" s="26">
        <v>44614</v>
      </c>
      <c r="B380">
        <v>-1875</v>
      </c>
      <c r="C380">
        <v>69301</v>
      </c>
      <c r="D380" t="s">
        <v>6</v>
      </c>
      <c r="E380" t="s">
        <v>98</v>
      </c>
      <c r="F380">
        <v>2022</v>
      </c>
      <c r="G380">
        <v>1</v>
      </c>
      <c r="H380">
        <v>2</v>
      </c>
      <c r="I380" t="s">
        <v>197</v>
      </c>
      <c r="J380">
        <v>2</v>
      </c>
    </row>
    <row r="381" spans="1:10" x14ac:dyDescent="0.25">
      <c r="A381" s="26">
        <v>44619</v>
      </c>
      <c r="B381">
        <v>-7200</v>
      </c>
      <c r="C381">
        <v>62001</v>
      </c>
      <c r="D381" t="s">
        <v>6</v>
      </c>
      <c r="E381" t="s">
        <v>102</v>
      </c>
      <c r="F381">
        <v>2022</v>
      </c>
      <c r="G381">
        <v>1</v>
      </c>
      <c r="H381">
        <v>2</v>
      </c>
      <c r="I381" t="s">
        <v>197</v>
      </c>
      <c r="J381">
        <v>2</v>
      </c>
    </row>
    <row r="382" spans="1:10" x14ac:dyDescent="0.25">
      <c r="A382" s="26">
        <v>44625</v>
      </c>
      <c r="B382">
        <v>-1850</v>
      </c>
      <c r="C382">
        <v>69304</v>
      </c>
      <c r="D382" t="s">
        <v>6</v>
      </c>
      <c r="E382" t="s">
        <v>128</v>
      </c>
      <c r="F382">
        <v>2022</v>
      </c>
      <c r="G382">
        <v>1</v>
      </c>
      <c r="H382">
        <v>3</v>
      </c>
      <c r="I382" t="s">
        <v>198</v>
      </c>
      <c r="J382">
        <v>3</v>
      </c>
    </row>
    <row r="383" spans="1:10" x14ac:dyDescent="0.25">
      <c r="A383" s="26">
        <v>44626</v>
      </c>
      <c r="B383">
        <v>-1265</v>
      </c>
      <c r="C383">
        <v>69602</v>
      </c>
      <c r="D383" t="s">
        <v>6</v>
      </c>
      <c r="E383" t="s">
        <v>90</v>
      </c>
      <c r="F383">
        <v>2022</v>
      </c>
      <c r="G383">
        <v>1</v>
      </c>
      <c r="H383">
        <v>3</v>
      </c>
      <c r="I383" t="s">
        <v>198</v>
      </c>
      <c r="J383">
        <v>3</v>
      </c>
    </row>
    <row r="384" spans="1:10" x14ac:dyDescent="0.25">
      <c r="A384" s="26">
        <v>44635</v>
      </c>
      <c r="B384">
        <v>-1231</v>
      </c>
      <c r="C384">
        <v>69501</v>
      </c>
      <c r="D384" t="s">
        <v>6</v>
      </c>
      <c r="E384" t="s">
        <v>95</v>
      </c>
      <c r="F384">
        <v>2022</v>
      </c>
      <c r="G384">
        <v>1</v>
      </c>
      <c r="H384">
        <v>3</v>
      </c>
      <c r="I384" t="s">
        <v>198</v>
      </c>
      <c r="J384">
        <v>3</v>
      </c>
    </row>
    <row r="385" spans="1:10" x14ac:dyDescent="0.25">
      <c r="A385" s="26">
        <v>44638</v>
      </c>
      <c r="B385">
        <v>-242</v>
      </c>
      <c r="C385">
        <v>69103</v>
      </c>
      <c r="D385" t="s">
        <v>6</v>
      </c>
      <c r="E385" t="s">
        <v>125</v>
      </c>
      <c r="F385">
        <v>2022</v>
      </c>
      <c r="G385">
        <v>1</v>
      </c>
      <c r="H385">
        <v>3</v>
      </c>
      <c r="I385" t="s">
        <v>198</v>
      </c>
      <c r="J385">
        <v>3</v>
      </c>
    </row>
    <row r="386" spans="1:10" x14ac:dyDescent="0.25">
      <c r="A386" s="26">
        <v>44641</v>
      </c>
      <c r="B386">
        <v>-132</v>
      </c>
      <c r="C386">
        <v>69301</v>
      </c>
      <c r="D386" t="s">
        <v>6</v>
      </c>
      <c r="E386" t="s">
        <v>93</v>
      </c>
      <c r="F386">
        <v>2022</v>
      </c>
      <c r="G386">
        <v>1</v>
      </c>
      <c r="H386">
        <v>3</v>
      </c>
      <c r="I386" t="s">
        <v>198</v>
      </c>
      <c r="J386">
        <v>3</v>
      </c>
    </row>
    <row r="387" spans="1:10" x14ac:dyDescent="0.25">
      <c r="A387" s="26">
        <v>44641</v>
      </c>
      <c r="B387">
        <v>-1511</v>
      </c>
      <c r="C387">
        <v>69103</v>
      </c>
      <c r="D387" t="s">
        <v>6</v>
      </c>
      <c r="E387" t="s">
        <v>128</v>
      </c>
      <c r="F387">
        <v>2022</v>
      </c>
      <c r="G387">
        <v>1</v>
      </c>
      <c r="H387">
        <v>3</v>
      </c>
      <c r="I387" t="s">
        <v>198</v>
      </c>
      <c r="J387">
        <v>3</v>
      </c>
    </row>
    <row r="388" spans="1:10" x14ac:dyDescent="0.25">
      <c r="A388" s="26">
        <v>44644</v>
      </c>
      <c r="B388">
        <v>-1167</v>
      </c>
      <c r="C388">
        <v>69302</v>
      </c>
      <c r="D388" t="s">
        <v>6</v>
      </c>
      <c r="E388" t="s">
        <v>96</v>
      </c>
      <c r="F388">
        <v>2022</v>
      </c>
      <c r="G388">
        <v>1</v>
      </c>
      <c r="H388">
        <v>3</v>
      </c>
      <c r="I388" t="s">
        <v>198</v>
      </c>
      <c r="J388">
        <v>3</v>
      </c>
    </row>
    <row r="389" spans="1:10" x14ac:dyDescent="0.25">
      <c r="A389" s="26">
        <v>44650</v>
      </c>
      <c r="B389">
        <v>-7200</v>
      </c>
      <c r="C389">
        <v>62001</v>
      </c>
      <c r="D389" t="s">
        <v>6</v>
      </c>
      <c r="E389" t="s">
        <v>94</v>
      </c>
      <c r="F389">
        <v>2022</v>
      </c>
      <c r="G389">
        <v>1</v>
      </c>
      <c r="H389">
        <v>3</v>
      </c>
      <c r="I389" t="s">
        <v>198</v>
      </c>
      <c r="J389">
        <v>3</v>
      </c>
    </row>
    <row r="390" spans="1:10" x14ac:dyDescent="0.25">
      <c r="A390" s="26">
        <v>44652</v>
      </c>
      <c r="B390">
        <v>-768</v>
      </c>
      <c r="C390">
        <v>69103</v>
      </c>
      <c r="D390" t="s">
        <v>6</v>
      </c>
      <c r="E390" t="s">
        <v>102</v>
      </c>
      <c r="F390">
        <v>2022</v>
      </c>
      <c r="G390">
        <v>2</v>
      </c>
      <c r="H390">
        <v>4</v>
      </c>
      <c r="I390" t="s">
        <v>199</v>
      </c>
      <c r="J390">
        <v>4</v>
      </c>
    </row>
    <row r="391" spans="1:10" x14ac:dyDescent="0.25">
      <c r="A391" s="26">
        <v>44667</v>
      </c>
      <c r="B391">
        <v>-360</v>
      </c>
      <c r="C391">
        <v>69103</v>
      </c>
      <c r="D391" t="s">
        <v>6</v>
      </c>
      <c r="E391" t="s">
        <v>127</v>
      </c>
      <c r="F391">
        <v>2022</v>
      </c>
      <c r="G391">
        <v>2</v>
      </c>
      <c r="H391">
        <v>4</v>
      </c>
      <c r="I391" t="s">
        <v>199</v>
      </c>
      <c r="J391">
        <v>4</v>
      </c>
    </row>
    <row r="392" spans="1:10" x14ac:dyDescent="0.25">
      <c r="A392" s="26">
        <v>44670</v>
      </c>
      <c r="B392">
        <v>-1838</v>
      </c>
      <c r="C392">
        <v>69305</v>
      </c>
      <c r="D392" t="s">
        <v>6</v>
      </c>
      <c r="E392" t="s">
        <v>94</v>
      </c>
      <c r="F392">
        <v>2022</v>
      </c>
      <c r="G392">
        <v>2</v>
      </c>
      <c r="H392">
        <v>4</v>
      </c>
      <c r="I392" t="s">
        <v>199</v>
      </c>
      <c r="J392">
        <v>4</v>
      </c>
    </row>
    <row r="393" spans="1:10" x14ac:dyDescent="0.25">
      <c r="A393" s="26">
        <v>44679</v>
      </c>
      <c r="B393">
        <v>-7200</v>
      </c>
      <c r="C393">
        <v>62001</v>
      </c>
      <c r="D393" t="s">
        <v>6</v>
      </c>
      <c r="E393" t="s">
        <v>134</v>
      </c>
      <c r="F393">
        <v>2022</v>
      </c>
      <c r="G393">
        <v>2</v>
      </c>
      <c r="H393">
        <v>4</v>
      </c>
      <c r="I393" t="s">
        <v>199</v>
      </c>
      <c r="J393">
        <v>4</v>
      </c>
    </row>
    <row r="394" spans="1:10" x14ac:dyDescent="0.25">
      <c r="A394" s="26">
        <v>44679</v>
      </c>
      <c r="B394">
        <v>-507</v>
      </c>
      <c r="C394">
        <v>69304</v>
      </c>
      <c r="D394" t="s">
        <v>6</v>
      </c>
      <c r="E394" t="s">
        <v>91</v>
      </c>
      <c r="F394">
        <v>2022</v>
      </c>
      <c r="G394">
        <v>2</v>
      </c>
      <c r="H394">
        <v>4</v>
      </c>
      <c r="I394" t="s">
        <v>199</v>
      </c>
      <c r="J394">
        <v>4</v>
      </c>
    </row>
    <row r="395" spans="1:10" x14ac:dyDescent="0.25">
      <c r="A395" s="26">
        <v>44700</v>
      </c>
      <c r="B395">
        <v>-1728</v>
      </c>
      <c r="C395">
        <v>69103</v>
      </c>
      <c r="D395" t="s">
        <v>6</v>
      </c>
      <c r="E395" t="s">
        <v>94</v>
      </c>
      <c r="F395">
        <v>2022</v>
      </c>
      <c r="G395">
        <v>2</v>
      </c>
      <c r="H395">
        <v>5</v>
      </c>
      <c r="I395" t="s">
        <v>200</v>
      </c>
      <c r="J395">
        <v>5</v>
      </c>
    </row>
    <row r="396" spans="1:10" x14ac:dyDescent="0.25">
      <c r="A396" s="26">
        <v>44701</v>
      </c>
      <c r="B396">
        <v>-1914</v>
      </c>
      <c r="C396">
        <v>69602</v>
      </c>
      <c r="D396" t="s">
        <v>6</v>
      </c>
      <c r="E396" t="s">
        <v>95</v>
      </c>
      <c r="F396">
        <v>2022</v>
      </c>
      <c r="G396">
        <v>2</v>
      </c>
      <c r="H396">
        <v>5</v>
      </c>
      <c r="I396" t="s">
        <v>200</v>
      </c>
      <c r="J396">
        <v>5</v>
      </c>
    </row>
    <row r="397" spans="1:10" x14ac:dyDescent="0.25">
      <c r="A397" s="26">
        <v>44710</v>
      </c>
      <c r="B397">
        <v>-10800</v>
      </c>
      <c r="C397">
        <v>62001</v>
      </c>
      <c r="D397" t="s">
        <v>6</v>
      </c>
      <c r="E397" t="s">
        <v>97</v>
      </c>
      <c r="F397">
        <v>2022</v>
      </c>
      <c r="G397">
        <v>2</v>
      </c>
      <c r="H397">
        <v>5</v>
      </c>
      <c r="I397" t="s">
        <v>200</v>
      </c>
      <c r="J397">
        <v>5</v>
      </c>
    </row>
    <row r="398" spans="1:10" x14ac:dyDescent="0.25">
      <c r="A398" s="26">
        <v>44712</v>
      </c>
      <c r="B398">
        <v>-1833</v>
      </c>
      <c r="C398">
        <v>69401</v>
      </c>
      <c r="D398" t="s">
        <v>6</v>
      </c>
      <c r="E398" t="s">
        <v>131</v>
      </c>
      <c r="F398">
        <v>2022</v>
      </c>
      <c r="G398">
        <v>2</v>
      </c>
      <c r="H398">
        <v>5</v>
      </c>
      <c r="I398" t="s">
        <v>200</v>
      </c>
      <c r="J398">
        <v>5</v>
      </c>
    </row>
    <row r="399" spans="1:10" x14ac:dyDescent="0.25">
      <c r="A399" s="26">
        <v>44718</v>
      </c>
      <c r="B399">
        <v>-964</v>
      </c>
      <c r="C399">
        <v>69501</v>
      </c>
      <c r="D399" t="s">
        <v>6</v>
      </c>
      <c r="E399" t="s">
        <v>94</v>
      </c>
      <c r="F399">
        <v>2022</v>
      </c>
      <c r="G399">
        <v>2</v>
      </c>
      <c r="H399">
        <v>6</v>
      </c>
      <c r="I399" t="s">
        <v>201</v>
      </c>
      <c r="J399">
        <v>6</v>
      </c>
    </row>
    <row r="400" spans="1:10" x14ac:dyDescent="0.25">
      <c r="A400" s="26">
        <v>44721</v>
      </c>
      <c r="B400">
        <v>-941</v>
      </c>
      <c r="C400">
        <v>69501</v>
      </c>
      <c r="D400" t="s">
        <v>6</v>
      </c>
      <c r="E400" t="s">
        <v>127</v>
      </c>
      <c r="F400">
        <v>2022</v>
      </c>
      <c r="G400">
        <v>2</v>
      </c>
      <c r="H400">
        <v>6</v>
      </c>
      <c r="I400" t="s">
        <v>201</v>
      </c>
      <c r="J400">
        <v>6</v>
      </c>
    </row>
    <row r="401" spans="1:10" x14ac:dyDescent="0.25">
      <c r="A401" s="26">
        <v>44722</v>
      </c>
      <c r="B401">
        <v>-1784</v>
      </c>
      <c r="C401">
        <v>69602</v>
      </c>
      <c r="D401" t="s">
        <v>6</v>
      </c>
      <c r="E401" t="s">
        <v>130</v>
      </c>
      <c r="F401">
        <v>2022</v>
      </c>
      <c r="G401">
        <v>2</v>
      </c>
      <c r="H401">
        <v>6</v>
      </c>
      <c r="I401" t="s">
        <v>201</v>
      </c>
      <c r="J401">
        <v>6</v>
      </c>
    </row>
    <row r="402" spans="1:10" x14ac:dyDescent="0.25">
      <c r="A402" s="26">
        <v>44724</v>
      </c>
      <c r="B402">
        <v>-1709</v>
      </c>
      <c r="C402">
        <v>69101</v>
      </c>
      <c r="D402" t="s">
        <v>6</v>
      </c>
      <c r="E402" t="s">
        <v>122</v>
      </c>
      <c r="F402">
        <v>2022</v>
      </c>
      <c r="G402">
        <v>2</v>
      </c>
      <c r="H402">
        <v>6</v>
      </c>
      <c r="I402" t="s">
        <v>201</v>
      </c>
      <c r="J402">
        <v>6</v>
      </c>
    </row>
    <row r="403" spans="1:10" x14ac:dyDescent="0.25">
      <c r="A403" s="26">
        <v>44730</v>
      </c>
      <c r="B403">
        <v>-1825</v>
      </c>
      <c r="C403">
        <v>69302</v>
      </c>
      <c r="D403" t="s">
        <v>6</v>
      </c>
      <c r="E403" t="s">
        <v>101</v>
      </c>
      <c r="F403">
        <v>2022</v>
      </c>
      <c r="G403">
        <v>2</v>
      </c>
      <c r="H403">
        <v>6</v>
      </c>
      <c r="I403" t="s">
        <v>201</v>
      </c>
      <c r="J403">
        <v>6</v>
      </c>
    </row>
    <row r="404" spans="1:10" x14ac:dyDescent="0.25">
      <c r="A404" s="26">
        <v>44742</v>
      </c>
      <c r="B404">
        <v>-7200</v>
      </c>
      <c r="C404">
        <v>62001</v>
      </c>
      <c r="D404" t="s">
        <v>6</v>
      </c>
      <c r="E404" t="s">
        <v>103</v>
      </c>
      <c r="F404">
        <v>2022</v>
      </c>
      <c r="G404">
        <v>2</v>
      </c>
      <c r="H404">
        <v>6</v>
      </c>
      <c r="I404" t="s">
        <v>201</v>
      </c>
      <c r="J404">
        <v>6</v>
      </c>
    </row>
    <row r="405" spans="1:10" x14ac:dyDescent="0.25">
      <c r="A405" s="26">
        <v>44743</v>
      </c>
      <c r="B405">
        <v>-664</v>
      </c>
      <c r="C405">
        <v>69305</v>
      </c>
      <c r="D405" t="s">
        <v>6</v>
      </c>
      <c r="E405" t="s">
        <v>124</v>
      </c>
      <c r="F405">
        <v>2022</v>
      </c>
      <c r="G405">
        <v>3</v>
      </c>
      <c r="H405">
        <v>7</v>
      </c>
      <c r="I405" t="s">
        <v>202</v>
      </c>
      <c r="J405">
        <v>7</v>
      </c>
    </row>
    <row r="406" spans="1:10" x14ac:dyDescent="0.25">
      <c r="A406" s="26">
        <v>44744</v>
      </c>
      <c r="B406">
        <v>-509</v>
      </c>
      <c r="C406">
        <v>69202</v>
      </c>
      <c r="D406" t="s">
        <v>6</v>
      </c>
      <c r="E406" t="s">
        <v>101</v>
      </c>
      <c r="F406">
        <v>2022</v>
      </c>
      <c r="G406">
        <v>3</v>
      </c>
      <c r="H406">
        <v>7</v>
      </c>
      <c r="I406" t="s">
        <v>202</v>
      </c>
      <c r="J406">
        <v>7</v>
      </c>
    </row>
    <row r="407" spans="1:10" x14ac:dyDescent="0.25">
      <c r="A407" s="26">
        <v>44747</v>
      </c>
      <c r="B407">
        <v>-1822</v>
      </c>
      <c r="C407">
        <v>69202</v>
      </c>
      <c r="D407" t="s">
        <v>6</v>
      </c>
      <c r="E407" t="s">
        <v>93</v>
      </c>
      <c r="F407">
        <v>2022</v>
      </c>
      <c r="G407">
        <v>3</v>
      </c>
      <c r="H407">
        <v>7</v>
      </c>
      <c r="I407" t="s">
        <v>202</v>
      </c>
      <c r="J407">
        <v>7</v>
      </c>
    </row>
    <row r="408" spans="1:10" x14ac:dyDescent="0.25">
      <c r="A408" s="26">
        <v>44754</v>
      </c>
      <c r="B408">
        <v>-1972</v>
      </c>
      <c r="C408">
        <v>69602</v>
      </c>
      <c r="D408" t="s">
        <v>6</v>
      </c>
      <c r="E408" t="s">
        <v>126</v>
      </c>
      <c r="F408">
        <v>2022</v>
      </c>
      <c r="G408">
        <v>3</v>
      </c>
      <c r="H408">
        <v>7</v>
      </c>
      <c r="I408" t="s">
        <v>202</v>
      </c>
      <c r="J408">
        <v>7</v>
      </c>
    </row>
    <row r="409" spans="1:10" x14ac:dyDescent="0.25">
      <c r="A409" s="26">
        <v>44768</v>
      </c>
      <c r="B409">
        <v>-14400</v>
      </c>
      <c r="C409">
        <v>62001</v>
      </c>
      <c r="D409" t="s">
        <v>6</v>
      </c>
      <c r="E409" t="s">
        <v>92</v>
      </c>
      <c r="F409">
        <v>2022</v>
      </c>
      <c r="G409">
        <v>3</v>
      </c>
      <c r="H409">
        <v>7</v>
      </c>
      <c r="I409" t="s">
        <v>202</v>
      </c>
      <c r="J409">
        <v>7</v>
      </c>
    </row>
    <row r="410" spans="1:10" x14ac:dyDescent="0.25">
      <c r="A410" s="26">
        <v>44785</v>
      </c>
      <c r="B410">
        <v>-1847</v>
      </c>
      <c r="C410">
        <v>69104</v>
      </c>
      <c r="D410" t="s">
        <v>6</v>
      </c>
      <c r="E410" t="s">
        <v>96</v>
      </c>
      <c r="F410">
        <v>2022</v>
      </c>
      <c r="G410">
        <v>3</v>
      </c>
      <c r="H410">
        <v>8</v>
      </c>
      <c r="I410" t="s">
        <v>203</v>
      </c>
      <c r="J410">
        <v>8</v>
      </c>
    </row>
    <row r="411" spans="1:10" x14ac:dyDescent="0.25">
      <c r="A411" s="26">
        <v>44787</v>
      </c>
      <c r="B411">
        <v>-1479</v>
      </c>
      <c r="C411">
        <v>69601</v>
      </c>
      <c r="D411" t="s">
        <v>6</v>
      </c>
      <c r="E411" t="s">
        <v>100</v>
      </c>
      <c r="F411">
        <v>2022</v>
      </c>
      <c r="G411">
        <v>3</v>
      </c>
      <c r="H411">
        <v>8</v>
      </c>
      <c r="I411" t="s">
        <v>203</v>
      </c>
      <c r="J411">
        <v>8</v>
      </c>
    </row>
    <row r="412" spans="1:10" x14ac:dyDescent="0.25">
      <c r="A412" s="26">
        <v>44790</v>
      </c>
      <c r="B412">
        <v>-365</v>
      </c>
      <c r="C412">
        <v>69304</v>
      </c>
      <c r="D412" t="s">
        <v>6</v>
      </c>
      <c r="E412" t="s">
        <v>128</v>
      </c>
      <c r="F412">
        <v>2022</v>
      </c>
      <c r="G412">
        <v>3</v>
      </c>
      <c r="H412">
        <v>8</v>
      </c>
      <c r="I412" t="s">
        <v>203</v>
      </c>
      <c r="J412">
        <v>8</v>
      </c>
    </row>
    <row r="413" spans="1:10" x14ac:dyDescent="0.25">
      <c r="A413" s="26">
        <v>44799</v>
      </c>
      <c r="B413">
        <v>-952</v>
      </c>
      <c r="C413">
        <v>69201</v>
      </c>
      <c r="D413" t="s">
        <v>6</v>
      </c>
      <c r="E413" t="s">
        <v>129</v>
      </c>
      <c r="F413">
        <v>2022</v>
      </c>
      <c r="G413">
        <v>3</v>
      </c>
      <c r="H413">
        <v>8</v>
      </c>
      <c r="I413" t="s">
        <v>203</v>
      </c>
      <c r="J413">
        <v>8</v>
      </c>
    </row>
    <row r="414" spans="1:10" x14ac:dyDescent="0.25">
      <c r="A414" s="26">
        <v>44800</v>
      </c>
      <c r="B414">
        <v>-398</v>
      </c>
      <c r="C414">
        <v>69502</v>
      </c>
      <c r="D414" t="s">
        <v>6</v>
      </c>
      <c r="E414" t="s">
        <v>97</v>
      </c>
      <c r="F414">
        <v>2022</v>
      </c>
      <c r="G414">
        <v>3</v>
      </c>
      <c r="H414">
        <v>8</v>
      </c>
      <c r="I414" t="s">
        <v>203</v>
      </c>
      <c r="J414">
        <v>8</v>
      </c>
    </row>
    <row r="415" spans="1:10" x14ac:dyDescent="0.25">
      <c r="A415" s="26">
        <v>44804</v>
      </c>
      <c r="B415">
        <v>-7200</v>
      </c>
      <c r="C415">
        <v>62001</v>
      </c>
      <c r="D415" t="s">
        <v>6</v>
      </c>
      <c r="E415" t="s">
        <v>94</v>
      </c>
      <c r="F415">
        <v>2022</v>
      </c>
      <c r="G415">
        <v>3</v>
      </c>
      <c r="H415">
        <v>8</v>
      </c>
      <c r="I415" t="s">
        <v>203</v>
      </c>
      <c r="J415">
        <v>8</v>
      </c>
    </row>
    <row r="416" spans="1:10" x14ac:dyDescent="0.25">
      <c r="A416" s="26">
        <v>44808</v>
      </c>
      <c r="B416">
        <v>-138</v>
      </c>
      <c r="C416">
        <v>69103</v>
      </c>
      <c r="D416" t="s">
        <v>6</v>
      </c>
      <c r="E416" t="s">
        <v>91</v>
      </c>
      <c r="F416">
        <v>2022</v>
      </c>
      <c r="G416">
        <v>3</v>
      </c>
      <c r="H416">
        <v>9</v>
      </c>
      <c r="I416" t="s">
        <v>204</v>
      </c>
      <c r="J416">
        <v>9</v>
      </c>
    </row>
    <row r="417" spans="1:10" x14ac:dyDescent="0.25">
      <c r="A417" s="26">
        <v>44810</v>
      </c>
      <c r="B417">
        <v>-1732</v>
      </c>
      <c r="C417">
        <v>69401</v>
      </c>
      <c r="D417" t="s">
        <v>6</v>
      </c>
      <c r="E417" t="s">
        <v>127</v>
      </c>
      <c r="F417">
        <v>2022</v>
      </c>
      <c r="G417">
        <v>3</v>
      </c>
      <c r="H417">
        <v>9</v>
      </c>
      <c r="I417" t="s">
        <v>204</v>
      </c>
      <c r="J417">
        <v>9</v>
      </c>
    </row>
    <row r="418" spans="1:10" x14ac:dyDescent="0.25">
      <c r="A418" s="26">
        <v>44811</v>
      </c>
      <c r="B418">
        <v>-1230</v>
      </c>
      <c r="C418">
        <v>69501</v>
      </c>
      <c r="D418" t="s">
        <v>6</v>
      </c>
      <c r="E418" t="s">
        <v>133</v>
      </c>
      <c r="F418">
        <v>2022</v>
      </c>
      <c r="G418">
        <v>3</v>
      </c>
      <c r="H418">
        <v>9</v>
      </c>
      <c r="I418" t="s">
        <v>204</v>
      </c>
      <c r="J418">
        <v>9</v>
      </c>
    </row>
    <row r="419" spans="1:10" x14ac:dyDescent="0.25">
      <c r="A419" s="26">
        <v>44813</v>
      </c>
      <c r="B419">
        <v>-1328</v>
      </c>
      <c r="C419">
        <v>69301</v>
      </c>
      <c r="D419" t="s">
        <v>6</v>
      </c>
      <c r="E419" t="s">
        <v>97</v>
      </c>
      <c r="F419">
        <v>2022</v>
      </c>
      <c r="G419">
        <v>3</v>
      </c>
      <c r="H419">
        <v>9</v>
      </c>
      <c r="I419" t="s">
        <v>204</v>
      </c>
      <c r="J419">
        <v>9</v>
      </c>
    </row>
    <row r="420" spans="1:10" x14ac:dyDescent="0.25">
      <c r="A420" s="26">
        <v>44825</v>
      </c>
      <c r="B420">
        <v>-1096</v>
      </c>
      <c r="C420">
        <v>69101</v>
      </c>
      <c r="D420" t="s">
        <v>6</v>
      </c>
      <c r="E420" t="s">
        <v>121</v>
      </c>
      <c r="F420">
        <v>2022</v>
      </c>
      <c r="G420">
        <v>3</v>
      </c>
      <c r="H420">
        <v>9</v>
      </c>
      <c r="I420" t="s">
        <v>204</v>
      </c>
      <c r="J420">
        <v>9</v>
      </c>
    </row>
    <row r="421" spans="1:10" x14ac:dyDescent="0.25">
      <c r="A421" s="26">
        <v>44827</v>
      </c>
      <c r="B421">
        <v>-479</v>
      </c>
      <c r="C421">
        <v>69104</v>
      </c>
      <c r="D421" t="s">
        <v>6</v>
      </c>
      <c r="E421" t="s">
        <v>126</v>
      </c>
      <c r="F421">
        <v>2022</v>
      </c>
      <c r="G421">
        <v>3</v>
      </c>
      <c r="H421">
        <v>9</v>
      </c>
      <c r="I421" t="s">
        <v>204</v>
      </c>
      <c r="J421">
        <v>9</v>
      </c>
    </row>
    <row r="422" spans="1:10" x14ac:dyDescent="0.25">
      <c r="A422" s="26">
        <v>44829</v>
      </c>
      <c r="B422">
        <v>-662</v>
      </c>
      <c r="C422">
        <v>69401</v>
      </c>
      <c r="D422" t="s">
        <v>6</v>
      </c>
      <c r="E422" t="s">
        <v>94</v>
      </c>
      <c r="F422">
        <v>2022</v>
      </c>
      <c r="G422">
        <v>3</v>
      </c>
      <c r="H422">
        <v>9</v>
      </c>
      <c r="I422" t="s">
        <v>204</v>
      </c>
      <c r="J422">
        <v>9</v>
      </c>
    </row>
    <row r="423" spans="1:10" x14ac:dyDescent="0.25">
      <c r="A423" s="26">
        <v>44833</v>
      </c>
      <c r="B423">
        <v>-7200</v>
      </c>
      <c r="C423">
        <v>62001</v>
      </c>
      <c r="D423" t="s">
        <v>6</v>
      </c>
      <c r="E423" t="s">
        <v>122</v>
      </c>
      <c r="F423">
        <v>2022</v>
      </c>
      <c r="G423">
        <v>3</v>
      </c>
      <c r="H423">
        <v>9</v>
      </c>
      <c r="I423" t="s">
        <v>204</v>
      </c>
      <c r="J423">
        <v>9</v>
      </c>
    </row>
    <row r="424" spans="1:10" x14ac:dyDescent="0.25">
      <c r="A424" s="26">
        <v>44837</v>
      </c>
      <c r="B424">
        <v>-1490</v>
      </c>
      <c r="C424">
        <v>69301</v>
      </c>
      <c r="D424" t="s">
        <v>6</v>
      </c>
      <c r="E424" t="s">
        <v>94</v>
      </c>
      <c r="F424">
        <v>2022</v>
      </c>
      <c r="G424">
        <v>4</v>
      </c>
      <c r="H424">
        <v>10</v>
      </c>
      <c r="I424" t="s">
        <v>205</v>
      </c>
      <c r="J424">
        <v>10</v>
      </c>
    </row>
    <row r="425" spans="1:10" x14ac:dyDescent="0.25">
      <c r="A425" s="26">
        <v>44837</v>
      </c>
      <c r="B425">
        <v>-464</v>
      </c>
      <c r="C425">
        <v>69102</v>
      </c>
      <c r="D425" t="s">
        <v>6</v>
      </c>
      <c r="E425" t="s">
        <v>93</v>
      </c>
      <c r="F425">
        <v>2022</v>
      </c>
      <c r="G425">
        <v>4</v>
      </c>
      <c r="H425">
        <v>10</v>
      </c>
      <c r="I425" t="s">
        <v>205</v>
      </c>
      <c r="J425">
        <v>10</v>
      </c>
    </row>
    <row r="426" spans="1:10" x14ac:dyDescent="0.25">
      <c r="A426" s="26">
        <v>44840</v>
      </c>
      <c r="B426">
        <v>-534</v>
      </c>
      <c r="C426">
        <v>69201</v>
      </c>
      <c r="D426" t="s">
        <v>6</v>
      </c>
      <c r="E426" t="s">
        <v>124</v>
      </c>
      <c r="F426">
        <v>2022</v>
      </c>
      <c r="G426">
        <v>4</v>
      </c>
      <c r="H426">
        <v>10</v>
      </c>
      <c r="I426" t="s">
        <v>205</v>
      </c>
      <c r="J426">
        <v>10</v>
      </c>
    </row>
    <row r="427" spans="1:10" x14ac:dyDescent="0.25">
      <c r="A427" s="26">
        <v>44844</v>
      </c>
      <c r="B427">
        <v>-167</v>
      </c>
      <c r="C427">
        <v>69304</v>
      </c>
      <c r="D427" t="s">
        <v>6</v>
      </c>
      <c r="E427" t="s">
        <v>92</v>
      </c>
      <c r="F427">
        <v>2022</v>
      </c>
      <c r="G427">
        <v>4</v>
      </c>
      <c r="H427">
        <v>10</v>
      </c>
      <c r="I427" t="s">
        <v>205</v>
      </c>
      <c r="J427">
        <v>10</v>
      </c>
    </row>
    <row r="428" spans="1:10" x14ac:dyDescent="0.25">
      <c r="A428" s="26">
        <v>44845</v>
      </c>
      <c r="B428">
        <v>-1735</v>
      </c>
      <c r="C428">
        <v>69601</v>
      </c>
      <c r="D428" t="s">
        <v>6</v>
      </c>
      <c r="E428" t="s">
        <v>121</v>
      </c>
      <c r="F428">
        <v>2022</v>
      </c>
      <c r="G428">
        <v>4</v>
      </c>
      <c r="H428">
        <v>10</v>
      </c>
      <c r="I428" t="s">
        <v>205</v>
      </c>
      <c r="J428">
        <v>10</v>
      </c>
    </row>
    <row r="429" spans="1:10" x14ac:dyDescent="0.25">
      <c r="A429" s="26">
        <v>44852</v>
      </c>
      <c r="B429">
        <v>-1339</v>
      </c>
      <c r="C429">
        <v>69101</v>
      </c>
      <c r="D429" t="s">
        <v>6</v>
      </c>
      <c r="E429" t="s">
        <v>133</v>
      </c>
      <c r="F429">
        <v>2022</v>
      </c>
      <c r="G429">
        <v>4</v>
      </c>
      <c r="H429">
        <v>10</v>
      </c>
      <c r="I429" t="s">
        <v>205</v>
      </c>
      <c r="J429">
        <v>10</v>
      </c>
    </row>
    <row r="430" spans="1:10" x14ac:dyDescent="0.25">
      <c r="A430" s="26">
        <v>44854</v>
      </c>
      <c r="B430">
        <v>-1471</v>
      </c>
      <c r="C430">
        <v>69203</v>
      </c>
      <c r="D430" t="s">
        <v>6</v>
      </c>
      <c r="E430" t="s">
        <v>126</v>
      </c>
      <c r="F430">
        <v>2022</v>
      </c>
      <c r="G430">
        <v>4</v>
      </c>
      <c r="H430">
        <v>10</v>
      </c>
      <c r="I430" t="s">
        <v>205</v>
      </c>
      <c r="J430">
        <v>10</v>
      </c>
    </row>
    <row r="431" spans="1:10" x14ac:dyDescent="0.25">
      <c r="A431" s="26">
        <v>44862</v>
      </c>
      <c r="B431">
        <v>-7200</v>
      </c>
      <c r="C431">
        <v>62001</v>
      </c>
      <c r="D431" t="s">
        <v>6</v>
      </c>
      <c r="E431" t="s">
        <v>124</v>
      </c>
      <c r="F431">
        <v>2022</v>
      </c>
      <c r="G431">
        <v>4</v>
      </c>
      <c r="H431">
        <v>10</v>
      </c>
      <c r="I431" t="s">
        <v>205</v>
      </c>
      <c r="J431">
        <v>10</v>
      </c>
    </row>
    <row r="432" spans="1:10" x14ac:dyDescent="0.25">
      <c r="A432" s="26">
        <v>44868</v>
      </c>
      <c r="B432">
        <v>-1664</v>
      </c>
      <c r="C432">
        <v>69104</v>
      </c>
      <c r="D432" t="s">
        <v>6</v>
      </c>
      <c r="E432" t="s">
        <v>130</v>
      </c>
      <c r="F432">
        <v>2022</v>
      </c>
      <c r="G432">
        <v>4</v>
      </c>
      <c r="H432">
        <v>11</v>
      </c>
      <c r="I432" t="s">
        <v>206</v>
      </c>
      <c r="J432">
        <v>11</v>
      </c>
    </row>
    <row r="433" spans="1:10" x14ac:dyDescent="0.25">
      <c r="A433" s="26">
        <v>44869</v>
      </c>
      <c r="B433">
        <v>-137</v>
      </c>
      <c r="C433">
        <v>69305</v>
      </c>
      <c r="D433" t="s">
        <v>6</v>
      </c>
      <c r="E433" t="s">
        <v>94</v>
      </c>
      <c r="F433">
        <v>2022</v>
      </c>
      <c r="G433">
        <v>4</v>
      </c>
      <c r="H433">
        <v>11</v>
      </c>
      <c r="I433" t="s">
        <v>206</v>
      </c>
      <c r="J433">
        <v>11</v>
      </c>
    </row>
    <row r="434" spans="1:10" x14ac:dyDescent="0.25">
      <c r="A434" s="26">
        <v>44884</v>
      </c>
      <c r="B434">
        <v>-789</v>
      </c>
      <c r="C434">
        <v>69303</v>
      </c>
      <c r="D434" t="s">
        <v>6</v>
      </c>
      <c r="E434" t="s">
        <v>91</v>
      </c>
      <c r="F434">
        <v>2022</v>
      </c>
      <c r="G434">
        <v>4</v>
      </c>
      <c r="H434">
        <v>11</v>
      </c>
      <c r="I434" t="s">
        <v>206</v>
      </c>
      <c r="J434">
        <v>11</v>
      </c>
    </row>
    <row r="435" spans="1:10" x14ac:dyDescent="0.25">
      <c r="A435" s="26">
        <v>44889</v>
      </c>
      <c r="B435">
        <v>-986</v>
      </c>
      <c r="C435">
        <v>69402</v>
      </c>
      <c r="D435" t="s">
        <v>6</v>
      </c>
      <c r="E435" t="s">
        <v>131</v>
      </c>
      <c r="F435">
        <v>2022</v>
      </c>
      <c r="G435">
        <v>4</v>
      </c>
      <c r="H435">
        <v>11</v>
      </c>
      <c r="I435" t="s">
        <v>206</v>
      </c>
      <c r="J435">
        <v>11</v>
      </c>
    </row>
    <row r="436" spans="1:10" x14ac:dyDescent="0.25">
      <c r="A436" s="26">
        <v>44894</v>
      </c>
      <c r="B436">
        <v>-10800</v>
      </c>
      <c r="C436">
        <v>62001</v>
      </c>
      <c r="D436" t="s">
        <v>6</v>
      </c>
      <c r="E436" t="s">
        <v>96</v>
      </c>
      <c r="F436">
        <v>2022</v>
      </c>
      <c r="G436">
        <v>4</v>
      </c>
      <c r="H436">
        <v>11</v>
      </c>
      <c r="I436" t="s">
        <v>206</v>
      </c>
      <c r="J436">
        <v>11</v>
      </c>
    </row>
    <row r="437" spans="1:10" x14ac:dyDescent="0.25">
      <c r="A437" s="26">
        <v>44896</v>
      </c>
      <c r="B437">
        <v>-780</v>
      </c>
      <c r="C437">
        <v>69502</v>
      </c>
      <c r="D437" t="s">
        <v>6</v>
      </c>
      <c r="E437" t="s">
        <v>99</v>
      </c>
      <c r="F437">
        <v>2022</v>
      </c>
      <c r="G437">
        <v>4</v>
      </c>
      <c r="H437">
        <v>12</v>
      </c>
      <c r="I437" t="s">
        <v>207</v>
      </c>
      <c r="J437">
        <v>12</v>
      </c>
    </row>
    <row r="438" spans="1:10" x14ac:dyDescent="0.25">
      <c r="A438" s="26">
        <v>44896</v>
      </c>
      <c r="B438">
        <v>-991</v>
      </c>
      <c r="C438">
        <v>69401</v>
      </c>
      <c r="D438" t="s">
        <v>6</v>
      </c>
      <c r="E438" t="s">
        <v>96</v>
      </c>
      <c r="F438">
        <v>2022</v>
      </c>
      <c r="G438">
        <v>4</v>
      </c>
      <c r="H438">
        <v>12</v>
      </c>
      <c r="I438" t="s">
        <v>207</v>
      </c>
      <c r="J438">
        <v>12</v>
      </c>
    </row>
    <row r="439" spans="1:10" x14ac:dyDescent="0.25">
      <c r="A439" s="26">
        <v>44909</v>
      </c>
      <c r="B439">
        <v>-27</v>
      </c>
      <c r="C439">
        <v>69501</v>
      </c>
      <c r="D439" t="s">
        <v>6</v>
      </c>
      <c r="E439" t="s">
        <v>129</v>
      </c>
      <c r="F439">
        <v>2022</v>
      </c>
      <c r="G439">
        <v>4</v>
      </c>
      <c r="H439">
        <v>12</v>
      </c>
      <c r="I439" t="s">
        <v>207</v>
      </c>
      <c r="J439">
        <v>12</v>
      </c>
    </row>
    <row r="440" spans="1:10" x14ac:dyDescent="0.25">
      <c r="A440" s="26">
        <v>44910</v>
      </c>
      <c r="B440">
        <v>-845</v>
      </c>
      <c r="C440">
        <v>69602</v>
      </c>
      <c r="D440" t="s">
        <v>6</v>
      </c>
      <c r="E440" t="s">
        <v>92</v>
      </c>
      <c r="F440">
        <v>2022</v>
      </c>
      <c r="G440">
        <v>4</v>
      </c>
      <c r="H440">
        <v>12</v>
      </c>
      <c r="I440" t="s">
        <v>207</v>
      </c>
      <c r="J440">
        <v>12</v>
      </c>
    </row>
    <row r="441" spans="1:10" x14ac:dyDescent="0.25">
      <c r="A441" s="26">
        <v>44912</v>
      </c>
      <c r="B441">
        <v>-646</v>
      </c>
      <c r="C441">
        <v>69305</v>
      </c>
      <c r="D441" t="s">
        <v>6</v>
      </c>
      <c r="E441" t="s">
        <v>94</v>
      </c>
      <c r="F441">
        <v>2022</v>
      </c>
      <c r="G441">
        <v>4</v>
      </c>
      <c r="H441">
        <v>12</v>
      </c>
      <c r="I441" t="s">
        <v>207</v>
      </c>
      <c r="J441">
        <v>12</v>
      </c>
    </row>
    <row r="442" spans="1:10" x14ac:dyDescent="0.25">
      <c r="A442" s="26">
        <v>44913</v>
      </c>
      <c r="B442">
        <v>-1904</v>
      </c>
      <c r="C442">
        <v>69601</v>
      </c>
      <c r="D442" t="s">
        <v>6</v>
      </c>
      <c r="E442" t="s">
        <v>97</v>
      </c>
      <c r="F442">
        <v>2022</v>
      </c>
      <c r="G442">
        <v>4</v>
      </c>
      <c r="H442">
        <v>12</v>
      </c>
      <c r="I442" t="s">
        <v>207</v>
      </c>
      <c r="J442">
        <v>12</v>
      </c>
    </row>
    <row r="443" spans="1:10" x14ac:dyDescent="0.25">
      <c r="A443" s="26">
        <v>44924</v>
      </c>
      <c r="B443">
        <v>-1561</v>
      </c>
      <c r="C443">
        <v>69304</v>
      </c>
      <c r="D443" t="s">
        <v>6</v>
      </c>
      <c r="E443" t="s">
        <v>126</v>
      </c>
      <c r="F443">
        <v>2022</v>
      </c>
      <c r="G443">
        <v>4</v>
      </c>
      <c r="H443">
        <v>12</v>
      </c>
      <c r="I443" t="s">
        <v>207</v>
      </c>
      <c r="J443">
        <v>12</v>
      </c>
    </row>
    <row r="444" spans="1:10" x14ac:dyDescent="0.25">
      <c r="A444" s="26">
        <v>44925</v>
      </c>
      <c r="B444">
        <v>-14400</v>
      </c>
      <c r="C444">
        <v>62001</v>
      </c>
      <c r="D444" t="s">
        <v>6</v>
      </c>
      <c r="E444" t="s">
        <v>101</v>
      </c>
      <c r="F444">
        <v>2022</v>
      </c>
      <c r="G444">
        <v>4</v>
      </c>
      <c r="H444">
        <v>12</v>
      </c>
      <c r="I444" t="s">
        <v>207</v>
      </c>
      <c r="J444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C16-EC79-470A-970F-8F0525765BA3}">
  <sheetPr>
    <tabColor theme="8" tint="0.39997558519241921"/>
  </sheetPr>
  <dimension ref="A1:Y445"/>
  <sheetViews>
    <sheetView showGridLines="0" tabSelected="1" zoomScale="80" zoomScaleNormal="80" workbookViewId="0">
      <selection activeCell="H32" sqref="H32"/>
    </sheetView>
  </sheetViews>
  <sheetFormatPr baseColWidth="10" defaultRowHeight="12.75" x14ac:dyDescent="0.25"/>
  <cols>
    <col min="1" max="1" width="9.42578125" style="1" bestFit="1" customWidth="1"/>
    <col min="2" max="2" width="10.5703125" style="1" bestFit="1" customWidth="1"/>
    <col min="3" max="3" width="17.140625" style="6" bestFit="1" customWidth="1"/>
    <col min="4" max="4" width="11.7109375" style="1" bestFit="1" customWidth="1"/>
    <col min="5" max="5" width="16.42578125" style="1" bestFit="1" customWidth="1"/>
    <col min="6" max="6" width="3.42578125" style="1" customWidth="1"/>
    <col min="7" max="7" width="9.42578125" style="1" bestFit="1" customWidth="1"/>
    <col min="8" max="8" width="12" style="1" bestFit="1" customWidth="1"/>
    <col min="9" max="9" width="11.7109375" style="1" bestFit="1" customWidth="1"/>
    <col min="10" max="10" width="3.42578125" style="1" customWidth="1"/>
    <col min="11" max="11" width="11.28515625" style="1" customWidth="1"/>
    <col min="12" max="12" width="16.28515625" style="1" bestFit="1" customWidth="1"/>
    <col min="13" max="13" width="11.28515625" style="1" customWidth="1"/>
    <col min="14" max="14" width="3.42578125" style="1" customWidth="1"/>
    <col min="15" max="15" width="11.42578125" style="1" bestFit="1" customWidth="1"/>
    <col min="16" max="16" width="8.7109375" style="1" bestFit="1" customWidth="1"/>
    <col min="17" max="17" width="23.7109375" style="1" bestFit="1" customWidth="1"/>
    <col min="18" max="18" width="35.85546875" style="1" bestFit="1" customWidth="1"/>
    <col min="19" max="19" width="23.7109375" style="1" bestFit="1" customWidth="1"/>
    <col min="20" max="20" width="3.42578125" style="1" customWidth="1"/>
    <col min="21" max="21" width="13.5703125" style="1" bestFit="1" customWidth="1"/>
    <col min="22" max="22" width="66.28515625" style="1" bestFit="1" customWidth="1"/>
    <col min="23" max="23" width="16" style="1" bestFit="1" customWidth="1"/>
    <col min="24" max="24" width="15.7109375" style="1" bestFit="1" customWidth="1"/>
    <col min="25" max="16384" width="11.42578125" style="1"/>
  </cols>
  <sheetData>
    <row r="1" spans="1:25" s="9" customFormat="1" ht="25.5" x14ac:dyDescent="0.25">
      <c r="A1" s="9" t="s">
        <v>168</v>
      </c>
      <c r="C1" s="10"/>
      <c r="M1" s="19" t="s">
        <v>190</v>
      </c>
      <c r="V1" s="19" t="s">
        <v>190</v>
      </c>
      <c r="Y1" s="20" t="s">
        <v>191</v>
      </c>
    </row>
    <row r="3" spans="1:25" x14ac:dyDescent="0.25">
      <c r="A3" s="36" t="s">
        <v>79</v>
      </c>
      <c r="B3" s="36"/>
      <c r="C3" s="36"/>
      <c r="D3" s="36"/>
      <c r="E3" s="36"/>
      <c r="G3" s="36" t="s">
        <v>9</v>
      </c>
      <c r="H3" s="36"/>
      <c r="I3" s="36"/>
      <c r="K3" s="36" t="s">
        <v>155</v>
      </c>
      <c r="L3" s="36"/>
      <c r="M3" s="36"/>
      <c r="O3" s="36" t="s">
        <v>13</v>
      </c>
      <c r="P3" s="36"/>
      <c r="Q3" s="36"/>
      <c r="R3" s="36"/>
      <c r="S3" s="36"/>
      <c r="U3" s="36" t="s">
        <v>17</v>
      </c>
      <c r="V3" s="36"/>
      <c r="W3" s="36"/>
      <c r="X3" s="36"/>
    </row>
    <row r="4" spans="1:25" s="11" customFormat="1" x14ac:dyDescent="0.25">
      <c r="A4" s="11" t="s">
        <v>3</v>
      </c>
      <c r="B4" s="11" t="s">
        <v>1</v>
      </c>
      <c r="C4" s="12" t="s">
        <v>2</v>
      </c>
      <c r="D4" s="12" t="s">
        <v>156</v>
      </c>
      <c r="E4" s="12" t="s">
        <v>4</v>
      </c>
      <c r="G4" s="11" t="s">
        <v>3</v>
      </c>
      <c r="H4" s="11" t="s">
        <v>7</v>
      </c>
      <c r="I4" s="11" t="s">
        <v>8</v>
      </c>
      <c r="K4" s="12" t="s">
        <v>156</v>
      </c>
      <c r="L4" s="11" t="s">
        <v>171</v>
      </c>
      <c r="M4" s="11" t="s">
        <v>170</v>
      </c>
      <c r="O4" s="12" t="s">
        <v>2</v>
      </c>
      <c r="P4" s="11" t="s">
        <v>0</v>
      </c>
      <c r="Q4" s="11" t="s">
        <v>10</v>
      </c>
      <c r="R4" s="11" t="s">
        <v>11</v>
      </c>
      <c r="S4" s="11" t="s">
        <v>12</v>
      </c>
      <c r="U4" s="12" t="s">
        <v>4</v>
      </c>
      <c r="V4" s="11" t="s">
        <v>15</v>
      </c>
      <c r="W4" s="11" t="s">
        <v>14</v>
      </c>
      <c r="X4" s="11" t="s">
        <v>16</v>
      </c>
    </row>
    <row r="5" spans="1:25" x14ac:dyDescent="0.25">
      <c r="A5" s="3">
        <v>44562</v>
      </c>
      <c r="B5" s="4">
        <v>-862</v>
      </c>
      <c r="C5" s="6" t="s">
        <v>46</v>
      </c>
      <c r="D5" s="1" t="s">
        <v>6</v>
      </c>
      <c r="E5" s="1" t="s">
        <v>125</v>
      </c>
      <c r="G5" s="2">
        <v>44562</v>
      </c>
      <c r="H5" s="7">
        <v>1.2311000000000001</v>
      </c>
      <c r="I5" s="7">
        <v>3.6379000000000001</v>
      </c>
      <c r="K5" s="1" t="s">
        <v>6</v>
      </c>
      <c r="L5" s="1" t="s">
        <v>173</v>
      </c>
      <c r="M5" s="1" t="s">
        <v>118</v>
      </c>
      <c r="O5" s="5" t="s">
        <v>50</v>
      </c>
      <c r="P5" s="1" t="s">
        <v>33</v>
      </c>
      <c r="Q5" s="1" t="s">
        <v>52</v>
      </c>
      <c r="R5" s="1" t="s">
        <v>80</v>
      </c>
      <c r="U5" s="1" t="s">
        <v>121</v>
      </c>
      <c r="V5" s="1" t="s">
        <v>135</v>
      </c>
      <c r="W5" s="1" t="s">
        <v>149</v>
      </c>
      <c r="X5" s="1" t="s">
        <v>160</v>
      </c>
    </row>
    <row r="6" spans="1:25" x14ac:dyDescent="0.25">
      <c r="A6" s="3">
        <v>44562</v>
      </c>
      <c r="B6" s="4">
        <v>889</v>
      </c>
      <c r="C6" s="6" t="s">
        <v>31</v>
      </c>
      <c r="D6" s="1" t="s">
        <v>6</v>
      </c>
      <c r="E6" s="1" t="s">
        <v>163</v>
      </c>
      <c r="G6" s="2">
        <v>44563</v>
      </c>
      <c r="H6" s="7">
        <v>1.2276</v>
      </c>
      <c r="I6" s="7">
        <v>3.6139000000000001</v>
      </c>
      <c r="K6" s="1" t="s">
        <v>116</v>
      </c>
      <c r="L6" s="1" t="s">
        <v>172</v>
      </c>
      <c r="M6" s="1" t="s">
        <v>119</v>
      </c>
      <c r="O6" s="5" t="s">
        <v>5</v>
      </c>
      <c r="P6" s="1" t="s">
        <v>33</v>
      </c>
      <c r="Q6" s="1" t="s">
        <v>51</v>
      </c>
      <c r="R6" s="1" t="s">
        <v>59</v>
      </c>
      <c r="S6" s="1" t="s">
        <v>69</v>
      </c>
      <c r="U6" s="1" t="s">
        <v>122</v>
      </c>
      <c r="V6" s="1" t="s">
        <v>136</v>
      </c>
      <c r="W6" s="1" t="s">
        <v>148</v>
      </c>
      <c r="X6" s="1" t="s">
        <v>159</v>
      </c>
    </row>
    <row r="7" spans="1:25" x14ac:dyDescent="0.25">
      <c r="A7" s="3">
        <v>44563</v>
      </c>
      <c r="B7" s="4">
        <v>-521</v>
      </c>
      <c r="C7" s="6" t="s">
        <v>37</v>
      </c>
      <c r="D7" s="1" t="s">
        <v>117</v>
      </c>
      <c r="E7" s="1" t="s">
        <v>129</v>
      </c>
      <c r="G7" s="2">
        <v>44564</v>
      </c>
      <c r="H7" s="7">
        <v>1.2251000000000001</v>
      </c>
      <c r="I7" s="7">
        <v>3.6137000000000001</v>
      </c>
      <c r="K7" s="1" t="s">
        <v>117</v>
      </c>
      <c r="L7" s="1" t="s">
        <v>175</v>
      </c>
      <c r="M7" s="1" t="s">
        <v>118</v>
      </c>
      <c r="O7" s="5" t="s">
        <v>37</v>
      </c>
      <c r="P7" s="1" t="s">
        <v>33</v>
      </c>
      <c r="Q7" s="1" t="s">
        <v>51</v>
      </c>
      <c r="R7" s="1" t="s">
        <v>59</v>
      </c>
      <c r="S7" s="1" t="s">
        <v>70</v>
      </c>
      <c r="U7" s="1" t="s">
        <v>123</v>
      </c>
      <c r="V7" s="1" t="s">
        <v>137</v>
      </c>
      <c r="W7" s="1" t="s">
        <v>148</v>
      </c>
      <c r="X7" s="1" t="s">
        <v>159</v>
      </c>
    </row>
    <row r="8" spans="1:25" x14ac:dyDescent="0.25">
      <c r="A8" s="3">
        <v>44563</v>
      </c>
      <c r="B8" s="4">
        <v>-311</v>
      </c>
      <c r="C8" s="6" t="s">
        <v>38</v>
      </c>
      <c r="D8" s="1" t="s">
        <v>6</v>
      </c>
      <c r="E8" s="1" t="s">
        <v>98</v>
      </c>
      <c r="G8" s="2">
        <v>44565</v>
      </c>
      <c r="H8" s="7">
        <v>1.2217</v>
      </c>
      <c r="I8" s="7">
        <v>3.6128</v>
      </c>
      <c r="K8" s="1" t="s">
        <v>153</v>
      </c>
      <c r="L8" s="1" t="s">
        <v>174</v>
      </c>
      <c r="M8" s="1" t="s">
        <v>119</v>
      </c>
      <c r="O8" s="5" t="s">
        <v>38</v>
      </c>
      <c r="P8" s="1" t="s">
        <v>33</v>
      </c>
      <c r="Q8" s="1" t="s">
        <v>51</v>
      </c>
      <c r="R8" s="1" t="s">
        <v>59</v>
      </c>
      <c r="S8" s="1" t="s">
        <v>71</v>
      </c>
      <c r="U8" s="1" t="s">
        <v>124</v>
      </c>
      <c r="V8" s="1" t="s">
        <v>138</v>
      </c>
      <c r="W8" s="1" t="s">
        <v>150</v>
      </c>
      <c r="X8" s="1" t="s">
        <v>159</v>
      </c>
    </row>
    <row r="9" spans="1:25" x14ac:dyDescent="0.25">
      <c r="A9" s="3">
        <v>44565</v>
      </c>
      <c r="B9" s="4">
        <v>-1471</v>
      </c>
      <c r="C9" s="6" t="s">
        <v>87</v>
      </c>
      <c r="D9" s="1" t="s">
        <v>6</v>
      </c>
      <c r="E9" s="1" t="s">
        <v>94</v>
      </c>
      <c r="G9" s="2">
        <v>44566</v>
      </c>
      <c r="H9" s="7">
        <v>1.2217</v>
      </c>
      <c r="I9" s="7">
        <v>3.6078000000000001</v>
      </c>
      <c r="K9" s="1" t="s">
        <v>154</v>
      </c>
      <c r="L9" s="1" t="s">
        <v>176</v>
      </c>
      <c r="M9" s="1" t="s">
        <v>120</v>
      </c>
      <c r="O9" s="5" t="s">
        <v>39</v>
      </c>
      <c r="P9" s="1" t="s">
        <v>33</v>
      </c>
      <c r="Q9" s="1" t="s">
        <v>51</v>
      </c>
      <c r="R9" s="1" t="s">
        <v>59</v>
      </c>
      <c r="S9" s="1" t="s">
        <v>72</v>
      </c>
      <c r="U9" s="1" t="s">
        <v>125</v>
      </c>
      <c r="V9" s="1" t="s">
        <v>139</v>
      </c>
      <c r="W9" s="1" t="s">
        <v>148</v>
      </c>
      <c r="X9" s="1" t="s">
        <v>158</v>
      </c>
    </row>
    <row r="10" spans="1:25" x14ac:dyDescent="0.25">
      <c r="A10" s="3">
        <v>44566</v>
      </c>
      <c r="B10" s="4">
        <v>1356</v>
      </c>
      <c r="C10" s="6" t="s">
        <v>27</v>
      </c>
      <c r="D10" s="1" t="s">
        <v>117</v>
      </c>
      <c r="E10" s="1" t="s">
        <v>163</v>
      </c>
      <c r="G10" s="2">
        <v>44567</v>
      </c>
      <c r="H10" s="7">
        <v>1.2217</v>
      </c>
      <c r="I10" s="7">
        <v>3.6044</v>
      </c>
      <c r="O10" s="5" t="s">
        <v>40</v>
      </c>
      <c r="P10" s="1" t="s">
        <v>33</v>
      </c>
      <c r="Q10" s="1" t="s">
        <v>51</v>
      </c>
      <c r="R10" s="1" t="s">
        <v>60</v>
      </c>
      <c r="S10" s="1" t="s">
        <v>73</v>
      </c>
      <c r="U10" s="1" t="s">
        <v>126</v>
      </c>
      <c r="V10" s="1" t="s">
        <v>140</v>
      </c>
      <c r="W10" s="1" t="s">
        <v>148</v>
      </c>
      <c r="X10" s="1" t="s">
        <v>159</v>
      </c>
    </row>
    <row r="11" spans="1:25" x14ac:dyDescent="0.25">
      <c r="A11" s="3">
        <v>44566</v>
      </c>
      <c r="B11" s="4">
        <v>-715</v>
      </c>
      <c r="C11" s="6" t="s">
        <v>40</v>
      </c>
      <c r="D11" s="1" t="s">
        <v>116</v>
      </c>
      <c r="E11" s="1" t="s">
        <v>97</v>
      </c>
      <c r="G11" s="2">
        <v>44568</v>
      </c>
      <c r="H11" s="7">
        <v>1.2217</v>
      </c>
      <c r="I11" s="7">
        <v>3.6044</v>
      </c>
      <c r="O11" s="5" t="s">
        <v>41</v>
      </c>
      <c r="P11" s="1" t="s">
        <v>33</v>
      </c>
      <c r="Q11" s="1" t="s">
        <v>51</v>
      </c>
      <c r="R11" s="1" t="s">
        <v>60</v>
      </c>
      <c r="S11" s="1" t="s">
        <v>74</v>
      </c>
      <c r="U11" s="1" t="s">
        <v>90</v>
      </c>
      <c r="V11" s="1" t="s">
        <v>104</v>
      </c>
      <c r="W11" s="1" t="s">
        <v>148</v>
      </c>
      <c r="X11" s="1" t="s">
        <v>159</v>
      </c>
    </row>
    <row r="12" spans="1:25" x14ac:dyDescent="0.25">
      <c r="A12" s="3">
        <v>44569</v>
      </c>
      <c r="B12" s="4">
        <v>441</v>
      </c>
      <c r="C12" s="6" t="s">
        <v>27</v>
      </c>
      <c r="D12" s="1" t="s">
        <v>116</v>
      </c>
      <c r="E12" s="1" t="s">
        <v>163</v>
      </c>
      <c r="G12" s="2">
        <v>44569</v>
      </c>
      <c r="H12" s="7">
        <v>1.2221</v>
      </c>
      <c r="I12" s="7">
        <v>3.6044</v>
      </c>
      <c r="O12" s="5" t="s">
        <v>42</v>
      </c>
      <c r="P12" s="1" t="s">
        <v>33</v>
      </c>
      <c r="Q12" s="1" t="s">
        <v>51</v>
      </c>
      <c r="R12" s="1" t="s">
        <v>60</v>
      </c>
      <c r="S12" s="1" t="s">
        <v>81</v>
      </c>
      <c r="U12" s="1" t="s">
        <v>91</v>
      </c>
      <c r="V12" s="1" t="s">
        <v>105</v>
      </c>
      <c r="W12" s="1" t="s">
        <v>151</v>
      </c>
      <c r="X12" s="1" t="s">
        <v>159</v>
      </c>
    </row>
    <row r="13" spans="1:25" x14ac:dyDescent="0.25">
      <c r="A13" s="3">
        <v>44570</v>
      </c>
      <c r="B13" s="4">
        <v>-724</v>
      </c>
      <c r="C13" s="6" t="s">
        <v>42</v>
      </c>
      <c r="D13" s="1" t="s">
        <v>117</v>
      </c>
      <c r="E13" s="1" t="s">
        <v>129</v>
      </c>
      <c r="G13" s="2">
        <v>44570</v>
      </c>
      <c r="H13" s="7">
        <v>1.2257</v>
      </c>
      <c r="I13" s="7">
        <v>3.6044</v>
      </c>
      <c r="O13" s="5" t="s">
        <v>43</v>
      </c>
      <c r="P13" s="1" t="s">
        <v>33</v>
      </c>
      <c r="Q13" s="1" t="s">
        <v>51</v>
      </c>
      <c r="R13" s="1" t="s">
        <v>61</v>
      </c>
      <c r="S13" s="1" t="s">
        <v>75</v>
      </c>
      <c r="U13" s="1" t="s">
        <v>92</v>
      </c>
      <c r="V13" s="1" t="s">
        <v>106</v>
      </c>
      <c r="W13" s="1" t="s">
        <v>150</v>
      </c>
      <c r="X13" s="1" t="s">
        <v>161</v>
      </c>
    </row>
    <row r="14" spans="1:25" x14ac:dyDescent="0.25">
      <c r="A14" s="3">
        <v>44570</v>
      </c>
      <c r="B14" s="4">
        <v>-1687</v>
      </c>
      <c r="C14" s="6" t="s">
        <v>84</v>
      </c>
      <c r="D14" s="1" t="s">
        <v>117</v>
      </c>
      <c r="E14" s="1" t="s">
        <v>98</v>
      </c>
      <c r="G14" s="2">
        <v>44571</v>
      </c>
      <c r="H14" s="7">
        <v>1.2254</v>
      </c>
      <c r="I14" s="7">
        <v>3.6067999999999998</v>
      </c>
      <c r="O14" s="5" t="s">
        <v>44</v>
      </c>
      <c r="P14" s="1" t="s">
        <v>33</v>
      </c>
      <c r="Q14" s="1" t="s">
        <v>51</v>
      </c>
      <c r="R14" s="1" t="s">
        <v>61</v>
      </c>
      <c r="S14" s="1" t="s">
        <v>76</v>
      </c>
      <c r="U14" s="1" t="s">
        <v>93</v>
      </c>
      <c r="V14" s="1" t="s">
        <v>107</v>
      </c>
      <c r="W14" s="1" t="s">
        <v>148</v>
      </c>
      <c r="X14" s="1" t="s">
        <v>159</v>
      </c>
    </row>
    <row r="15" spans="1:25" x14ac:dyDescent="0.25">
      <c r="A15" s="3">
        <v>44571</v>
      </c>
      <c r="B15" s="4">
        <v>-1490</v>
      </c>
      <c r="C15" s="6" t="s">
        <v>42</v>
      </c>
      <c r="D15" s="1" t="s">
        <v>117</v>
      </c>
      <c r="E15" s="1" t="s">
        <v>132</v>
      </c>
      <c r="G15" s="2">
        <v>44572</v>
      </c>
      <c r="H15" s="7">
        <v>1.2273000000000001</v>
      </c>
      <c r="I15" s="7">
        <v>3.6023999999999998</v>
      </c>
      <c r="O15" s="5" t="s">
        <v>45</v>
      </c>
      <c r="P15" s="1" t="s">
        <v>33</v>
      </c>
      <c r="Q15" s="1" t="s">
        <v>51</v>
      </c>
      <c r="R15" s="1" t="s">
        <v>61</v>
      </c>
      <c r="S15" s="1" t="s">
        <v>77</v>
      </c>
      <c r="U15" s="1" t="s">
        <v>94</v>
      </c>
      <c r="V15" s="1" t="s">
        <v>94</v>
      </c>
      <c r="W15" s="1" t="s">
        <v>152</v>
      </c>
      <c r="X15" s="1" t="s">
        <v>160</v>
      </c>
    </row>
    <row r="16" spans="1:25" x14ac:dyDescent="0.25">
      <c r="A16" s="3">
        <v>44574</v>
      </c>
      <c r="B16" s="4">
        <v>856</v>
      </c>
      <c r="C16" s="6" t="s">
        <v>21</v>
      </c>
      <c r="D16" s="1" t="s">
        <v>6</v>
      </c>
      <c r="E16" s="1" t="s">
        <v>163</v>
      </c>
      <c r="G16" s="2">
        <v>44573</v>
      </c>
      <c r="H16" s="7">
        <v>1.2273000000000001</v>
      </c>
      <c r="I16" s="7">
        <v>3.5918000000000001</v>
      </c>
      <c r="O16" s="5" t="s">
        <v>46</v>
      </c>
      <c r="P16" s="1" t="s">
        <v>33</v>
      </c>
      <c r="Q16" s="1" t="s">
        <v>51</v>
      </c>
      <c r="R16" s="1" t="s">
        <v>61</v>
      </c>
      <c r="S16" s="1" t="s">
        <v>78</v>
      </c>
      <c r="U16" s="1" t="s">
        <v>95</v>
      </c>
      <c r="V16" s="1" t="s">
        <v>108</v>
      </c>
      <c r="W16" s="1" t="s">
        <v>148</v>
      </c>
      <c r="X16" s="1" t="s">
        <v>159</v>
      </c>
    </row>
    <row r="17" spans="1:24" x14ac:dyDescent="0.25">
      <c r="A17" s="3">
        <v>44574</v>
      </c>
      <c r="B17" s="4">
        <v>-993</v>
      </c>
      <c r="C17" s="6" t="s">
        <v>46</v>
      </c>
      <c r="D17" s="1" t="s">
        <v>153</v>
      </c>
      <c r="E17" s="1" t="s">
        <v>96</v>
      </c>
      <c r="G17" s="2">
        <v>44574</v>
      </c>
      <c r="H17" s="7">
        <v>1.2273000000000001</v>
      </c>
      <c r="I17" s="7">
        <v>3.5842000000000001</v>
      </c>
      <c r="O17" s="5" t="s">
        <v>47</v>
      </c>
      <c r="P17" s="1" t="s">
        <v>33</v>
      </c>
      <c r="Q17" s="1" t="s">
        <v>51</v>
      </c>
      <c r="R17" s="1" t="s">
        <v>61</v>
      </c>
      <c r="S17" s="1" t="s">
        <v>157</v>
      </c>
      <c r="U17" s="1" t="s">
        <v>96</v>
      </c>
      <c r="V17" s="1" t="s">
        <v>96</v>
      </c>
      <c r="W17" s="1" t="s">
        <v>149</v>
      </c>
      <c r="X17" s="1" t="s">
        <v>160</v>
      </c>
    </row>
    <row r="18" spans="1:24" x14ac:dyDescent="0.25">
      <c r="A18" s="3">
        <v>44574</v>
      </c>
      <c r="B18" s="4">
        <v>-946</v>
      </c>
      <c r="C18" s="6" t="s">
        <v>86</v>
      </c>
      <c r="D18" s="1" t="s">
        <v>116</v>
      </c>
      <c r="E18" s="1" t="s">
        <v>99</v>
      </c>
      <c r="G18" s="2">
        <v>44575</v>
      </c>
      <c r="H18" s="7">
        <v>1.2274</v>
      </c>
      <c r="I18" s="7">
        <v>3.5842000000000001</v>
      </c>
      <c r="O18" s="5" t="s">
        <v>48</v>
      </c>
      <c r="P18" s="1" t="s">
        <v>33</v>
      </c>
      <c r="Q18" s="1" t="s">
        <v>51</v>
      </c>
      <c r="R18" s="1" t="s">
        <v>62</v>
      </c>
      <c r="S18" s="1" t="s">
        <v>82</v>
      </c>
      <c r="U18" s="1" t="s">
        <v>97</v>
      </c>
      <c r="V18" s="1" t="s">
        <v>109</v>
      </c>
      <c r="W18" s="1" t="s">
        <v>148</v>
      </c>
      <c r="X18" s="1" t="s">
        <v>159</v>
      </c>
    </row>
    <row r="19" spans="1:24" x14ac:dyDescent="0.25">
      <c r="A19" s="3">
        <v>44574</v>
      </c>
      <c r="B19" s="4">
        <v>-46</v>
      </c>
      <c r="C19" s="6" t="s">
        <v>48</v>
      </c>
      <c r="D19" s="1" t="s">
        <v>117</v>
      </c>
      <c r="E19" s="1" t="s">
        <v>100</v>
      </c>
      <c r="G19" s="2">
        <v>44576</v>
      </c>
      <c r="H19" s="7">
        <v>1.2213000000000001</v>
      </c>
      <c r="I19" s="7">
        <v>3.5842000000000001</v>
      </c>
      <c r="O19" s="5" t="s">
        <v>49</v>
      </c>
      <c r="P19" s="1" t="s">
        <v>33</v>
      </c>
      <c r="Q19" s="1" t="s">
        <v>51</v>
      </c>
      <c r="R19" s="1" t="s">
        <v>62</v>
      </c>
      <c r="S19" s="1" t="s">
        <v>83</v>
      </c>
      <c r="U19" s="1" t="s">
        <v>98</v>
      </c>
      <c r="V19" s="1" t="s">
        <v>110</v>
      </c>
      <c r="W19" s="1" t="s">
        <v>148</v>
      </c>
      <c r="X19" s="1" t="s">
        <v>159</v>
      </c>
    </row>
    <row r="20" spans="1:24" x14ac:dyDescent="0.25">
      <c r="A20" s="3">
        <v>44575</v>
      </c>
      <c r="B20" s="4">
        <v>2200</v>
      </c>
      <c r="C20" s="6" t="s">
        <v>19</v>
      </c>
      <c r="D20" s="1" t="s">
        <v>116</v>
      </c>
      <c r="E20" s="1" t="s">
        <v>163</v>
      </c>
      <c r="G20" s="2">
        <v>44577</v>
      </c>
      <c r="H20" s="7">
        <v>1.2170000000000001</v>
      </c>
      <c r="I20" s="7">
        <v>3.5802999999999998</v>
      </c>
      <c r="O20" s="5" t="s">
        <v>84</v>
      </c>
      <c r="P20" s="1" t="s">
        <v>33</v>
      </c>
      <c r="Q20" s="1" t="s">
        <v>52</v>
      </c>
      <c r="R20" s="1" t="s">
        <v>63</v>
      </c>
      <c r="U20" s="1" t="s">
        <v>99</v>
      </c>
      <c r="V20" s="1" t="s">
        <v>111</v>
      </c>
      <c r="W20" s="1" t="s">
        <v>148</v>
      </c>
      <c r="X20" s="1" t="s">
        <v>159</v>
      </c>
    </row>
    <row r="21" spans="1:24" x14ac:dyDescent="0.25">
      <c r="A21" s="3">
        <v>44576</v>
      </c>
      <c r="B21" s="4">
        <v>1574</v>
      </c>
      <c r="C21" s="6" t="s">
        <v>29</v>
      </c>
      <c r="D21" s="1" t="s">
        <v>6</v>
      </c>
      <c r="E21" s="1" t="s">
        <v>163</v>
      </c>
      <c r="G21" s="2">
        <v>44578</v>
      </c>
      <c r="H21" s="7">
        <v>1.2177</v>
      </c>
      <c r="I21" s="7">
        <v>3.5811000000000002</v>
      </c>
      <c r="O21" s="5" t="s">
        <v>85</v>
      </c>
      <c r="P21" s="1" t="s">
        <v>33</v>
      </c>
      <c r="Q21" s="1" t="s">
        <v>52</v>
      </c>
      <c r="R21" s="1" t="s">
        <v>64</v>
      </c>
      <c r="U21" s="1" t="s">
        <v>100</v>
      </c>
      <c r="V21" s="1" t="s">
        <v>112</v>
      </c>
      <c r="W21" s="1" t="s">
        <v>149</v>
      </c>
      <c r="X21" s="1" t="s">
        <v>160</v>
      </c>
    </row>
    <row r="22" spans="1:24" x14ac:dyDescent="0.25">
      <c r="A22" s="3">
        <v>44576</v>
      </c>
      <c r="B22" s="4">
        <v>1597</v>
      </c>
      <c r="C22" s="6" t="s">
        <v>21</v>
      </c>
      <c r="D22" s="1" t="s">
        <v>6</v>
      </c>
      <c r="E22" s="1" t="s">
        <v>163</v>
      </c>
      <c r="G22" s="2">
        <v>44579</v>
      </c>
      <c r="H22" s="7">
        <v>1.2162999999999999</v>
      </c>
      <c r="I22" s="7">
        <v>3.5798000000000001</v>
      </c>
      <c r="O22" s="5" t="s">
        <v>86</v>
      </c>
      <c r="P22" s="1" t="s">
        <v>33</v>
      </c>
      <c r="Q22" s="1" t="s">
        <v>52</v>
      </c>
      <c r="R22" s="1" t="s">
        <v>65</v>
      </c>
      <c r="U22" s="1" t="s">
        <v>101</v>
      </c>
      <c r="V22" s="1" t="s">
        <v>113</v>
      </c>
      <c r="W22" s="1" t="s">
        <v>148</v>
      </c>
      <c r="X22" s="1" t="s">
        <v>159</v>
      </c>
    </row>
    <row r="23" spans="1:24" x14ac:dyDescent="0.25">
      <c r="A23" s="3">
        <v>44576</v>
      </c>
      <c r="B23" s="4">
        <v>-1036</v>
      </c>
      <c r="C23" s="6" t="s">
        <v>45</v>
      </c>
      <c r="D23" s="1" t="s">
        <v>116</v>
      </c>
      <c r="E23" s="1" t="s">
        <v>127</v>
      </c>
      <c r="G23" s="2">
        <v>44580</v>
      </c>
      <c r="H23" s="7">
        <v>1.2162999999999999</v>
      </c>
      <c r="I23" s="7">
        <v>3.5804999999999998</v>
      </c>
      <c r="O23" s="5" t="s">
        <v>87</v>
      </c>
      <c r="P23" s="1" t="s">
        <v>33</v>
      </c>
      <c r="Q23" s="1" t="s">
        <v>52</v>
      </c>
      <c r="R23" s="1" t="s">
        <v>66</v>
      </c>
      <c r="U23" s="1" t="s">
        <v>102</v>
      </c>
      <c r="V23" s="1" t="s">
        <v>114</v>
      </c>
      <c r="W23" s="1" t="s">
        <v>148</v>
      </c>
      <c r="X23" s="1" t="s">
        <v>160</v>
      </c>
    </row>
    <row r="24" spans="1:24" x14ac:dyDescent="0.25">
      <c r="A24" s="3">
        <v>44580</v>
      </c>
      <c r="B24" s="4">
        <v>209</v>
      </c>
      <c r="C24" s="6" t="s">
        <v>26</v>
      </c>
      <c r="D24" s="1" t="s">
        <v>6</v>
      </c>
      <c r="E24" s="1" t="s">
        <v>163</v>
      </c>
      <c r="G24" s="2">
        <v>44581</v>
      </c>
      <c r="H24" s="7">
        <v>1.2162999999999999</v>
      </c>
      <c r="I24" s="7">
        <v>3.5878999999999999</v>
      </c>
      <c r="O24" s="5" t="s">
        <v>88</v>
      </c>
      <c r="P24" s="1" t="s">
        <v>33</v>
      </c>
      <c r="Q24" s="1" t="s">
        <v>52</v>
      </c>
      <c r="R24" s="1" t="s">
        <v>89</v>
      </c>
      <c r="U24" s="1" t="s">
        <v>103</v>
      </c>
      <c r="V24" s="1" t="s">
        <v>115</v>
      </c>
      <c r="W24" s="1" t="s">
        <v>151</v>
      </c>
      <c r="X24" s="1" t="s">
        <v>159</v>
      </c>
    </row>
    <row r="25" spans="1:24" x14ac:dyDescent="0.25">
      <c r="A25" s="3">
        <v>44581</v>
      </c>
      <c r="B25" s="4">
        <v>-1569</v>
      </c>
      <c r="C25" s="6" t="s">
        <v>40</v>
      </c>
      <c r="D25" s="1" t="s">
        <v>116</v>
      </c>
      <c r="E25" s="1" t="s">
        <v>124</v>
      </c>
      <c r="G25" s="2">
        <v>44582</v>
      </c>
      <c r="H25" s="7">
        <v>1.216</v>
      </c>
      <c r="I25" s="7">
        <v>3.5878999999999999</v>
      </c>
      <c r="O25" s="5" t="s">
        <v>18</v>
      </c>
      <c r="P25" s="1" t="s">
        <v>23</v>
      </c>
      <c r="Q25" s="1" t="s">
        <v>53</v>
      </c>
      <c r="R25" s="1" t="s">
        <v>59</v>
      </c>
      <c r="S25" s="1" t="s">
        <v>69</v>
      </c>
      <c r="U25" s="1" t="s">
        <v>127</v>
      </c>
      <c r="V25" s="1" t="s">
        <v>141</v>
      </c>
      <c r="W25" s="1" t="s">
        <v>148</v>
      </c>
      <c r="X25" s="1" t="s">
        <v>159</v>
      </c>
    </row>
    <row r="26" spans="1:24" x14ac:dyDescent="0.25">
      <c r="A26" s="3">
        <v>44581</v>
      </c>
      <c r="B26" s="4">
        <v>744</v>
      </c>
      <c r="C26" s="6" t="s">
        <v>56</v>
      </c>
      <c r="D26" s="1" t="s">
        <v>6</v>
      </c>
      <c r="E26" s="1" t="s">
        <v>163</v>
      </c>
      <c r="G26" s="2">
        <v>44583</v>
      </c>
      <c r="H26" s="7">
        <v>1.2148000000000001</v>
      </c>
      <c r="I26" s="7">
        <v>3.5878999999999999</v>
      </c>
      <c r="O26" s="5" t="s">
        <v>19</v>
      </c>
      <c r="P26" s="1" t="s">
        <v>23</v>
      </c>
      <c r="Q26" s="1" t="s">
        <v>53</v>
      </c>
      <c r="R26" s="1" t="s">
        <v>59</v>
      </c>
      <c r="S26" s="1" t="s">
        <v>70</v>
      </c>
      <c r="U26" s="1" t="s">
        <v>128</v>
      </c>
      <c r="V26" s="1" t="s">
        <v>142</v>
      </c>
      <c r="W26" s="1" t="s">
        <v>148</v>
      </c>
      <c r="X26" s="1" t="s">
        <v>159</v>
      </c>
    </row>
    <row r="27" spans="1:24" x14ac:dyDescent="0.25">
      <c r="A27" s="3">
        <v>44582</v>
      </c>
      <c r="B27" s="4">
        <v>974</v>
      </c>
      <c r="C27" s="6" t="s">
        <v>27</v>
      </c>
      <c r="D27" s="1" t="s">
        <v>117</v>
      </c>
      <c r="E27" s="1" t="s">
        <v>163</v>
      </c>
      <c r="G27" s="2">
        <v>44584</v>
      </c>
      <c r="H27" s="7">
        <v>1.2134</v>
      </c>
      <c r="I27" s="7">
        <v>3.5905</v>
      </c>
      <c r="O27" s="5" t="s">
        <v>20</v>
      </c>
      <c r="P27" s="1" t="s">
        <v>23</v>
      </c>
      <c r="Q27" s="1" t="s">
        <v>53</v>
      </c>
      <c r="R27" s="1" t="s">
        <v>59</v>
      </c>
      <c r="S27" s="1" t="s">
        <v>71</v>
      </c>
      <c r="U27" s="1" t="s">
        <v>129</v>
      </c>
      <c r="V27" s="1" t="s">
        <v>143</v>
      </c>
      <c r="W27" s="1" t="s">
        <v>148</v>
      </c>
      <c r="X27" s="1" t="s">
        <v>159</v>
      </c>
    </row>
    <row r="28" spans="1:24" x14ac:dyDescent="0.25">
      <c r="A28" s="3">
        <v>44582</v>
      </c>
      <c r="B28" s="4">
        <v>-1729</v>
      </c>
      <c r="C28" s="6" t="s">
        <v>84</v>
      </c>
      <c r="D28" s="1" t="s">
        <v>116</v>
      </c>
      <c r="E28" s="1" t="s">
        <v>93</v>
      </c>
      <c r="G28" s="2">
        <v>44585</v>
      </c>
      <c r="H28" s="7">
        <v>1.2166999999999999</v>
      </c>
      <c r="I28" s="7">
        <v>3.5916999999999999</v>
      </c>
      <c r="O28" s="5" t="s">
        <v>21</v>
      </c>
      <c r="P28" s="1" t="s">
        <v>23</v>
      </c>
      <c r="Q28" s="1" t="s">
        <v>53</v>
      </c>
      <c r="R28" s="1" t="s">
        <v>59</v>
      </c>
      <c r="S28" s="1" t="s">
        <v>72</v>
      </c>
      <c r="U28" s="1" t="s">
        <v>130</v>
      </c>
      <c r="V28" s="1" t="s">
        <v>144</v>
      </c>
      <c r="W28" s="1" t="s">
        <v>148</v>
      </c>
      <c r="X28" s="1" t="s">
        <v>159</v>
      </c>
    </row>
    <row r="29" spans="1:24" x14ac:dyDescent="0.25">
      <c r="A29" s="3">
        <v>44583</v>
      </c>
      <c r="B29" s="4">
        <v>1171</v>
      </c>
      <c r="C29" s="6" t="s">
        <v>34</v>
      </c>
      <c r="D29" s="1" t="s">
        <v>116</v>
      </c>
      <c r="E29" s="1" t="s">
        <v>163</v>
      </c>
      <c r="G29" s="2">
        <v>44586</v>
      </c>
      <c r="H29" s="7">
        <v>1.2178</v>
      </c>
      <c r="I29" s="7">
        <v>3.5924999999999998</v>
      </c>
      <c r="O29" s="5" t="s">
        <v>22</v>
      </c>
      <c r="P29" s="1" t="s">
        <v>23</v>
      </c>
      <c r="Q29" s="1" t="s">
        <v>53</v>
      </c>
      <c r="R29" s="1" t="s">
        <v>60</v>
      </c>
      <c r="S29" s="1" t="s">
        <v>73</v>
      </c>
      <c r="U29" s="1" t="s">
        <v>131</v>
      </c>
      <c r="V29" s="1" t="s">
        <v>145</v>
      </c>
      <c r="W29" s="1" t="s">
        <v>151</v>
      </c>
      <c r="X29" s="1" t="s">
        <v>159</v>
      </c>
    </row>
    <row r="30" spans="1:24" x14ac:dyDescent="0.25">
      <c r="A30" s="3">
        <v>44586</v>
      </c>
      <c r="B30" s="4">
        <v>-293</v>
      </c>
      <c r="C30" s="6" t="s">
        <v>88</v>
      </c>
      <c r="D30" s="1" t="s">
        <v>153</v>
      </c>
      <c r="E30" s="1" t="s">
        <v>92</v>
      </c>
      <c r="G30" s="2">
        <v>44587</v>
      </c>
      <c r="H30" s="7">
        <v>1.2178</v>
      </c>
      <c r="I30" s="7">
        <v>3.5842000000000001</v>
      </c>
      <c r="O30" s="5" t="s">
        <v>24</v>
      </c>
      <c r="P30" s="1" t="s">
        <v>23</v>
      </c>
      <c r="Q30" s="1" t="s">
        <v>53</v>
      </c>
      <c r="R30" s="1" t="s">
        <v>60</v>
      </c>
      <c r="S30" s="1" t="s">
        <v>74</v>
      </c>
      <c r="U30" s="1" t="s">
        <v>132</v>
      </c>
      <c r="V30" s="1" t="s">
        <v>146</v>
      </c>
      <c r="W30" s="1" t="s">
        <v>152</v>
      </c>
      <c r="X30" s="1" t="s">
        <v>158</v>
      </c>
    </row>
    <row r="31" spans="1:24" x14ac:dyDescent="0.25">
      <c r="A31" s="3">
        <v>44586</v>
      </c>
      <c r="B31" s="4">
        <v>2900</v>
      </c>
      <c r="C31" s="6" t="s">
        <v>26</v>
      </c>
      <c r="D31" s="1" t="s">
        <v>154</v>
      </c>
      <c r="E31" s="1" t="s">
        <v>163</v>
      </c>
      <c r="G31" s="2">
        <v>44588</v>
      </c>
      <c r="H31" s="7">
        <v>1.2178</v>
      </c>
      <c r="I31" s="7">
        <v>3.5817000000000001</v>
      </c>
      <c r="O31" s="5" t="s">
        <v>25</v>
      </c>
      <c r="P31" s="1" t="s">
        <v>23</v>
      </c>
      <c r="Q31" s="1" t="s">
        <v>53</v>
      </c>
      <c r="R31" s="1" t="s">
        <v>60</v>
      </c>
      <c r="S31" s="1" t="s">
        <v>81</v>
      </c>
      <c r="U31" s="1" t="s">
        <v>133</v>
      </c>
      <c r="V31" s="1" t="s">
        <v>147</v>
      </c>
      <c r="W31" s="1" t="s">
        <v>148</v>
      </c>
      <c r="X31" s="1" t="s">
        <v>158</v>
      </c>
    </row>
    <row r="32" spans="1:24" x14ac:dyDescent="0.25">
      <c r="A32" s="3">
        <v>44587</v>
      </c>
      <c r="B32" s="4">
        <v>1520</v>
      </c>
      <c r="C32" s="6" t="s">
        <v>27</v>
      </c>
      <c r="D32" s="1" t="s">
        <v>117</v>
      </c>
      <c r="E32" s="1" t="s">
        <v>163</v>
      </c>
      <c r="G32" s="2">
        <v>44589</v>
      </c>
      <c r="H32" s="7">
        <v>1.2177</v>
      </c>
      <c r="I32" s="7">
        <v>3.5817000000000001</v>
      </c>
      <c r="O32" s="5" t="s">
        <v>26</v>
      </c>
      <c r="P32" s="1" t="s">
        <v>23</v>
      </c>
      <c r="Q32" s="1" t="s">
        <v>53</v>
      </c>
      <c r="R32" s="1" t="s">
        <v>61</v>
      </c>
      <c r="S32" s="1" t="s">
        <v>75</v>
      </c>
      <c r="U32" s="1" t="s">
        <v>134</v>
      </c>
      <c r="V32" s="1" t="s">
        <v>162</v>
      </c>
      <c r="W32" s="1" t="s">
        <v>148</v>
      </c>
      <c r="X32" s="1" t="s">
        <v>159</v>
      </c>
    </row>
    <row r="33" spans="1:19" x14ac:dyDescent="0.25">
      <c r="A33" s="3">
        <v>44587</v>
      </c>
      <c r="B33" s="4">
        <v>8</v>
      </c>
      <c r="C33" s="6" t="s">
        <v>27</v>
      </c>
      <c r="D33" s="1" t="s">
        <v>6</v>
      </c>
      <c r="E33" s="1" t="s">
        <v>163</v>
      </c>
      <c r="G33" s="2">
        <v>44590</v>
      </c>
      <c r="H33" s="7">
        <v>1.2119</v>
      </c>
      <c r="I33" s="7">
        <v>3.5817000000000001</v>
      </c>
      <c r="O33" s="5" t="s">
        <v>27</v>
      </c>
      <c r="P33" s="1" t="s">
        <v>23</v>
      </c>
      <c r="Q33" s="1" t="s">
        <v>53</v>
      </c>
      <c r="R33" s="1" t="s">
        <v>61</v>
      </c>
      <c r="S33" s="1" t="s">
        <v>76</v>
      </c>
    </row>
    <row r="34" spans="1:19" x14ac:dyDescent="0.25">
      <c r="A34" s="3">
        <v>44587</v>
      </c>
      <c r="B34" s="4">
        <v>836</v>
      </c>
      <c r="C34" s="6" t="s">
        <v>22</v>
      </c>
      <c r="D34" s="1" t="s">
        <v>116</v>
      </c>
      <c r="E34" s="1" t="s">
        <v>163</v>
      </c>
      <c r="G34" s="2">
        <v>44591</v>
      </c>
      <c r="H34" s="7">
        <v>1.2077</v>
      </c>
      <c r="I34" s="7">
        <v>3.5834999999999999</v>
      </c>
      <c r="O34" s="5" t="s">
        <v>28</v>
      </c>
      <c r="P34" s="1" t="s">
        <v>23</v>
      </c>
      <c r="Q34" s="1" t="s">
        <v>53</v>
      </c>
      <c r="R34" s="1" t="s">
        <v>61</v>
      </c>
      <c r="S34" s="1" t="s">
        <v>77</v>
      </c>
    </row>
    <row r="35" spans="1:19" x14ac:dyDescent="0.25">
      <c r="A35" s="3">
        <v>44589</v>
      </c>
      <c r="B35" s="4">
        <v>-1121</v>
      </c>
      <c r="C35" s="6" t="s">
        <v>84</v>
      </c>
      <c r="D35" s="1" t="s">
        <v>116</v>
      </c>
      <c r="E35" s="1" t="s">
        <v>125</v>
      </c>
      <c r="G35" s="2">
        <v>44592</v>
      </c>
      <c r="H35" s="7">
        <v>1.2003999999999999</v>
      </c>
      <c r="I35" s="7">
        <v>3.5979999999999999</v>
      </c>
      <c r="O35" s="5" t="s">
        <v>29</v>
      </c>
      <c r="P35" s="1" t="s">
        <v>23</v>
      </c>
      <c r="Q35" s="1" t="s">
        <v>53</v>
      </c>
      <c r="R35" s="1" t="s">
        <v>61</v>
      </c>
      <c r="S35" s="1" t="s">
        <v>78</v>
      </c>
    </row>
    <row r="36" spans="1:19" x14ac:dyDescent="0.25">
      <c r="A36" s="3">
        <v>44590</v>
      </c>
      <c r="B36" s="4">
        <v>-7200</v>
      </c>
      <c r="C36" s="5" t="s">
        <v>50</v>
      </c>
      <c r="D36" s="1" t="s">
        <v>6</v>
      </c>
      <c r="E36" s="1" t="s">
        <v>99</v>
      </c>
      <c r="G36" s="2">
        <v>44593</v>
      </c>
      <c r="H36" s="7">
        <v>1.1964999999999999</v>
      </c>
      <c r="I36" s="7">
        <v>3.5950000000000002</v>
      </c>
      <c r="O36" s="5" t="s">
        <v>30</v>
      </c>
      <c r="P36" s="1" t="s">
        <v>23</v>
      </c>
      <c r="Q36" s="1" t="s">
        <v>53</v>
      </c>
      <c r="R36" s="1" t="s">
        <v>61</v>
      </c>
    </row>
    <row r="37" spans="1:19" x14ac:dyDescent="0.25">
      <c r="A37" s="3">
        <v>44591</v>
      </c>
      <c r="B37" s="4">
        <v>1525</v>
      </c>
      <c r="C37" s="6" t="s">
        <v>25</v>
      </c>
      <c r="D37" s="1" t="s">
        <v>6</v>
      </c>
      <c r="E37" s="1" t="s">
        <v>163</v>
      </c>
      <c r="G37" s="2">
        <v>44594</v>
      </c>
      <c r="H37" s="7">
        <v>1.1964999999999999</v>
      </c>
      <c r="I37" s="7">
        <v>3.5972</v>
      </c>
      <c r="O37" s="5" t="s">
        <v>31</v>
      </c>
      <c r="P37" s="1" t="s">
        <v>23</v>
      </c>
      <c r="Q37" s="1" t="s">
        <v>53</v>
      </c>
      <c r="R37" s="1" t="s">
        <v>62</v>
      </c>
      <c r="S37" s="1" t="s">
        <v>82</v>
      </c>
    </row>
    <row r="38" spans="1:19" x14ac:dyDescent="0.25">
      <c r="A38" s="3">
        <v>44592</v>
      </c>
      <c r="B38" s="4">
        <v>1897</v>
      </c>
      <c r="C38" s="6" t="s">
        <v>27</v>
      </c>
      <c r="D38" s="1" t="s">
        <v>117</v>
      </c>
      <c r="E38" s="1" t="s">
        <v>163</v>
      </c>
      <c r="G38" s="2">
        <v>44595</v>
      </c>
      <c r="H38" s="7">
        <v>1.1964999999999999</v>
      </c>
      <c r="I38" s="7">
        <v>3.5992999999999999</v>
      </c>
      <c r="O38" s="5" t="s">
        <v>32</v>
      </c>
      <c r="P38" s="1" t="s">
        <v>23</v>
      </c>
      <c r="Q38" s="1" t="s">
        <v>53</v>
      </c>
      <c r="R38" s="1" t="s">
        <v>62</v>
      </c>
      <c r="S38" s="1" t="s">
        <v>83</v>
      </c>
    </row>
    <row r="39" spans="1:19" x14ac:dyDescent="0.25">
      <c r="A39" s="3">
        <v>44595</v>
      </c>
      <c r="B39" s="4">
        <v>698</v>
      </c>
      <c r="C39" s="6" t="s">
        <v>18</v>
      </c>
      <c r="D39" s="1" t="s">
        <v>153</v>
      </c>
      <c r="E39" s="1" t="s">
        <v>163</v>
      </c>
      <c r="G39" s="2">
        <v>44596</v>
      </c>
      <c r="H39" s="7">
        <v>1.1940999999999999</v>
      </c>
      <c r="I39" s="7">
        <v>3.5992999999999999</v>
      </c>
      <c r="O39" s="5" t="s">
        <v>34</v>
      </c>
      <c r="P39" s="1" t="s">
        <v>23</v>
      </c>
      <c r="Q39" s="1" t="s">
        <v>54</v>
      </c>
      <c r="R39" s="1" t="s">
        <v>68</v>
      </c>
    </row>
    <row r="40" spans="1:19" x14ac:dyDescent="0.25">
      <c r="A40" s="3">
        <v>44596</v>
      </c>
      <c r="B40" s="4">
        <v>-1604</v>
      </c>
      <c r="C40" s="6" t="s">
        <v>5</v>
      </c>
      <c r="D40" s="1" t="s">
        <v>116</v>
      </c>
      <c r="E40" s="1" t="s">
        <v>103</v>
      </c>
      <c r="G40" s="2">
        <v>44597</v>
      </c>
      <c r="H40" s="7">
        <v>1.1931</v>
      </c>
      <c r="I40" s="7">
        <v>3.5992999999999999</v>
      </c>
      <c r="O40" s="5" t="s">
        <v>35</v>
      </c>
      <c r="P40" s="1" t="s">
        <v>23</v>
      </c>
      <c r="Q40" s="1" t="s">
        <v>54</v>
      </c>
    </row>
    <row r="41" spans="1:19" x14ac:dyDescent="0.25">
      <c r="A41" s="3">
        <v>44597</v>
      </c>
      <c r="B41" s="4">
        <v>1167</v>
      </c>
      <c r="C41" s="6" t="s">
        <v>21</v>
      </c>
      <c r="D41" s="1" t="s">
        <v>6</v>
      </c>
      <c r="E41" s="1" t="s">
        <v>163</v>
      </c>
      <c r="G41" s="2">
        <v>44598</v>
      </c>
      <c r="H41" s="7">
        <v>1.1897</v>
      </c>
      <c r="I41" s="7">
        <v>3.6025</v>
      </c>
      <c r="O41" s="5" t="s">
        <v>36</v>
      </c>
      <c r="P41" s="1" t="s">
        <v>23</v>
      </c>
      <c r="Q41" s="1" t="s">
        <v>54</v>
      </c>
    </row>
    <row r="42" spans="1:19" x14ac:dyDescent="0.25">
      <c r="A42" s="3">
        <v>44597</v>
      </c>
      <c r="B42" s="4">
        <v>2450</v>
      </c>
      <c r="C42" s="6" t="s">
        <v>31</v>
      </c>
      <c r="D42" s="1" t="s">
        <v>116</v>
      </c>
      <c r="E42" s="1" t="s">
        <v>163</v>
      </c>
      <c r="G42" s="2">
        <v>44599</v>
      </c>
      <c r="H42" s="7">
        <v>1.1906000000000001</v>
      </c>
      <c r="I42" s="7">
        <v>3.6027999999999998</v>
      </c>
      <c r="O42" s="5" t="s">
        <v>55</v>
      </c>
      <c r="P42" s="1" t="s">
        <v>23</v>
      </c>
      <c r="Q42" s="1" t="s">
        <v>58</v>
      </c>
      <c r="R42" s="1" t="s">
        <v>67</v>
      </c>
    </row>
    <row r="43" spans="1:19" x14ac:dyDescent="0.25">
      <c r="A43" s="3">
        <v>44599</v>
      </c>
      <c r="B43" s="4">
        <v>-1709</v>
      </c>
      <c r="C43" s="6" t="s">
        <v>85</v>
      </c>
      <c r="D43" s="1" t="s">
        <v>6</v>
      </c>
      <c r="E43" s="1" t="s">
        <v>128</v>
      </c>
      <c r="G43" s="2">
        <v>44600</v>
      </c>
      <c r="H43" s="7">
        <v>1.1891</v>
      </c>
      <c r="I43" s="7">
        <v>3.5996000000000001</v>
      </c>
      <c r="O43" s="5" t="s">
        <v>56</v>
      </c>
      <c r="P43" s="1" t="s">
        <v>23</v>
      </c>
      <c r="Q43" s="1" t="s">
        <v>57</v>
      </c>
    </row>
    <row r="44" spans="1:19" x14ac:dyDescent="0.25">
      <c r="A44" s="3">
        <v>44601</v>
      </c>
      <c r="B44" s="4">
        <v>-1237</v>
      </c>
      <c r="C44" s="6" t="s">
        <v>85</v>
      </c>
      <c r="D44" s="1" t="s">
        <v>116</v>
      </c>
      <c r="E44" s="1" t="s">
        <v>122</v>
      </c>
      <c r="G44" s="2">
        <v>44601</v>
      </c>
      <c r="H44" s="7">
        <v>1.1891</v>
      </c>
      <c r="I44" s="7">
        <v>3.5916999999999999</v>
      </c>
    </row>
    <row r="45" spans="1:19" x14ac:dyDescent="0.25">
      <c r="A45" s="3">
        <v>44603</v>
      </c>
      <c r="B45" s="4">
        <v>-89</v>
      </c>
      <c r="C45" s="6" t="s">
        <v>86</v>
      </c>
      <c r="D45" s="1" t="s">
        <v>116</v>
      </c>
      <c r="E45" s="1" t="s">
        <v>103</v>
      </c>
      <c r="G45" s="2">
        <v>44602</v>
      </c>
      <c r="H45" s="7">
        <v>1.1891</v>
      </c>
      <c r="I45" s="7">
        <v>3.5718999999999999</v>
      </c>
    </row>
    <row r="46" spans="1:19" x14ac:dyDescent="0.25">
      <c r="A46" s="3">
        <v>44603</v>
      </c>
      <c r="B46" s="4">
        <v>-1507</v>
      </c>
      <c r="C46" s="6" t="s">
        <v>43</v>
      </c>
      <c r="D46" s="1" t="s">
        <v>6</v>
      </c>
      <c r="E46" s="1" t="s">
        <v>131</v>
      </c>
      <c r="G46" s="2">
        <v>44603</v>
      </c>
      <c r="H46" s="7">
        <v>1.1882999999999999</v>
      </c>
      <c r="I46" s="7">
        <v>3.5718999999999999</v>
      </c>
    </row>
    <row r="47" spans="1:19" x14ac:dyDescent="0.25">
      <c r="A47" s="3">
        <v>44603</v>
      </c>
      <c r="B47" s="4">
        <v>-1210</v>
      </c>
      <c r="C47" s="6" t="s">
        <v>40</v>
      </c>
      <c r="D47" s="1" t="s">
        <v>116</v>
      </c>
      <c r="E47" s="1" t="s">
        <v>133</v>
      </c>
      <c r="G47" s="2">
        <v>44604</v>
      </c>
      <c r="H47" s="7">
        <v>1.1892</v>
      </c>
      <c r="I47" s="7">
        <v>3.5718999999999999</v>
      </c>
    </row>
    <row r="48" spans="1:19" x14ac:dyDescent="0.25">
      <c r="A48" s="3">
        <v>44604</v>
      </c>
      <c r="B48" s="4">
        <v>1254</v>
      </c>
      <c r="C48" s="6" t="s">
        <v>34</v>
      </c>
      <c r="D48" s="1" t="s">
        <v>116</v>
      </c>
      <c r="E48" s="1" t="s">
        <v>163</v>
      </c>
      <c r="G48" s="2">
        <v>44605</v>
      </c>
      <c r="H48" s="7">
        <v>1.1895</v>
      </c>
      <c r="I48" s="7">
        <v>3.5644999999999998</v>
      </c>
    </row>
    <row r="49" spans="1:9" x14ac:dyDescent="0.25">
      <c r="A49" s="3">
        <v>44604</v>
      </c>
      <c r="B49" s="4">
        <v>385</v>
      </c>
      <c r="C49" s="6" t="s">
        <v>22</v>
      </c>
      <c r="D49" s="1" t="s">
        <v>6</v>
      </c>
      <c r="E49" s="1" t="s">
        <v>163</v>
      </c>
      <c r="G49" s="2">
        <v>44606</v>
      </c>
      <c r="H49" s="7">
        <v>1.1869000000000001</v>
      </c>
      <c r="I49" s="7">
        <v>3.5634999999999999</v>
      </c>
    </row>
    <row r="50" spans="1:9" x14ac:dyDescent="0.25">
      <c r="A50" s="3">
        <v>44606</v>
      </c>
      <c r="B50" s="4">
        <v>-1373</v>
      </c>
      <c r="C50" s="6" t="s">
        <v>84</v>
      </c>
      <c r="D50" s="1" t="s">
        <v>116</v>
      </c>
      <c r="E50" s="1" t="s">
        <v>131</v>
      </c>
      <c r="G50" s="2">
        <v>44607</v>
      </c>
      <c r="H50" s="7">
        <v>1.1838</v>
      </c>
      <c r="I50" s="7">
        <v>3.6013999999999999</v>
      </c>
    </row>
    <row r="51" spans="1:9" x14ac:dyDescent="0.25">
      <c r="A51" s="3">
        <v>44606</v>
      </c>
      <c r="B51" s="4">
        <v>350</v>
      </c>
      <c r="C51" s="6" t="s">
        <v>34</v>
      </c>
      <c r="D51" s="1" t="s">
        <v>117</v>
      </c>
      <c r="E51" s="1" t="s">
        <v>163</v>
      </c>
      <c r="G51" s="2">
        <v>44608</v>
      </c>
      <c r="H51" s="7">
        <v>1.1838</v>
      </c>
      <c r="I51" s="7">
        <v>3.6391</v>
      </c>
    </row>
    <row r="52" spans="1:9" x14ac:dyDescent="0.25">
      <c r="A52" s="3">
        <v>44607</v>
      </c>
      <c r="B52" s="4">
        <v>-1097</v>
      </c>
      <c r="C52" s="6" t="s">
        <v>40</v>
      </c>
      <c r="D52" s="1" t="s">
        <v>6</v>
      </c>
      <c r="E52" s="1" t="s">
        <v>131</v>
      </c>
      <c r="G52" s="2">
        <v>44609</v>
      </c>
      <c r="H52" s="7">
        <v>1.1838</v>
      </c>
      <c r="I52" s="7">
        <v>3.6339999999999999</v>
      </c>
    </row>
    <row r="53" spans="1:9" x14ac:dyDescent="0.25">
      <c r="A53" s="3">
        <v>44607</v>
      </c>
      <c r="B53" s="4">
        <v>984</v>
      </c>
      <c r="C53" s="6" t="s">
        <v>20</v>
      </c>
      <c r="D53" s="1" t="s">
        <v>117</v>
      </c>
      <c r="E53" s="1" t="s">
        <v>163</v>
      </c>
      <c r="G53" s="2">
        <v>44610</v>
      </c>
      <c r="H53" s="7">
        <v>1.1823999999999999</v>
      </c>
      <c r="I53" s="7">
        <v>3.6339999999999999</v>
      </c>
    </row>
    <row r="54" spans="1:9" x14ac:dyDescent="0.25">
      <c r="A54" s="3">
        <v>44611</v>
      </c>
      <c r="B54" s="4">
        <v>-574</v>
      </c>
      <c r="C54" s="6" t="s">
        <v>47</v>
      </c>
      <c r="D54" s="1" t="s">
        <v>153</v>
      </c>
      <c r="E54" s="1" t="s">
        <v>93</v>
      </c>
      <c r="G54" s="2">
        <v>44611</v>
      </c>
      <c r="H54" s="7">
        <v>1.1834</v>
      </c>
      <c r="I54" s="7">
        <v>3.6339999999999999</v>
      </c>
    </row>
    <row r="55" spans="1:9" x14ac:dyDescent="0.25">
      <c r="A55" s="3">
        <v>44614</v>
      </c>
      <c r="B55" s="4">
        <v>-1875</v>
      </c>
      <c r="C55" s="6" t="s">
        <v>43</v>
      </c>
      <c r="D55" s="1" t="s">
        <v>6</v>
      </c>
      <c r="E55" s="1" t="s">
        <v>98</v>
      </c>
      <c r="G55" s="2">
        <v>44612</v>
      </c>
      <c r="H55" s="7">
        <v>1.1843999999999999</v>
      </c>
      <c r="I55" s="7">
        <v>3.617</v>
      </c>
    </row>
    <row r="56" spans="1:9" x14ac:dyDescent="0.25">
      <c r="A56" s="3">
        <v>44615</v>
      </c>
      <c r="B56" s="4">
        <v>2700</v>
      </c>
      <c r="C56" s="6" t="s">
        <v>24</v>
      </c>
      <c r="D56" s="1" t="s">
        <v>6</v>
      </c>
      <c r="E56" s="1" t="s">
        <v>163</v>
      </c>
      <c r="G56" s="2">
        <v>44613</v>
      </c>
      <c r="H56" s="7">
        <v>1.1919999999999999</v>
      </c>
      <c r="I56" s="7">
        <v>3.6074000000000002</v>
      </c>
    </row>
    <row r="57" spans="1:9" x14ac:dyDescent="0.25">
      <c r="A57" s="3">
        <v>44619</v>
      </c>
      <c r="B57" s="4">
        <v>-7200</v>
      </c>
      <c r="C57" s="6" t="s">
        <v>50</v>
      </c>
      <c r="D57" s="1" t="s">
        <v>6</v>
      </c>
      <c r="E57" s="1" t="s">
        <v>102</v>
      </c>
      <c r="G57" s="2">
        <v>44614</v>
      </c>
      <c r="H57" s="7">
        <v>1.1891</v>
      </c>
      <c r="I57" s="7">
        <v>3.5775000000000001</v>
      </c>
    </row>
    <row r="58" spans="1:9" x14ac:dyDescent="0.25">
      <c r="A58" s="3">
        <v>44620</v>
      </c>
      <c r="B58" s="4">
        <v>-317</v>
      </c>
      <c r="C58" s="6" t="s">
        <v>46</v>
      </c>
      <c r="D58" s="1" t="s">
        <v>117</v>
      </c>
      <c r="E58" s="1" t="s">
        <v>101</v>
      </c>
      <c r="G58" s="2">
        <v>44615</v>
      </c>
      <c r="H58" s="7">
        <v>1.1891</v>
      </c>
      <c r="I58" s="7">
        <v>3.577</v>
      </c>
    </row>
    <row r="59" spans="1:9" x14ac:dyDescent="0.25">
      <c r="A59" s="3">
        <v>44622</v>
      </c>
      <c r="B59" s="4">
        <v>-181</v>
      </c>
      <c r="C59" s="6" t="s">
        <v>5</v>
      </c>
      <c r="D59" s="1" t="s">
        <v>116</v>
      </c>
      <c r="E59" s="1" t="s">
        <v>99</v>
      </c>
      <c r="G59" s="2">
        <v>44616</v>
      </c>
      <c r="H59" s="7">
        <v>1.1891</v>
      </c>
      <c r="I59" s="7">
        <v>3.5895000000000001</v>
      </c>
    </row>
    <row r="60" spans="1:9" x14ac:dyDescent="0.25">
      <c r="A60" s="3">
        <v>44623</v>
      </c>
      <c r="B60" s="4">
        <v>976</v>
      </c>
      <c r="C60" s="6" t="s">
        <v>32</v>
      </c>
      <c r="D60" s="1" t="s">
        <v>153</v>
      </c>
      <c r="E60" s="1" t="s">
        <v>163</v>
      </c>
      <c r="G60" s="2">
        <v>44617</v>
      </c>
      <c r="H60" s="7">
        <v>1.1860999999999999</v>
      </c>
      <c r="I60" s="7">
        <v>3.5895000000000001</v>
      </c>
    </row>
    <row r="61" spans="1:9" x14ac:dyDescent="0.25">
      <c r="A61" s="3">
        <v>44623</v>
      </c>
      <c r="B61" s="4">
        <v>579</v>
      </c>
      <c r="C61" s="6" t="s">
        <v>25</v>
      </c>
      <c r="D61" s="1" t="s">
        <v>6</v>
      </c>
      <c r="E61" s="1" t="s">
        <v>163</v>
      </c>
      <c r="G61" s="2">
        <v>44618</v>
      </c>
      <c r="H61" s="7">
        <v>1.177</v>
      </c>
      <c r="I61" s="7">
        <v>3.5895000000000001</v>
      </c>
    </row>
    <row r="62" spans="1:9" x14ac:dyDescent="0.25">
      <c r="A62" s="3">
        <v>44624</v>
      </c>
      <c r="B62" s="4">
        <v>664</v>
      </c>
      <c r="C62" s="6" t="s">
        <v>30</v>
      </c>
      <c r="D62" s="1" t="s">
        <v>116</v>
      </c>
      <c r="E62" s="1" t="s">
        <v>163</v>
      </c>
      <c r="G62" s="2">
        <v>44619</v>
      </c>
      <c r="H62" s="7">
        <v>1.1739999999999999</v>
      </c>
      <c r="I62" s="7">
        <v>3.577</v>
      </c>
    </row>
    <row r="63" spans="1:9" x14ac:dyDescent="0.25">
      <c r="A63" s="3">
        <v>44624</v>
      </c>
      <c r="B63" s="4">
        <v>-886</v>
      </c>
      <c r="C63" s="6" t="s">
        <v>42</v>
      </c>
      <c r="D63" s="1" t="s">
        <v>116</v>
      </c>
      <c r="E63" s="1" t="s">
        <v>125</v>
      </c>
      <c r="G63" s="2">
        <v>44620</v>
      </c>
      <c r="H63" s="7">
        <v>1.1657999999999999</v>
      </c>
      <c r="I63" s="7">
        <v>3.5884999999999998</v>
      </c>
    </row>
    <row r="64" spans="1:9" x14ac:dyDescent="0.25">
      <c r="A64" s="3">
        <v>44625</v>
      </c>
      <c r="B64" s="4">
        <v>-1850</v>
      </c>
      <c r="C64" s="6" t="s">
        <v>46</v>
      </c>
      <c r="D64" s="1" t="s">
        <v>6</v>
      </c>
      <c r="E64" s="1" t="s">
        <v>128</v>
      </c>
      <c r="G64" s="2">
        <v>44621</v>
      </c>
      <c r="H64" s="7">
        <v>1.1705000000000001</v>
      </c>
      <c r="I64" s="7">
        <v>3.59</v>
      </c>
    </row>
    <row r="65" spans="1:9" x14ac:dyDescent="0.25">
      <c r="A65" s="3">
        <v>44626</v>
      </c>
      <c r="B65" s="4">
        <v>-866</v>
      </c>
      <c r="C65" s="6" t="s">
        <v>86</v>
      </c>
      <c r="D65" s="1" t="s">
        <v>153</v>
      </c>
      <c r="E65" s="1" t="s">
        <v>98</v>
      </c>
      <c r="G65" s="2">
        <v>44622</v>
      </c>
      <c r="H65" s="7">
        <v>1.1705000000000001</v>
      </c>
      <c r="I65" s="7">
        <v>3.6078999999999999</v>
      </c>
    </row>
    <row r="66" spans="1:9" x14ac:dyDescent="0.25">
      <c r="A66" s="3">
        <v>44626</v>
      </c>
      <c r="B66" s="4">
        <v>-1265</v>
      </c>
      <c r="C66" s="6" t="s">
        <v>87</v>
      </c>
      <c r="D66" s="1" t="s">
        <v>6</v>
      </c>
      <c r="E66" s="1" t="s">
        <v>90</v>
      </c>
      <c r="G66" s="2">
        <v>44623</v>
      </c>
      <c r="H66" s="7">
        <v>1.1705000000000001</v>
      </c>
      <c r="I66" s="7">
        <v>3.6044999999999998</v>
      </c>
    </row>
    <row r="67" spans="1:9" x14ac:dyDescent="0.25">
      <c r="A67" s="3">
        <v>44628</v>
      </c>
      <c r="B67" s="4">
        <v>1944</v>
      </c>
      <c r="C67" s="6" t="s">
        <v>29</v>
      </c>
      <c r="D67" s="1" t="s">
        <v>116</v>
      </c>
      <c r="E67" s="1" t="s">
        <v>163</v>
      </c>
      <c r="G67" s="2">
        <v>44624</v>
      </c>
      <c r="H67" s="7">
        <v>1.1759999999999999</v>
      </c>
      <c r="I67" s="7">
        <v>3.6044999999999998</v>
      </c>
    </row>
    <row r="68" spans="1:9" x14ac:dyDescent="0.25">
      <c r="A68" s="3">
        <v>44628</v>
      </c>
      <c r="B68" s="4">
        <v>-258</v>
      </c>
      <c r="C68" s="6" t="s">
        <v>88</v>
      </c>
      <c r="D68" s="1" t="s">
        <v>116</v>
      </c>
      <c r="E68" s="1" t="s">
        <v>99</v>
      </c>
      <c r="G68" s="2">
        <v>44625</v>
      </c>
      <c r="H68" s="7">
        <v>1.1798</v>
      </c>
      <c r="I68" s="7">
        <v>3.6044999999999998</v>
      </c>
    </row>
    <row r="69" spans="1:9" x14ac:dyDescent="0.25">
      <c r="A69" s="3">
        <v>44631</v>
      </c>
      <c r="B69" s="4">
        <v>-1983</v>
      </c>
      <c r="C69" s="6" t="s">
        <v>5</v>
      </c>
      <c r="D69" s="1" t="s">
        <v>116</v>
      </c>
      <c r="E69" s="1" t="s">
        <v>92</v>
      </c>
      <c r="G69" s="2">
        <v>44626</v>
      </c>
      <c r="H69" s="7">
        <v>1.1839</v>
      </c>
      <c r="I69" s="7">
        <v>3.6070000000000002</v>
      </c>
    </row>
    <row r="70" spans="1:9" x14ac:dyDescent="0.25">
      <c r="A70" s="3">
        <v>44631</v>
      </c>
      <c r="B70" s="4">
        <v>-1935</v>
      </c>
      <c r="C70" s="6" t="s">
        <v>38</v>
      </c>
      <c r="D70" s="1" t="s">
        <v>117</v>
      </c>
      <c r="E70" s="1" t="s">
        <v>91</v>
      </c>
      <c r="G70" s="2">
        <v>44627</v>
      </c>
      <c r="H70" s="7">
        <v>1.1860999999999999</v>
      </c>
      <c r="I70" s="7">
        <v>3.6036000000000001</v>
      </c>
    </row>
    <row r="71" spans="1:9" x14ac:dyDescent="0.25">
      <c r="A71" s="3">
        <v>44633</v>
      </c>
      <c r="B71" s="4">
        <v>2600</v>
      </c>
      <c r="C71" s="6" t="s">
        <v>22</v>
      </c>
      <c r="D71" s="1" t="s">
        <v>117</v>
      </c>
      <c r="E71" s="1" t="s">
        <v>163</v>
      </c>
      <c r="G71" s="2">
        <v>44628</v>
      </c>
      <c r="H71" s="7">
        <v>1.1866000000000001</v>
      </c>
      <c r="I71" s="7">
        <v>3.5969000000000002</v>
      </c>
    </row>
    <row r="72" spans="1:9" x14ac:dyDescent="0.25">
      <c r="A72" s="3">
        <v>44635</v>
      </c>
      <c r="B72" s="4">
        <v>-1231</v>
      </c>
      <c r="C72" s="6" t="s">
        <v>84</v>
      </c>
      <c r="D72" s="1" t="s">
        <v>6</v>
      </c>
      <c r="E72" s="1" t="s">
        <v>95</v>
      </c>
      <c r="G72" s="2">
        <v>44629</v>
      </c>
      <c r="H72" s="7">
        <v>1.1866000000000001</v>
      </c>
      <c r="I72" s="7">
        <v>3.5941999999999998</v>
      </c>
    </row>
    <row r="73" spans="1:9" x14ac:dyDescent="0.25">
      <c r="A73" s="3">
        <v>44635</v>
      </c>
      <c r="B73" s="4">
        <v>-334</v>
      </c>
      <c r="C73" s="6" t="s">
        <v>49</v>
      </c>
      <c r="D73" s="1" t="s">
        <v>117</v>
      </c>
      <c r="E73" s="1" t="s">
        <v>123</v>
      </c>
      <c r="G73" s="2">
        <v>44630</v>
      </c>
      <c r="H73" s="7">
        <v>1.1866000000000001</v>
      </c>
      <c r="I73" s="7">
        <v>3.5950000000000002</v>
      </c>
    </row>
    <row r="74" spans="1:9" x14ac:dyDescent="0.25">
      <c r="A74" s="3">
        <v>44636</v>
      </c>
      <c r="B74" s="4">
        <v>-694</v>
      </c>
      <c r="C74" s="6" t="s">
        <v>40</v>
      </c>
      <c r="D74" s="1" t="s">
        <v>117</v>
      </c>
      <c r="E74" s="1" t="s">
        <v>102</v>
      </c>
      <c r="G74" s="2">
        <v>44631</v>
      </c>
      <c r="H74" s="7">
        <v>1.1868000000000001</v>
      </c>
      <c r="I74" s="7">
        <v>3.5950000000000002</v>
      </c>
    </row>
    <row r="75" spans="1:9" x14ac:dyDescent="0.25">
      <c r="A75" s="3">
        <v>44637</v>
      </c>
      <c r="B75" s="4">
        <v>1105</v>
      </c>
      <c r="C75" s="6" t="s">
        <v>55</v>
      </c>
      <c r="D75" s="1" t="s">
        <v>116</v>
      </c>
      <c r="E75" s="1" t="s">
        <v>163</v>
      </c>
      <c r="G75" s="2">
        <v>44632</v>
      </c>
      <c r="H75" s="7">
        <v>1.1881999999999999</v>
      </c>
      <c r="I75" s="7">
        <v>3.5950000000000002</v>
      </c>
    </row>
    <row r="76" spans="1:9" x14ac:dyDescent="0.25">
      <c r="A76" s="3">
        <v>44638</v>
      </c>
      <c r="B76" s="4">
        <v>-242</v>
      </c>
      <c r="C76" s="6" t="s">
        <v>38</v>
      </c>
      <c r="D76" s="1" t="s">
        <v>6</v>
      </c>
      <c r="E76" s="1" t="s">
        <v>125</v>
      </c>
      <c r="G76" s="2">
        <v>44633</v>
      </c>
      <c r="H76" s="7">
        <v>1.1840999999999999</v>
      </c>
      <c r="I76" s="7">
        <v>3.5945</v>
      </c>
    </row>
    <row r="77" spans="1:9" x14ac:dyDescent="0.25">
      <c r="A77" s="3">
        <v>44638</v>
      </c>
      <c r="B77" s="4">
        <v>714</v>
      </c>
      <c r="C77" s="6" t="s">
        <v>32</v>
      </c>
      <c r="D77" s="1" t="s">
        <v>153</v>
      </c>
      <c r="E77" s="1" t="s">
        <v>163</v>
      </c>
      <c r="G77" s="2">
        <v>44634</v>
      </c>
      <c r="H77" s="7">
        <v>1.1795</v>
      </c>
      <c r="I77" s="7">
        <v>3.5929000000000002</v>
      </c>
    </row>
    <row r="78" spans="1:9" x14ac:dyDescent="0.25">
      <c r="A78" s="3">
        <v>44639</v>
      </c>
      <c r="B78" s="4">
        <v>221</v>
      </c>
      <c r="C78" s="6" t="s">
        <v>32</v>
      </c>
      <c r="D78" s="1" t="s">
        <v>117</v>
      </c>
      <c r="E78" s="1" t="s">
        <v>163</v>
      </c>
      <c r="G78" s="2">
        <v>44635</v>
      </c>
      <c r="H78" s="7">
        <v>1.1746000000000001</v>
      </c>
      <c r="I78" s="7">
        <v>3.5817000000000001</v>
      </c>
    </row>
    <row r="79" spans="1:9" x14ac:dyDescent="0.25">
      <c r="A79" s="3">
        <v>44639</v>
      </c>
      <c r="B79" s="4">
        <v>1991</v>
      </c>
      <c r="C79" s="6" t="s">
        <v>31</v>
      </c>
      <c r="D79" s="1" t="s">
        <v>6</v>
      </c>
      <c r="E79" s="1" t="s">
        <v>163</v>
      </c>
      <c r="G79" s="2">
        <v>44636</v>
      </c>
      <c r="H79" s="7">
        <v>1.1746000000000001</v>
      </c>
      <c r="I79" s="7">
        <v>3.5785</v>
      </c>
    </row>
    <row r="80" spans="1:9" x14ac:dyDescent="0.25">
      <c r="A80" s="3">
        <v>44640</v>
      </c>
      <c r="B80" s="4">
        <v>653</v>
      </c>
      <c r="C80" s="6" t="s">
        <v>30</v>
      </c>
      <c r="D80" s="1" t="s">
        <v>117</v>
      </c>
      <c r="E80" s="1" t="s">
        <v>163</v>
      </c>
      <c r="G80" s="2">
        <v>44637</v>
      </c>
      <c r="H80" s="7">
        <v>1.1746000000000001</v>
      </c>
      <c r="I80" s="7">
        <v>3.5657000000000001</v>
      </c>
    </row>
    <row r="81" spans="1:9" x14ac:dyDescent="0.25">
      <c r="A81" s="3">
        <v>44640</v>
      </c>
      <c r="B81" s="4">
        <v>-567</v>
      </c>
      <c r="C81" s="6" t="s">
        <v>87</v>
      </c>
      <c r="D81" s="1" t="s">
        <v>153</v>
      </c>
      <c r="E81" s="1" t="s">
        <v>121</v>
      </c>
      <c r="G81" s="2">
        <v>44638</v>
      </c>
      <c r="H81" s="7">
        <v>1.1759999999999999</v>
      </c>
      <c r="I81" s="7">
        <v>3.5657000000000001</v>
      </c>
    </row>
    <row r="82" spans="1:9" x14ac:dyDescent="0.25">
      <c r="A82" s="3">
        <v>44640</v>
      </c>
      <c r="B82" s="4">
        <v>1888</v>
      </c>
      <c r="C82" s="6" t="s">
        <v>36</v>
      </c>
      <c r="D82" s="1" t="s">
        <v>117</v>
      </c>
      <c r="E82" s="1" t="s">
        <v>163</v>
      </c>
      <c r="G82" s="2">
        <v>44639</v>
      </c>
      <c r="H82" s="7">
        <v>1.1772</v>
      </c>
      <c r="I82" s="7">
        <v>3.5657000000000001</v>
      </c>
    </row>
    <row r="83" spans="1:9" x14ac:dyDescent="0.25">
      <c r="A83" s="3">
        <v>44641</v>
      </c>
      <c r="B83" s="4">
        <v>-132</v>
      </c>
      <c r="C83" s="6" t="s">
        <v>43</v>
      </c>
      <c r="D83" s="1" t="s">
        <v>6</v>
      </c>
      <c r="E83" s="1" t="s">
        <v>93</v>
      </c>
      <c r="G83" s="2">
        <v>44640</v>
      </c>
      <c r="H83" s="7">
        <v>1.1817</v>
      </c>
      <c r="I83" s="7">
        <v>3.5762999999999998</v>
      </c>
    </row>
    <row r="84" spans="1:9" x14ac:dyDescent="0.25">
      <c r="A84" s="3">
        <v>44641</v>
      </c>
      <c r="B84" s="4">
        <v>1382</v>
      </c>
      <c r="C84" s="6" t="s">
        <v>56</v>
      </c>
      <c r="D84" s="1" t="s">
        <v>153</v>
      </c>
      <c r="E84" s="1" t="s">
        <v>163</v>
      </c>
      <c r="G84" s="2">
        <v>44641</v>
      </c>
      <c r="H84" s="7">
        <v>1.1827000000000001</v>
      </c>
      <c r="I84" s="7">
        <v>3.5819000000000001</v>
      </c>
    </row>
    <row r="85" spans="1:9" x14ac:dyDescent="0.25">
      <c r="A85" s="3">
        <v>44641</v>
      </c>
      <c r="B85" s="4">
        <v>-1511</v>
      </c>
      <c r="C85" s="6" t="s">
        <v>38</v>
      </c>
      <c r="D85" s="1" t="s">
        <v>6</v>
      </c>
      <c r="E85" s="1" t="s">
        <v>128</v>
      </c>
      <c r="G85" s="2">
        <v>44642</v>
      </c>
      <c r="H85" s="7">
        <v>1.1832</v>
      </c>
      <c r="I85" s="7">
        <v>3.5831</v>
      </c>
    </row>
    <row r="86" spans="1:9" x14ac:dyDescent="0.25">
      <c r="A86" s="3">
        <v>44641</v>
      </c>
      <c r="B86" s="4">
        <v>1488</v>
      </c>
      <c r="C86" s="6" t="s">
        <v>56</v>
      </c>
      <c r="D86" s="1" t="s">
        <v>117</v>
      </c>
      <c r="E86" s="1" t="s">
        <v>163</v>
      </c>
      <c r="G86" s="2">
        <v>44643</v>
      </c>
      <c r="H86" s="7">
        <v>1.1832</v>
      </c>
      <c r="I86" s="7">
        <v>3.5790000000000002</v>
      </c>
    </row>
    <row r="87" spans="1:9" x14ac:dyDescent="0.25">
      <c r="A87" s="3">
        <v>44641</v>
      </c>
      <c r="B87" s="4">
        <v>1368</v>
      </c>
      <c r="C87" s="6" t="s">
        <v>25</v>
      </c>
      <c r="D87" s="1" t="s">
        <v>6</v>
      </c>
      <c r="E87" s="1" t="s">
        <v>163</v>
      </c>
      <c r="G87" s="2">
        <v>44644</v>
      </c>
      <c r="H87" s="7">
        <v>1.1832</v>
      </c>
      <c r="I87" s="7">
        <v>3.5575000000000001</v>
      </c>
    </row>
    <row r="88" spans="1:9" x14ac:dyDescent="0.25">
      <c r="A88" s="3">
        <v>44643</v>
      </c>
      <c r="B88" s="4">
        <v>-1368</v>
      </c>
      <c r="C88" s="6" t="s">
        <v>43</v>
      </c>
      <c r="D88" s="1" t="s">
        <v>116</v>
      </c>
      <c r="E88" s="1" t="s">
        <v>132</v>
      </c>
      <c r="G88" s="2">
        <v>44645</v>
      </c>
      <c r="H88" s="7">
        <v>1.1781999999999999</v>
      </c>
      <c r="I88" s="7">
        <v>3.5575000000000001</v>
      </c>
    </row>
    <row r="89" spans="1:9" x14ac:dyDescent="0.25">
      <c r="A89" s="3">
        <v>44644</v>
      </c>
      <c r="B89" s="4">
        <v>1538</v>
      </c>
      <c r="C89" s="6" t="s">
        <v>36</v>
      </c>
      <c r="D89" s="1" t="s">
        <v>117</v>
      </c>
      <c r="E89" s="1" t="s">
        <v>163</v>
      </c>
      <c r="G89" s="2">
        <v>44646</v>
      </c>
      <c r="H89" s="7">
        <v>1.1782999999999999</v>
      </c>
      <c r="I89" s="7">
        <v>3.5575000000000001</v>
      </c>
    </row>
    <row r="90" spans="1:9" x14ac:dyDescent="0.25">
      <c r="A90" s="3">
        <v>44644</v>
      </c>
      <c r="B90" s="4">
        <v>-1167</v>
      </c>
      <c r="C90" s="6" t="s">
        <v>44</v>
      </c>
      <c r="D90" s="1" t="s">
        <v>6</v>
      </c>
      <c r="E90" s="1" t="s">
        <v>96</v>
      </c>
      <c r="G90" s="2">
        <v>44647</v>
      </c>
      <c r="H90" s="7">
        <v>1.1809000000000001</v>
      </c>
      <c r="I90" s="7">
        <v>3.5672999999999999</v>
      </c>
    </row>
    <row r="91" spans="1:9" x14ac:dyDescent="0.25">
      <c r="A91" s="3">
        <v>44645</v>
      </c>
      <c r="B91" s="4">
        <v>2700</v>
      </c>
      <c r="C91" s="6" t="s">
        <v>29</v>
      </c>
      <c r="D91" s="1" t="s">
        <v>117</v>
      </c>
      <c r="E91" s="1" t="s">
        <v>163</v>
      </c>
      <c r="G91" s="2">
        <v>44648</v>
      </c>
      <c r="H91" s="7">
        <v>1.1798</v>
      </c>
      <c r="I91" s="7">
        <v>3.5615000000000001</v>
      </c>
    </row>
    <row r="92" spans="1:9" x14ac:dyDescent="0.25">
      <c r="A92" s="3">
        <v>44648</v>
      </c>
      <c r="B92" s="4">
        <v>-1609</v>
      </c>
      <c r="C92" s="6" t="s">
        <v>40</v>
      </c>
      <c r="D92" s="1" t="s">
        <v>117</v>
      </c>
      <c r="E92" s="1" t="s">
        <v>126</v>
      </c>
      <c r="G92" s="2">
        <v>44649</v>
      </c>
      <c r="H92" s="7">
        <v>1.1751</v>
      </c>
      <c r="I92" s="7">
        <v>3.5672000000000001</v>
      </c>
    </row>
    <row r="93" spans="1:9" x14ac:dyDescent="0.25">
      <c r="A93" s="3">
        <v>44648</v>
      </c>
      <c r="B93" s="4">
        <v>-1116</v>
      </c>
      <c r="C93" s="6" t="s">
        <v>88</v>
      </c>
      <c r="D93" s="1" t="s">
        <v>153</v>
      </c>
      <c r="E93" s="1" t="s">
        <v>124</v>
      </c>
      <c r="G93" s="2">
        <v>44650</v>
      </c>
      <c r="H93" s="7">
        <v>1.1751</v>
      </c>
      <c r="I93" s="7">
        <v>3.5868000000000002</v>
      </c>
    </row>
    <row r="94" spans="1:9" x14ac:dyDescent="0.25">
      <c r="A94" s="3">
        <v>44649</v>
      </c>
      <c r="B94" s="4">
        <v>1794</v>
      </c>
      <c r="C94" s="6" t="s">
        <v>24</v>
      </c>
      <c r="D94" s="1" t="s">
        <v>6</v>
      </c>
      <c r="E94" s="1" t="s">
        <v>163</v>
      </c>
      <c r="G94" s="2">
        <v>44651</v>
      </c>
      <c r="H94" s="7">
        <v>1.1751</v>
      </c>
      <c r="I94" s="7">
        <v>3.6027999999999998</v>
      </c>
    </row>
    <row r="95" spans="1:9" x14ac:dyDescent="0.25">
      <c r="A95" s="3">
        <v>44649</v>
      </c>
      <c r="B95" s="4">
        <v>-264</v>
      </c>
      <c r="C95" s="6" t="s">
        <v>85</v>
      </c>
      <c r="D95" s="1" t="s">
        <v>153</v>
      </c>
      <c r="E95" s="1" t="s">
        <v>94</v>
      </c>
      <c r="G95" s="2">
        <v>44652</v>
      </c>
      <c r="H95" s="7">
        <v>1.177</v>
      </c>
      <c r="I95" s="7">
        <v>3.6027999999999998</v>
      </c>
    </row>
    <row r="96" spans="1:9" x14ac:dyDescent="0.25">
      <c r="A96" s="3">
        <v>44650</v>
      </c>
      <c r="B96" s="4">
        <v>-7200</v>
      </c>
      <c r="C96" s="5" t="s">
        <v>50</v>
      </c>
      <c r="D96" s="1" t="s">
        <v>6</v>
      </c>
      <c r="E96" s="1" t="s">
        <v>94</v>
      </c>
      <c r="G96" s="2">
        <v>44653</v>
      </c>
      <c r="H96" s="7">
        <v>1.1756</v>
      </c>
      <c r="I96" s="7">
        <v>3.6027999999999998</v>
      </c>
    </row>
    <row r="97" spans="1:9" x14ac:dyDescent="0.25">
      <c r="A97" s="3">
        <v>44651</v>
      </c>
      <c r="B97" s="4">
        <v>198</v>
      </c>
      <c r="C97" s="6" t="s">
        <v>32</v>
      </c>
      <c r="D97" s="1" t="s">
        <v>6</v>
      </c>
      <c r="E97" s="1" t="s">
        <v>163</v>
      </c>
      <c r="G97" s="2">
        <v>44654</v>
      </c>
      <c r="H97" s="7">
        <v>1.1746000000000001</v>
      </c>
      <c r="I97" s="7">
        <v>3.5914999999999999</v>
      </c>
    </row>
    <row r="98" spans="1:9" x14ac:dyDescent="0.25">
      <c r="A98" s="3">
        <v>44651</v>
      </c>
      <c r="B98" s="4">
        <v>-628</v>
      </c>
      <c r="C98" s="6" t="s">
        <v>40</v>
      </c>
      <c r="D98" s="1" t="s">
        <v>153</v>
      </c>
      <c r="E98" s="1" t="s">
        <v>101</v>
      </c>
      <c r="G98" s="2">
        <v>44655</v>
      </c>
      <c r="H98" s="7">
        <v>1.1678999999999999</v>
      </c>
      <c r="I98" s="7">
        <v>3.5920999999999998</v>
      </c>
    </row>
    <row r="99" spans="1:9" x14ac:dyDescent="0.25">
      <c r="A99" s="3">
        <v>44652</v>
      </c>
      <c r="B99" s="4">
        <v>-252</v>
      </c>
      <c r="C99" s="6" t="s">
        <v>49</v>
      </c>
      <c r="D99" s="1" t="s">
        <v>117</v>
      </c>
      <c r="E99" s="1" t="s">
        <v>128</v>
      </c>
      <c r="G99" s="2">
        <v>44656</v>
      </c>
      <c r="H99" s="7">
        <v>1.1686000000000001</v>
      </c>
      <c r="I99" s="7">
        <v>3.5838999999999999</v>
      </c>
    </row>
    <row r="100" spans="1:9" x14ac:dyDescent="0.25">
      <c r="A100" s="3">
        <v>44652</v>
      </c>
      <c r="B100" s="4">
        <v>-768</v>
      </c>
      <c r="C100" s="6" t="s">
        <v>38</v>
      </c>
      <c r="D100" s="1" t="s">
        <v>6</v>
      </c>
      <c r="E100" s="1" t="s">
        <v>102</v>
      </c>
      <c r="G100" s="2">
        <v>44657</v>
      </c>
      <c r="H100" s="7">
        <v>1.1686000000000001</v>
      </c>
      <c r="I100" s="7">
        <v>3.5794999999999999</v>
      </c>
    </row>
    <row r="101" spans="1:9" x14ac:dyDescent="0.25">
      <c r="A101" s="3">
        <v>44657</v>
      </c>
      <c r="B101" s="4">
        <v>1000</v>
      </c>
      <c r="C101" s="6" t="s">
        <v>27</v>
      </c>
      <c r="D101" s="1" t="s">
        <v>153</v>
      </c>
      <c r="E101" s="1" t="s">
        <v>163</v>
      </c>
      <c r="G101" s="2">
        <v>44658</v>
      </c>
      <c r="H101" s="7">
        <v>1.1686000000000001</v>
      </c>
      <c r="I101" s="7">
        <v>3.5832999999999999</v>
      </c>
    </row>
    <row r="102" spans="1:9" x14ac:dyDescent="0.25">
      <c r="A102" s="3">
        <v>44659</v>
      </c>
      <c r="B102" s="4">
        <v>2900</v>
      </c>
      <c r="C102" s="6" t="s">
        <v>28</v>
      </c>
      <c r="D102" s="1" t="s">
        <v>154</v>
      </c>
      <c r="E102" s="1" t="s">
        <v>163</v>
      </c>
      <c r="G102" s="2">
        <v>44659</v>
      </c>
      <c r="H102" s="7">
        <v>1.1688000000000001</v>
      </c>
      <c r="I102" s="7">
        <v>3.5832999999999999</v>
      </c>
    </row>
    <row r="103" spans="1:9" x14ac:dyDescent="0.25">
      <c r="A103" s="3">
        <v>44661</v>
      </c>
      <c r="B103" s="4">
        <v>1036</v>
      </c>
      <c r="C103" s="6" t="s">
        <v>30</v>
      </c>
      <c r="D103" s="1" t="s">
        <v>153</v>
      </c>
      <c r="E103" s="1" t="s">
        <v>163</v>
      </c>
      <c r="G103" s="2">
        <v>44660</v>
      </c>
      <c r="H103" s="7">
        <v>1.1718999999999999</v>
      </c>
      <c r="I103" s="7">
        <v>3.5832999999999999</v>
      </c>
    </row>
    <row r="104" spans="1:9" x14ac:dyDescent="0.25">
      <c r="A104" s="3">
        <v>44664</v>
      </c>
      <c r="B104" s="4">
        <v>1701</v>
      </c>
      <c r="C104" s="6" t="s">
        <v>24</v>
      </c>
      <c r="D104" s="1" t="s">
        <v>117</v>
      </c>
      <c r="E104" s="1" t="s">
        <v>163</v>
      </c>
      <c r="G104" s="2">
        <v>44661</v>
      </c>
      <c r="H104" s="7">
        <v>1.1774</v>
      </c>
      <c r="I104" s="7">
        <v>3.5693000000000001</v>
      </c>
    </row>
    <row r="105" spans="1:9" x14ac:dyDescent="0.25">
      <c r="A105" s="3">
        <v>44664</v>
      </c>
      <c r="B105" s="4">
        <v>1190</v>
      </c>
      <c r="C105" s="6" t="s">
        <v>34</v>
      </c>
      <c r="D105" s="1" t="s">
        <v>116</v>
      </c>
      <c r="E105" s="1" t="s">
        <v>163</v>
      </c>
      <c r="G105" s="2">
        <v>44662</v>
      </c>
      <c r="H105" s="7">
        <v>1.1873</v>
      </c>
      <c r="I105" s="7">
        <v>3.5674999999999999</v>
      </c>
    </row>
    <row r="106" spans="1:9" x14ac:dyDescent="0.25">
      <c r="A106" s="3">
        <v>44665</v>
      </c>
      <c r="B106" s="4">
        <v>-1943</v>
      </c>
      <c r="C106" s="6" t="s">
        <v>46</v>
      </c>
      <c r="D106" s="1" t="s">
        <v>117</v>
      </c>
      <c r="E106" s="1" t="s">
        <v>134</v>
      </c>
      <c r="G106" s="2">
        <v>44663</v>
      </c>
      <c r="H106" s="7">
        <v>1.1871</v>
      </c>
      <c r="I106" s="7">
        <v>3.5489999999999999</v>
      </c>
    </row>
    <row r="107" spans="1:9" x14ac:dyDescent="0.25">
      <c r="A107" s="3">
        <v>44667</v>
      </c>
      <c r="B107" s="4">
        <v>-360</v>
      </c>
      <c r="C107" s="6" t="s">
        <v>38</v>
      </c>
      <c r="D107" s="1" t="s">
        <v>6</v>
      </c>
      <c r="E107" s="1" t="s">
        <v>127</v>
      </c>
      <c r="G107" s="2">
        <v>44664</v>
      </c>
      <c r="H107" s="7">
        <v>1.1871</v>
      </c>
      <c r="I107" s="7">
        <v>3.5449999999999999</v>
      </c>
    </row>
    <row r="108" spans="1:9" x14ac:dyDescent="0.25">
      <c r="A108" s="3">
        <v>44668</v>
      </c>
      <c r="B108" s="4">
        <v>-752</v>
      </c>
      <c r="C108" s="6" t="s">
        <v>45</v>
      </c>
      <c r="D108" s="1" t="s">
        <v>116</v>
      </c>
      <c r="E108" s="1" t="s">
        <v>132</v>
      </c>
      <c r="G108" s="2">
        <v>44665</v>
      </c>
      <c r="H108" s="7">
        <v>1.1871</v>
      </c>
      <c r="I108" s="7">
        <v>3.5175000000000001</v>
      </c>
    </row>
    <row r="109" spans="1:9" x14ac:dyDescent="0.25">
      <c r="A109" s="3">
        <v>44668</v>
      </c>
      <c r="B109" s="4">
        <v>1077</v>
      </c>
      <c r="C109" s="6" t="s">
        <v>30</v>
      </c>
      <c r="D109" s="1" t="s">
        <v>117</v>
      </c>
      <c r="E109" s="1" t="s">
        <v>163</v>
      </c>
      <c r="G109" s="2">
        <v>44666</v>
      </c>
      <c r="H109" s="7">
        <v>1.1854</v>
      </c>
      <c r="I109" s="7">
        <v>3.5175000000000001</v>
      </c>
    </row>
    <row r="110" spans="1:9" x14ac:dyDescent="0.25">
      <c r="A110" s="3">
        <v>44668</v>
      </c>
      <c r="B110" s="4">
        <v>-561</v>
      </c>
      <c r="C110" s="6" t="s">
        <v>44</v>
      </c>
      <c r="D110" s="1" t="s">
        <v>153</v>
      </c>
      <c r="E110" s="1" t="s">
        <v>128</v>
      </c>
      <c r="G110" s="2">
        <v>44667</v>
      </c>
      <c r="H110" s="7">
        <v>1.1882999999999999</v>
      </c>
      <c r="I110" s="7">
        <v>3.5175000000000001</v>
      </c>
    </row>
    <row r="111" spans="1:9" x14ac:dyDescent="0.25">
      <c r="A111" s="3">
        <v>44668</v>
      </c>
      <c r="B111" s="4">
        <v>1202</v>
      </c>
      <c r="C111" s="6" t="s">
        <v>31</v>
      </c>
      <c r="D111" s="1" t="s">
        <v>153</v>
      </c>
      <c r="E111" s="1" t="s">
        <v>163</v>
      </c>
      <c r="G111" s="2">
        <v>44668</v>
      </c>
      <c r="H111" s="7">
        <v>1.1900999999999999</v>
      </c>
      <c r="I111" s="7">
        <v>3.5215000000000001</v>
      </c>
    </row>
    <row r="112" spans="1:9" x14ac:dyDescent="0.25">
      <c r="A112" s="3">
        <v>44669</v>
      </c>
      <c r="B112" s="4">
        <v>-1677</v>
      </c>
      <c r="C112" s="6" t="s">
        <v>87</v>
      </c>
      <c r="D112" s="1" t="s">
        <v>117</v>
      </c>
      <c r="E112" s="1" t="s">
        <v>95</v>
      </c>
      <c r="G112" s="2">
        <v>44669</v>
      </c>
      <c r="H112" s="7">
        <v>1.1889000000000001</v>
      </c>
      <c r="I112" s="7">
        <v>3.5274000000000001</v>
      </c>
    </row>
    <row r="113" spans="1:9" x14ac:dyDescent="0.25">
      <c r="A113" s="3">
        <v>44669</v>
      </c>
      <c r="B113" s="4">
        <v>-1400</v>
      </c>
      <c r="C113" s="6" t="s">
        <v>41</v>
      </c>
      <c r="D113" s="1" t="s">
        <v>117</v>
      </c>
      <c r="E113" s="1" t="s">
        <v>102</v>
      </c>
      <c r="G113" s="2">
        <v>44670</v>
      </c>
      <c r="H113" s="7">
        <v>1.1875</v>
      </c>
      <c r="I113" s="7">
        <v>3.5419999999999998</v>
      </c>
    </row>
    <row r="114" spans="1:9" x14ac:dyDescent="0.25">
      <c r="A114" s="3">
        <v>44670</v>
      </c>
      <c r="B114" s="4">
        <v>-1239</v>
      </c>
      <c r="C114" s="6" t="s">
        <v>37</v>
      </c>
      <c r="D114" s="1" t="s">
        <v>116</v>
      </c>
      <c r="E114" s="1" t="s">
        <v>129</v>
      </c>
      <c r="G114" s="2">
        <v>44671</v>
      </c>
      <c r="H114" s="7">
        <v>1.1875</v>
      </c>
      <c r="I114" s="7">
        <v>3.5596000000000001</v>
      </c>
    </row>
    <row r="115" spans="1:9" x14ac:dyDescent="0.25">
      <c r="A115" s="3">
        <v>44670</v>
      </c>
      <c r="B115" s="4">
        <v>-159</v>
      </c>
      <c r="C115" s="6" t="s">
        <v>87</v>
      </c>
      <c r="D115" s="1" t="s">
        <v>116</v>
      </c>
      <c r="E115" s="1" t="s">
        <v>129</v>
      </c>
      <c r="G115" s="2">
        <v>44672</v>
      </c>
      <c r="H115" s="7">
        <v>1.1875</v>
      </c>
      <c r="I115" s="7">
        <v>3.5455000000000001</v>
      </c>
    </row>
    <row r="116" spans="1:9" x14ac:dyDescent="0.25">
      <c r="A116" s="3">
        <v>44670</v>
      </c>
      <c r="B116" s="4">
        <v>-1838</v>
      </c>
      <c r="C116" s="6" t="s">
        <v>47</v>
      </c>
      <c r="D116" s="1" t="s">
        <v>6</v>
      </c>
      <c r="E116" s="1" t="s">
        <v>94</v>
      </c>
      <c r="G116" s="2">
        <v>44673</v>
      </c>
      <c r="H116" s="7">
        <v>1.1918</v>
      </c>
      <c r="I116" s="7">
        <v>3.5455000000000001</v>
      </c>
    </row>
    <row r="117" spans="1:9" x14ac:dyDescent="0.25">
      <c r="A117" s="3">
        <v>44671</v>
      </c>
      <c r="B117" s="4">
        <v>-1966</v>
      </c>
      <c r="C117" s="6" t="s">
        <v>84</v>
      </c>
      <c r="D117" s="1" t="s">
        <v>116</v>
      </c>
      <c r="E117" s="1" t="s">
        <v>92</v>
      </c>
      <c r="G117" s="2">
        <v>44674</v>
      </c>
      <c r="H117" s="7">
        <v>1.1834</v>
      </c>
      <c r="I117" s="7">
        <v>3.5455000000000001</v>
      </c>
    </row>
    <row r="118" spans="1:9" x14ac:dyDescent="0.25">
      <c r="A118" s="3">
        <v>44673</v>
      </c>
      <c r="B118" s="4">
        <v>-204</v>
      </c>
      <c r="C118" s="6" t="s">
        <v>84</v>
      </c>
      <c r="D118" s="1" t="s">
        <v>116</v>
      </c>
      <c r="E118" s="1" t="s">
        <v>99</v>
      </c>
      <c r="G118" s="2">
        <v>44675</v>
      </c>
      <c r="H118" s="7">
        <v>1.1829000000000001</v>
      </c>
      <c r="I118" s="7">
        <v>3.5274999999999999</v>
      </c>
    </row>
    <row r="119" spans="1:9" x14ac:dyDescent="0.25">
      <c r="A119" s="3">
        <v>44675</v>
      </c>
      <c r="B119" s="4">
        <v>1548</v>
      </c>
      <c r="C119" s="6" t="s">
        <v>28</v>
      </c>
      <c r="D119" s="1" t="s">
        <v>117</v>
      </c>
      <c r="E119" s="1" t="s">
        <v>163</v>
      </c>
      <c r="G119" s="2">
        <v>44676</v>
      </c>
      <c r="H119" s="7">
        <v>1.1849000000000001</v>
      </c>
      <c r="I119" s="7">
        <v>3.5217999999999998</v>
      </c>
    </row>
    <row r="120" spans="1:9" x14ac:dyDescent="0.25">
      <c r="A120" s="3">
        <v>44675</v>
      </c>
      <c r="B120" s="4">
        <v>1472</v>
      </c>
      <c r="C120" s="6" t="s">
        <v>20</v>
      </c>
      <c r="D120" s="1" t="s">
        <v>117</v>
      </c>
      <c r="E120" s="1" t="s">
        <v>163</v>
      </c>
      <c r="G120" s="2">
        <v>44677</v>
      </c>
      <c r="H120" s="7">
        <v>1.1866000000000001</v>
      </c>
      <c r="I120" s="7">
        <v>3.5329999999999999</v>
      </c>
    </row>
    <row r="121" spans="1:9" x14ac:dyDescent="0.25">
      <c r="A121" s="3">
        <v>44676</v>
      </c>
      <c r="B121" s="4">
        <v>2300</v>
      </c>
      <c r="C121" s="6" t="s">
        <v>35</v>
      </c>
      <c r="D121" s="1" t="s">
        <v>6</v>
      </c>
      <c r="E121" s="1" t="s">
        <v>163</v>
      </c>
      <c r="G121" s="2">
        <v>44678</v>
      </c>
      <c r="H121" s="7">
        <v>1.1866000000000001</v>
      </c>
      <c r="I121" s="7">
        <v>3.5291999999999999</v>
      </c>
    </row>
    <row r="122" spans="1:9" x14ac:dyDescent="0.25">
      <c r="A122" s="3">
        <v>44677</v>
      </c>
      <c r="B122" s="4">
        <v>1164</v>
      </c>
      <c r="C122" s="6" t="s">
        <v>30</v>
      </c>
      <c r="D122" s="1" t="s">
        <v>117</v>
      </c>
      <c r="E122" s="1" t="s">
        <v>163</v>
      </c>
      <c r="G122" s="2">
        <v>44679</v>
      </c>
      <c r="H122" s="7">
        <v>1.1866000000000001</v>
      </c>
      <c r="I122" s="7">
        <v>3.5289000000000001</v>
      </c>
    </row>
    <row r="123" spans="1:9" x14ac:dyDescent="0.25">
      <c r="A123" s="3">
        <v>44677</v>
      </c>
      <c r="B123" s="4">
        <v>-662</v>
      </c>
      <c r="C123" s="6" t="s">
        <v>48</v>
      </c>
      <c r="D123" s="1" t="s">
        <v>117</v>
      </c>
      <c r="E123" s="1" t="s">
        <v>98</v>
      </c>
      <c r="G123" s="2">
        <v>44680</v>
      </c>
      <c r="H123" s="7">
        <v>1.1866000000000001</v>
      </c>
      <c r="I123" s="7">
        <v>3.5289000000000001</v>
      </c>
    </row>
    <row r="124" spans="1:9" x14ac:dyDescent="0.25">
      <c r="A124" s="3">
        <v>44678</v>
      </c>
      <c r="B124" s="4">
        <v>1130</v>
      </c>
      <c r="C124" s="6" t="s">
        <v>36</v>
      </c>
      <c r="D124" s="1" t="s">
        <v>117</v>
      </c>
      <c r="E124" s="1" t="s">
        <v>163</v>
      </c>
      <c r="G124" s="2">
        <v>44681</v>
      </c>
      <c r="H124" s="7">
        <v>1.1931</v>
      </c>
      <c r="I124" s="7">
        <v>3.5289000000000001</v>
      </c>
    </row>
    <row r="125" spans="1:9" x14ac:dyDescent="0.25">
      <c r="A125" s="3">
        <v>44678</v>
      </c>
      <c r="B125" s="4">
        <v>-225</v>
      </c>
      <c r="C125" s="6" t="s">
        <v>86</v>
      </c>
      <c r="D125" s="1" t="s">
        <v>116</v>
      </c>
      <c r="E125" s="1" t="s">
        <v>125</v>
      </c>
      <c r="G125" s="2">
        <v>44682</v>
      </c>
      <c r="H125" s="7">
        <v>1.2012</v>
      </c>
      <c r="I125" s="7">
        <v>3.5280999999999998</v>
      </c>
    </row>
    <row r="126" spans="1:9" x14ac:dyDescent="0.25">
      <c r="A126" s="3">
        <v>44679</v>
      </c>
      <c r="B126" s="4">
        <v>-7200</v>
      </c>
      <c r="C126" s="5" t="s">
        <v>50</v>
      </c>
      <c r="D126" s="1" t="s">
        <v>6</v>
      </c>
      <c r="E126" s="1" t="s">
        <v>134</v>
      </c>
      <c r="G126" s="2">
        <v>44683</v>
      </c>
      <c r="H126" s="7">
        <v>1.1967000000000001</v>
      </c>
      <c r="I126" s="7">
        <v>3.5259999999999998</v>
      </c>
    </row>
    <row r="127" spans="1:9" x14ac:dyDescent="0.25">
      <c r="A127" s="3">
        <v>44679</v>
      </c>
      <c r="B127" s="4">
        <v>-507</v>
      </c>
      <c r="C127" s="6" t="s">
        <v>46</v>
      </c>
      <c r="D127" s="1" t="s">
        <v>6</v>
      </c>
      <c r="E127" s="1" t="s">
        <v>91</v>
      </c>
      <c r="G127" s="2">
        <v>44684</v>
      </c>
      <c r="H127" s="7">
        <v>1.1919999999999999</v>
      </c>
      <c r="I127" s="7">
        <v>3.52</v>
      </c>
    </row>
    <row r="128" spans="1:9" x14ac:dyDescent="0.25">
      <c r="A128" s="3">
        <v>44684</v>
      </c>
      <c r="B128" s="4">
        <v>-124</v>
      </c>
      <c r="C128" s="6" t="s">
        <v>37</v>
      </c>
      <c r="D128" s="1" t="s">
        <v>153</v>
      </c>
      <c r="E128" s="1" t="s">
        <v>90</v>
      </c>
      <c r="G128" s="2">
        <v>44685</v>
      </c>
      <c r="H128" s="7">
        <v>1.1919999999999999</v>
      </c>
      <c r="I128" s="7">
        <v>3.5335000000000001</v>
      </c>
    </row>
    <row r="129" spans="1:9" x14ac:dyDescent="0.25">
      <c r="A129" s="3">
        <v>44685</v>
      </c>
      <c r="B129" s="4">
        <v>291</v>
      </c>
      <c r="C129" s="6" t="s">
        <v>22</v>
      </c>
      <c r="D129" s="1" t="s">
        <v>116</v>
      </c>
      <c r="E129" s="1" t="s">
        <v>163</v>
      </c>
      <c r="G129" s="2">
        <v>44686</v>
      </c>
      <c r="H129" s="7">
        <v>1.1919999999999999</v>
      </c>
      <c r="I129" s="7">
        <v>3.528</v>
      </c>
    </row>
    <row r="130" spans="1:9" x14ac:dyDescent="0.25">
      <c r="A130" s="3">
        <v>44686</v>
      </c>
      <c r="B130" s="4">
        <v>880</v>
      </c>
      <c r="C130" s="6" t="s">
        <v>30</v>
      </c>
      <c r="D130" s="1" t="s">
        <v>153</v>
      </c>
      <c r="E130" s="1" t="s">
        <v>163</v>
      </c>
      <c r="G130" s="2">
        <v>44687</v>
      </c>
      <c r="H130" s="7">
        <v>1.1901999999999999</v>
      </c>
      <c r="I130" s="7">
        <v>3.528</v>
      </c>
    </row>
    <row r="131" spans="1:9" x14ac:dyDescent="0.25">
      <c r="A131" s="3">
        <v>44687</v>
      </c>
      <c r="B131" s="4">
        <v>1733</v>
      </c>
      <c r="C131" s="6" t="s">
        <v>29</v>
      </c>
      <c r="D131" s="1" t="s">
        <v>6</v>
      </c>
      <c r="E131" s="1" t="s">
        <v>163</v>
      </c>
      <c r="G131" s="2">
        <v>44688</v>
      </c>
      <c r="H131" s="7">
        <v>1.1840999999999999</v>
      </c>
      <c r="I131" s="7">
        <v>3.528</v>
      </c>
    </row>
    <row r="132" spans="1:9" x14ac:dyDescent="0.25">
      <c r="A132" s="3">
        <v>44687</v>
      </c>
      <c r="B132" s="4">
        <v>1611</v>
      </c>
      <c r="C132" s="6" t="s">
        <v>35</v>
      </c>
      <c r="D132" s="1" t="s">
        <v>6</v>
      </c>
      <c r="E132" s="1" t="s">
        <v>163</v>
      </c>
      <c r="G132" s="2">
        <v>44689</v>
      </c>
      <c r="H132" s="7">
        <v>1.1845000000000001</v>
      </c>
      <c r="I132" s="7">
        <v>3.5585</v>
      </c>
    </row>
    <row r="133" spans="1:9" x14ac:dyDescent="0.25">
      <c r="A133" s="3">
        <v>44688</v>
      </c>
      <c r="B133" s="4">
        <v>-852</v>
      </c>
      <c r="C133" s="6" t="s">
        <v>44</v>
      </c>
      <c r="D133" s="1" t="s">
        <v>153</v>
      </c>
      <c r="E133" s="1" t="s">
        <v>130</v>
      </c>
      <c r="G133" s="2">
        <v>44690</v>
      </c>
      <c r="H133" s="7">
        <v>1.1851</v>
      </c>
      <c r="I133" s="7">
        <v>3.5674999999999999</v>
      </c>
    </row>
    <row r="134" spans="1:9" x14ac:dyDescent="0.25">
      <c r="A134" s="3">
        <v>44688</v>
      </c>
      <c r="B134" s="4">
        <v>2950</v>
      </c>
      <c r="C134" s="6" t="s">
        <v>36</v>
      </c>
      <c r="D134" s="1" t="s">
        <v>154</v>
      </c>
      <c r="E134" s="1" t="s">
        <v>163</v>
      </c>
      <c r="G134" s="2">
        <v>44691</v>
      </c>
      <c r="H134" s="7">
        <v>1.1882999999999999</v>
      </c>
      <c r="I134" s="7">
        <v>3.5773000000000001</v>
      </c>
    </row>
    <row r="135" spans="1:9" x14ac:dyDescent="0.25">
      <c r="A135" s="3">
        <v>44689</v>
      </c>
      <c r="B135" s="4">
        <v>-1194</v>
      </c>
      <c r="C135" s="6" t="s">
        <v>46</v>
      </c>
      <c r="D135" s="1" t="s">
        <v>153</v>
      </c>
      <c r="E135" s="1" t="s">
        <v>100</v>
      </c>
      <c r="G135" s="2">
        <v>44692</v>
      </c>
      <c r="H135" s="7">
        <v>1.1882999999999999</v>
      </c>
      <c r="I135" s="7">
        <v>3.5760000000000001</v>
      </c>
    </row>
    <row r="136" spans="1:9" x14ac:dyDescent="0.25">
      <c r="A136" s="3">
        <v>44689</v>
      </c>
      <c r="B136" s="4">
        <v>-1382</v>
      </c>
      <c r="C136" s="6" t="s">
        <v>84</v>
      </c>
      <c r="D136" s="1" t="s">
        <v>116</v>
      </c>
      <c r="E136" s="1" t="s">
        <v>133</v>
      </c>
      <c r="G136" s="2">
        <v>44693</v>
      </c>
      <c r="H136" s="7">
        <v>1.1882999999999999</v>
      </c>
      <c r="I136" s="7">
        <v>3.5739999999999998</v>
      </c>
    </row>
    <row r="137" spans="1:9" x14ac:dyDescent="0.25">
      <c r="A137" s="3">
        <v>44690</v>
      </c>
      <c r="B137" s="4">
        <v>-161</v>
      </c>
      <c r="C137" s="6" t="s">
        <v>38</v>
      </c>
      <c r="D137" s="1" t="s">
        <v>153</v>
      </c>
      <c r="E137" s="1" t="s">
        <v>92</v>
      </c>
      <c r="G137" s="2">
        <v>44694</v>
      </c>
      <c r="H137" s="7">
        <v>1.1869000000000001</v>
      </c>
      <c r="I137" s="7">
        <v>3.5739999999999998</v>
      </c>
    </row>
    <row r="138" spans="1:9" x14ac:dyDescent="0.25">
      <c r="A138" s="3">
        <v>44691</v>
      </c>
      <c r="B138" s="4">
        <v>-1231</v>
      </c>
      <c r="C138" s="6" t="s">
        <v>49</v>
      </c>
      <c r="D138" s="1" t="s">
        <v>116</v>
      </c>
      <c r="E138" s="1" t="s">
        <v>129</v>
      </c>
      <c r="G138" s="2">
        <v>44695</v>
      </c>
      <c r="H138" s="7">
        <v>1.1954</v>
      </c>
      <c r="I138" s="7">
        <v>3.5739999999999998</v>
      </c>
    </row>
    <row r="139" spans="1:9" x14ac:dyDescent="0.25">
      <c r="A139" s="3">
        <v>44695</v>
      </c>
      <c r="B139" s="4">
        <v>766</v>
      </c>
      <c r="C139" s="6" t="s">
        <v>26</v>
      </c>
      <c r="D139" s="1" t="s">
        <v>116</v>
      </c>
      <c r="E139" s="1" t="s">
        <v>163</v>
      </c>
      <c r="G139" s="2">
        <v>44696</v>
      </c>
      <c r="H139" s="7">
        <v>1.1967000000000001</v>
      </c>
      <c r="I139" s="7">
        <v>3.5619999999999998</v>
      </c>
    </row>
    <row r="140" spans="1:9" x14ac:dyDescent="0.25">
      <c r="A140" s="3">
        <v>44696</v>
      </c>
      <c r="B140" s="4">
        <v>860</v>
      </c>
      <c r="C140" s="6" t="s">
        <v>25</v>
      </c>
      <c r="D140" s="1" t="s">
        <v>116</v>
      </c>
      <c r="E140" s="1" t="s">
        <v>163</v>
      </c>
      <c r="G140" s="2">
        <v>44697</v>
      </c>
      <c r="H140" s="7">
        <v>1.1881999999999999</v>
      </c>
      <c r="I140" s="7">
        <v>3.5533000000000001</v>
      </c>
    </row>
    <row r="141" spans="1:9" x14ac:dyDescent="0.25">
      <c r="A141" s="3">
        <v>44696</v>
      </c>
      <c r="B141" s="4">
        <v>1644</v>
      </c>
      <c r="C141" s="6" t="s">
        <v>27</v>
      </c>
      <c r="D141" s="1" t="s">
        <v>117</v>
      </c>
      <c r="E141" s="1" t="s">
        <v>163</v>
      </c>
      <c r="G141" s="2">
        <v>44698</v>
      </c>
      <c r="H141" s="7">
        <v>1.1852</v>
      </c>
      <c r="I141" s="7">
        <v>3.5661</v>
      </c>
    </row>
    <row r="142" spans="1:9" x14ac:dyDescent="0.25">
      <c r="A142" s="3">
        <v>44696</v>
      </c>
      <c r="B142" s="4">
        <v>1359</v>
      </c>
      <c r="C142" s="6" t="s">
        <v>19</v>
      </c>
      <c r="D142" s="1" t="s">
        <v>117</v>
      </c>
      <c r="E142" s="1" t="s">
        <v>163</v>
      </c>
      <c r="G142" s="2">
        <v>44699</v>
      </c>
      <c r="H142" s="7">
        <v>1.1852</v>
      </c>
      <c r="I142" s="7">
        <v>3.5714000000000001</v>
      </c>
    </row>
    <row r="143" spans="1:9" x14ac:dyDescent="0.25">
      <c r="A143" s="3">
        <v>44698</v>
      </c>
      <c r="B143" s="4">
        <v>1613</v>
      </c>
      <c r="C143" s="6" t="s">
        <v>35</v>
      </c>
      <c r="D143" s="1" t="s">
        <v>116</v>
      </c>
      <c r="E143" s="1" t="s">
        <v>163</v>
      </c>
      <c r="G143" s="2">
        <v>44700</v>
      </c>
      <c r="H143" s="7">
        <v>1.1852</v>
      </c>
      <c r="I143" s="7">
        <v>3.5684</v>
      </c>
    </row>
    <row r="144" spans="1:9" x14ac:dyDescent="0.25">
      <c r="A144" s="3">
        <v>44698</v>
      </c>
      <c r="B144" s="4">
        <v>-944</v>
      </c>
      <c r="C144" s="6" t="s">
        <v>39</v>
      </c>
      <c r="D144" s="1" t="s">
        <v>116</v>
      </c>
      <c r="E144" s="1" t="s">
        <v>93</v>
      </c>
      <c r="G144" s="2">
        <v>44701</v>
      </c>
      <c r="H144" s="7">
        <v>1.1865000000000001</v>
      </c>
      <c r="I144" s="7">
        <v>3.5684</v>
      </c>
    </row>
    <row r="145" spans="1:9" x14ac:dyDescent="0.25">
      <c r="A145" s="3">
        <v>44699</v>
      </c>
      <c r="B145" s="4">
        <v>110</v>
      </c>
      <c r="C145" s="6" t="s">
        <v>18</v>
      </c>
      <c r="D145" s="1" t="s">
        <v>6</v>
      </c>
      <c r="E145" s="1" t="s">
        <v>163</v>
      </c>
      <c r="G145" s="2">
        <v>44702</v>
      </c>
      <c r="H145" s="7">
        <v>1.1816</v>
      </c>
      <c r="I145" s="7">
        <v>3.5684</v>
      </c>
    </row>
    <row r="146" spans="1:9" x14ac:dyDescent="0.25">
      <c r="A146" s="3">
        <v>44699</v>
      </c>
      <c r="B146" s="4">
        <v>-1518</v>
      </c>
      <c r="C146" s="6" t="s">
        <v>38</v>
      </c>
      <c r="D146" s="1" t="s">
        <v>117</v>
      </c>
      <c r="E146" s="1" t="s">
        <v>123</v>
      </c>
      <c r="G146" s="2">
        <v>44703</v>
      </c>
      <c r="H146" s="7">
        <v>1.1808000000000001</v>
      </c>
      <c r="I146" s="7">
        <v>3.5638000000000001</v>
      </c>
    </row>
    <row r="147" spans="1:9" x14ac:dyDescent="0.25">
      <c r="A147" s="3">
        <v>44700</v>
      </c>
      <c r="B147" s="4">
        <v>1348</v>
      </c>
      <c r="C147" s="6" t="s">
        <v>30</v>
      </c>
      <c r="D147" s="1" t="s">
        <v>6</v>
      </c>
      <c r="E147" s="1" t="s">
        <v>163</v>
      </c>
      <c r="G147" s="2">
        <v>44704</v>
      </c>
      <c r="H147" s="7">
        <v>1.1802999999999999</v>
      </c>
      <c r="I147" s="7">
        <v>3.5510000000000002</v>
      </c>
    </row>
    <row r="148" spans="1:9" x14ac:dyDescent="0.25">
      <c r="A148" s="3">
        <v>44700</v>
      </c>
      <c r="B148" s="4">
        <v>-1728</v>
      </c>
      <c r="C148" s="6" t="s">
        <v>38</v>
      </c>
      <c r="D148" s="1" t="s">
        <v>6</v>
      </c>
      <c r="E148" s="1" t="s">
        <v>94</v>
      </c>
      <c r="G148" s="2">
        <v>44705</v>
      </c>
      <c r="H148" s="7">
        <v>1.1883999999999999</v>
      </c>
      <c r="I148" s="7">
        <v>3.5587</v>
      </c>
    </row>
    <row r="149" spans="1:9" x14ac:dyDescent="0.25">
      <c r="A149" s="3">
        <v>44701</v>
      </c>
      <c r="B149" s="4">
        <v>-1914</v>
      </c>
      <c r="C149" s="6" t="s">
        <v>87</v>
      </c>
      <c r="D149" s="1" t="s">
        <v>6</v>
      </c>
      <c r="E149" s="1" t="s">
        <v>95</v>
      </c>
      <c r="G149" s="2">
        <v>44706</v>
      </c>
      <c r="H149" s="7">
        <v>1.1883999999999999</v>
      </c>
      <c r="I149" s="7">
        <v>3.5522999999999998</v>
      </c>
    </row>
    <row r="150" spans="1:9" x14ac:dyDescent="0.25">
      <c r="A150" s="3">
        <v>44701</v>
      </c>
      <c r="B150" s="4">
        <v>3820</v>
      </c>
      <c r="C150" s="6" t="s">
        <v>55</v>
      </c>
      <c r="D150" s="1" t="s">
        <v>117</v>
      </c>
      <c r="E150" s="1" t="s">
        <v>163</v>
      </c>
      <c r="G150" s="2">
        <v>44707</v>
      </c>
      <c r="H150" s="7">
        <v>1.1883999999999999</v>
      </c>
      <c r="I150" s="7">
        <v>3.5390000000000001</v>
      </c>
    </row>
    <row r="151" spans="1:9" x14ac:dyDescent="0.25">
      <c r="A151" s="3">
        <v>44702</v>
      </c>
      <c r="B151" s="4">
        <v>1142</v>
      </c>
      <c r="C151" s="6" t="s">
        <v>20</v>
      </c>
      <c r="D151" s="1" t="s">
        <v>116</v>
      </c>
      <c r="E151" s="1" t="s">
        <v>163</v>
      </c>
      <c r="G151" s="2">
        <v>44708</v>
      </c>
      <c r="H151" s="7">
        <v>1.1917</v>
      </c>
      <c r="I151" s="7">
        <v>3.5390000000000001</v>
      </c>
    </row>
    <row r="152" spans="1:9" x14ac:dyDescent="0.25">
      <c r="A152" s="3">
        <v>44703</v>
      </c>
      <c r="B152" s="4">
        <v>1505</v>
      </c>
      <c r="C152" s="6" t="s">
        <v>36</v>
      </c>
      <c r="D152" s="1" t="s">
        <v>117</v>
      </c>
      <c r="E152" s="1" t="s">
        <v>163</v>
      </c>
      <c r="G152" s="2">
        <v>44709</v>
      </c>
      <c r="H152" s="7">
        <v>1.1906000000000001</v>
      </c>
      <c r="I152" s="7">
        <v>3.5390000000000001</v>
      </c>
    </row>
    <row r="153" spans="1:9" x14ac:dyDescent="0.25">
      <c r="A153" s="3">
        <v>44705</v>
      </c>
      <c r="B153" s="4">
        <v>-207</v>
      </c>
      <c r="C153" s="6" t="s">
        <v>47</v>
      </c>
      <c r="D153" s="1" t="s">
        <v>116</v>
      </c>
      <c r="E153" s="1" t="s">
        <v>103</v>
      </c>
      <c r="G153" s="2">
        <v>44710</v>
      </c>
      <c r="H153" s="7">
        <v>1.1807000000000001</v>
      </c>
      <c r="I153" s="7">
        <v>3.5385</v>
      </c>
    </row>
    <row r="154" spans="1:9" x14ac:dyDescent="0.25">
      <c r="A154" s="3">
        <v>44706</v>
      </c>
      <c r="B154" s="4">
        <v>-1024</v>
      </c>
      <c r="C154" s="6" t="s">
        <v>85</v>
      </c>
      <c r="D154" s="1" t="s">
        <v>117</v>
      </c>
      <c r="E154" s="1" t="s">
        <v>124</v>
      </c>
      <c r="G154" s="2">
        <v>44711</v>
      </c>
      <c r="H154" s="7">
        <v>1.1797</v>
      </c>
      <c r="I154" s="7">
        <v>3.5409999999999999</v>
      </c>
    </row>
    <row r="155" spans="1:9" x14ac:dyDescent="0.25">
      <c r="A155" s="3">
        <v>44708</v>
      </c>
      <c r="B155" s="4">
        <v>-858</v>
      </c>
      <c r="C155" s="6" t="s">
        <v>38</v>
      </c>
      <c r="D155" s="1" t="s">
        <v>153</v>
      </c>
      <c r="E155" s="1" t="s">
        <v>98</v>
      </c>
      <c r="G155" s="2">
        <v>44712</v>
      </c>
      <c r="H155" s="7">
        <v>1.1910000000000001</v>
      </c>
      <c r="I155" s="7">
        <v>3.5384000000000002</v>
      </c>
    </row>
    <row r="156" spans="1:9" x14ac:dyDescent="0.25">
      <c r="A156" s="3">
        <v>44708</v>
      </c>
      <c r="B156" s="4">
        <v>-281</v>
      </c>
      <c r="C156" s="6" t="s">
        <v>84</v>
      </c>
      <c r="D156" s="1" t="s">
        <v>117</v>
      </c>
      <c r="E156" s="1" t="s">
        <v>99</v>
      </c>
      <c r="G156" s="2">
        <v>44713</v>
      </c>
      <c r="H156" s="7">
        <v>1.1910000000000001</v>
      </c>
      <c r="I156" s="7">
        <v>3.5303</v>
      </c>
    </row>
    <row r="157" spans="1:9" x14ac:dyDescent="0.25">
      <c r="A157" s="3">
        <v>44708</v>
      </c>
      <c r="B157" s="4">
        <v>-1608</v>
      </c>
      <c r="C157" s="6" t="s">
        <v>38</v>
      </c>
      <c r="D157" s="1" t="s">
        <v>117</v>
      </c>
      <c r="E157" s="1" t="s">
        <v>124</v>
      </c>
      <c r="G157" s="2">
        <v>44714</v>
      </c>
      <c r="H157" s="7">
        <v>1.1910000000000001</v>
      </c>
      <c r="I157" s="7">
        <v>3.5137999999999998</v>
      </c>
    </row>
    <row r="158" spans="1:9" x14ac:dyDescent="0.25">
      <c r="A158" s="3">
        <v>44710</v>
      </c>
      <c r="B158" s="4">
        <f>-7200-3600</f>
        <v>-10800</v>
      </c>
      <c r="C158" s="5" t="s">
        <v>50</v>
      </c>
      <c r="D158" s="1" t="s">
        <v>6</v>
      </c>
      <c r="E158" s="1" t="s">
        <v>97</v>
      </c>
      <c r="G158" s="2">
        <v>44715</v>
      </c>
      <c r="H158" s="7">
        <v>1.1849000000000001</v>
      </c>
      <c r="I158" s="7">
        <v>3.5137999999999998</v>
      </c>
    </row>
    <row r="159" spans="1:9" x14ac:dyDescent="0.25">
      <c r="A159" s="3">
        <v>44711</v>
      </c>
      <c r="B159" s="4">
        <v>15</v>
      </c>
      <c r="C159" s="6" t="s">
        <v>28</v>
      </c>
      <c r="D159" s="1" t="s">
        <v>117</v>
      </c>
      <c r="E159" s="1" t="s">
        <v>163</v>
      </c>
      <c r="G159" s="2">
        <v>44716</v>
      </c>
      <c r="H159" s="7">
        <v>1.1807000000000001</v>
      </c>
      <c r="I159" s="7">
        <v>3.5137999999999998</v>
      </c>
    </row>
    <row r="160" spans="1:9" x14ac:dyDescent="0.25">
      <c r="A160" s="3">
        <v>44712</v>
      </c>
      <c r="B160" s="4">
        <v>197</v>
      </c>
      <c r="C160" s="6" t="s">
        <v>36</v>
      </c>
      <c r="D160" s="1" t="s">
        <v>153</v>
      </c>
      <c r="E160" s="1" t="s">
        <v>163</v>
      </c>
      <c r="G160" s="2">
        <v>44717</v>
      </c>
      <c r="H160" s="7">
        <v>1.1774</v>
      </c>
      <c r="I160" s="7">
        <v>3.4973000000000001</v>
      </c>
    </row>
    <row r="161" spans="1:9" x14ac:dyDescent="0.25">
      <c r="A161" s="3">
        <v>44712</v>
      </c>
      <c r="B161" s="4">
        <v>-1833</v>
      </c>
      <c r="C161" s="6" t="s">
        <v>48</v>
      </c>
      <c r="D161" s="1" t="s">
        <v>6</v>
      </c>
      <c r="E161" s="1" t="s">
        <v>131</v>
      </c>
      <c r="G161" s="2">
        <v>44718</v>
      </c>
      <c r="H161" s="7">
        <v>1.1781999999999999</v>
      </c>
      <c r="I161" s="7">
        <v>3.4988999999999999</v>
      </c>
    </row>
    <row r="162" spans="1:9" x14ac:dyDescent="0.25">
      <c r="A162" s="3">
        <v>44712</v>
      </c>
      <c r="B162" s="4">
        <v>805</v>
      </c>
      <c r="C162" s="6" t="s">
        <v>28</v>
      </c>
      <c r="D162" s="1" t="s">
        <v>153</v>
      </c>
      <c r="E162" s="1" t="s">
        <v>163</v>
      </c>
      <c r="G162" s="2">
        <v>44719</v>
      </c>
      <c r="H162" s="7">
        <v>1.1658999999999999</v>
      </c>
      <c r="I162" s="7">
        <v>3.5154999999999998</v>
      </c>
    </row>
    <row r="163" spans="1:9" x14ac:dyDescent="0.25">
      <c r="A163" s="3">
        <v>44712</v>
      </c>
      <c r="B163" s="4">
        <v>-775</v>
      </c>
      <c r="C163" s="6" t="s">
        <v>5</v>
      </c>
      <c r="D163" s="1" t="s">
        <v>116</v>
      </c>
      <c r="E163" s="1" t="s">
        <v>98</v>
      </c>
      <c r="G163" s="2">
        <v>44720</v>
      </c>
      <c r="H163" s="7">
        <v>1.1658999999999999</v>
      </c>
      <c r="I163" s="7">
        <v>3.5129000000000001</v>
      </c>
    </row>
    <row r="164" spans="1:9" x14ac:dyDescent="0.25">
      <c r="A164" s="3">
        <v>44717</v>
      </c>
      <c r="B164" s="4">
        <v>31</v>
      </c>
      <c r="C164" s="6" t="s">
        <v>18</v>
      </c>
      <c r="D164" s="1" t="s">
        <v>153</v>
      </c>
      <c r="E164" s="1" t="s">
        <v>163</v>
      </c>
      <c r="G164" s="2">
        <v>44721</v>
      </c>
      <c r="H164" s="7">
        <v>1.1658999999999999</v>
      </c>
      <c r="I164" s="7">
        <v>3.52</v>
      </c>
    </row>
    <row r="165" spans="1:9" x14ac:dyDescent="0.25">
      <c r="A165" s="3">
        <v>44717</v>
      </c>
      <c r="B165" s="4">
        <v>-440</v>
      </c>
      <c r="C165" s="6" t="s">
        <v>41</v>
      </c>
      <c r="D165" s="1" t="s">
        <v>153</v>
      </c>
      <c r="E165" s="1" t="s">
        <v>102</v>
      </c>
      <c r="G165" s="2">
        <v>44722</v>
      </c>
      <c r="H165" s="7">
        <v>1.1628000000000001</v>
      </c>
      <c r="I165" s="7">
        <v>3.52</v>
      </c>
    </row>
    <row r="166" spans="1:9" x14ac:dyDescent="0.25">
      <c r="A166" s="3">
        <v>44717</v>
      </c>
      <c r="B166" s="4">
        <v>6850</v>
      </c>
      <c r="C166" s="6" t="s">
        <v>34</v>
      </c>
      <c r="D166" s="1" t="s">
        <v>6</v>
      </c>
      <c r="E166" s="1" t="s">
        <v>163</v>
      </c>
      <c r="G166" s="2">
        <v>44723</v>
      </c>
      <c r="H166" s="7">
        <v>1.1601999999999999</v>
      </c>
      <c r="I166" s="7">
        <v>3.52</v>
      </c>
    </row>
    <row r="167" spans="1:9" x14ac:dyDescent="0.25">
      <c r="A167" s="3">
        <v>44718</v>
      </c>
      <c r="B167" s="4">
        <v>-964</v>
      </c>
      <c r="C167" s="6" t="s">
        <v>84</v>
      </c>
      <c r="D167" s="1" t="s">
        <v>6</v>
      </c>
      <c r="E167" s="1" t="s">
        <v>94</v>
      </c>
      <c r="G167" s="2">
        <v>44724</v>
      </c>
      <c r="H167" s="7">
        <v>1.1539999999999999</v>
      </c>
      <c r="I167" s="7">
        <v>3.5043000000000002</v>
      </c>
    </row>
    <row r="168" spans="1:9" x14ac:dyDescent="0.25">
      <c r="A168" s="3">
        <v>44720</v>
      </c>
      <c r="B168" s="4">
        <v>1894</v>
      </c>
      <c r="C168" s="6" t="s">
        <v>27</v>
      </c>
      <c r="D168" s="1" t="s">
        <v>117</v>
      </c>
      <c r="E168" s="1" t="s">
        <v>163</v>
      </c>
      <c r="G168" s="2">
        <v>44725</v>
      </c>
      <c r="H168" s="7">
        <v>1.1468</v>
      </c>
      <c r="I168" s="7">
        <v>3.4950000000000001</v>
      </c>
    </row>
    <row r="169" spans="1:9" x14ac:dyDescent="0.25">
      <c r="A169" s="3">
        <v>44721</v>
      </c>
      <c r="B169" s="4">
        <v>1079</v>
      </c>
      <c r="C169" s="6" t="s">
        <v>31</v>
      </c>
      <c r="D169" s="1" t="s">
        <v>116</v>
      </c>
      <c r="E169" s="1" t="s">
        <v>163</v>
      </c>
      <c r="G169" s="2">
        <v>44726</v>
      </c>
      <c r="H169" s="7">
        <v>1.1444000000000001</v>
      </c>
      <c r="I169" s="7">
        <v>3.4878</v>
      </c>
    </row>
    <row r="170" spans="1:9" x14ac:dyDescent="0.25">
      <c r="A170" s="3">
        <v>44721</v>
      </c>
      <c r="B170" s="4">
        <v>1260</v>
      </c>
      <c r="C170" s="6" t="s">
        <v>56</v>
      </c>
      <c r="D170" s="1" t="s">
        <v>153</v>
      </c>
      <c r="E170" s="1" t="s">
        <v>163</v>
      </c>
      <c r="G170" s="2">
        <v>44727</v>
      </c>
      <c r="H170" s="7">
        <v>1.1444000000000001</v>
      </c>
      <c r="I170" s="7">
        <v>3.5024999999999999</v>
      </c>
    </row>
    <row r="171" spans="1:9" x14ac:dyDescent="0.25">
      <c r="A171" s="3">
        <v>44721</v>
      </c>
      <c r="B171" s="4">
        <v>-941</v>
      </c>
      <c r="C171" s="6" t="s">
        <v>84</v>
      </c>
      <c r="D171" s="1" t="s">
        <v>6</v>
      </c>
      <c r="E171" s="1" t="s">
        <v>127</v>
      </c>
      <c r="G171" s="2">
        <v>44728</v>
      </c>
      <c r="H171" s="7">
        <v>1.1444000000000001</v>
      </c>
      <c r="I171" s="7">
        <v>3.5034000000000001</v>
      </c>
    </row>
    <row r="172" spans="1:9" x14ac:dyDescent="0.25">
      <c r="A172" s="3">
        <v>44722</v>
      </c>
      <c r="B172" s="4">
        <v>533</v>
      </c>
      <c r="C172" s="6" t="s">
        <v>32</v>
      </c>
      <c r="D172" s="1" t="s">
        <v>153</v>
      </c>
      <c r="E172" s="1" t="s">
        <v>163</v>
      </c>
      <c r="G172" s="2">
        <v>44729</v>
      </c>
      <c r="H172" s="7">
        <v>1.1443000000000001</v>
      </c>
      <c r="I172" s="7">
        <v>3.5034000000000001</v>
      </c>
    </row>
    <row r="173" spans="1:9" x14ac:dyDescent="0.25">
      <c r="A173" s="3">
        <v>44722</v>
      </c>
      <c r="B173" s="4">
        <v>-1509</v>
      </c>
      <c r="C173" s="6" t="s">
        <v>49</v>
      </c>
      <c r="D173" s="1" t="s">
        <v>117</v>
      </c>
      <c r="E173" s="1" t="s">
        <v>129</v>
      </c>
      <c r="G173" s="2">
        <v>44730</v>
      </c>
      <c r="H173" s="7">
        <v>1.1452</v>
      </c>
      <c r="I173" s="7">
        <v>3.5034000000000001</v>
      </c>
    </row>
    <row r="174" spans="1:9" x14ac:dyDescent="0.25">
      <c r="A174" s="3">
        <v>44722</v>
      </c>
      <c r="B174" s="4">
        <v>-1784</v>
      </c>
      <c r="C174" s="6" t="s">
        <v>87</v>
      </c>
      <c r="D174" s="1" t="s">
        <v>6</v>
      </c>
      <c r="E174" s="1" t="s">
        <v>130</v>
      </c>
      <c r="G174" s="2">
        <v>44731</v>
      </c>
      <c r="H174" s="7">
        <v>1.1409</v>
      </c>
      <c r="I174" s="7">
        <v>3.4914000000000001</v>
      </c>
    </row>
    <row r="175" spans="1:9" x14ac:dyDescent="0.25">
      <c r="A175" s="3">
        <v>44723</v>
      </c>
      <c r="B175" s="4">
        <v>-50</v>
      </c>
      <c r="C175" s="6" t="s">
        <v>39</v>
      </c>
      <c r="D175" s="1" t="s">
        <v>117</v>
      </c>
      <c r="E175" s="1" t="s">
        <v>130</v>
      </c>
      <c r="G175" s="2">
        <v>44732</v>
      </c>
      <c r="H175" s="7">
        <v>1.1375</v>
      </c>
      <c r="I175" s="7">
        <v>3.4849999999999999</v>
      </c>
    </row>
    <row r="176" spans="1:9" x14ac:dyDescent="0.25">
      <c r="A176" s="3">
        <v>44724</v>
      </c>
      <c r="B176" s="4">
        <v>-827</v>
      </c>
      <c r="C176" s="6" t="s">
        <v>42</v>
      </c>
      <c r="D176" s="1" t="s">
        <v>116</v>
      </c>
      <c r="E176" s="1" t="s">
        <v>128</v>
      </c>
      <c r="G176" s="2">
        <v>44733</v>
      </c>
      <c r="H176" s="7">
        <v>1.1326000000000001</v>
      </c>
      <c r="I176" s="7">
        <v>3.4977999999999998</v>
      </c>
    </row>
    <row r="177" spans="1:9" x14ac:dyDescent="0.25">
      <c r="A177" s="3">
        <v>44724</v>
      </c>
      <c r="B177" s="4">
        <v>-1394</v>
      </c>
      <c r="C177" s="6" t="s">
        <v>85</v>
      </c>
      <c r="D177" s="1" t="s">
        <v>117</v>
      </c>
      <c r="E177" s="1" t="s">
        <v>100</v>
      </c>
      <c r="G177" s="2">
        <v>44734</v>
      </c>
      <c r="H177" s="7">
        <v>1.1326000000000001</v>
      </c>
      <c r="I177" s="7">
        <v>3.4929999999999999</v>
      </c>
    </row>
    <row r="178" spans="1:9" x14ac:dyDescent="0.25">
      <c r="A178" s="3">
        <v>44724</v>
      </c>
      <c r="B178" s="4">
        <v>-1709</v>
      </c>
      <c r="C178" s="6" t="s">
        <v>5</v>
      </c>
      <c r="D178" s="1" t="s">
        <v>6</v>
      </c>
      <c r="E178" s="1" t="s">
        <v>122</v>
      </c>
      <c r="G178" s="2">
        <v>44735</v>
      </c>
      <c r="H178" s="7">
        <v>1.1326000000000001</v>
      </c>
      <c r="I178" s="7">
        <v>3.4958999999999998</v>
      </c>
    </row>
    <row r="179" spans="1:9" x14ac:dyDescent="0.25">
      <c r="A179" s="3">
        <v>44726</v>
      </c>
      <c r="B179" s="4">
        <v>906</v>
      </c>
      <c r="C179" s="6" t="s">
        <v>26</v>
      </c>
      <c r="D179" s="1" t="s">
        <v>116</v>
      </c>
      <c r="E179" s="1" t="s">
        <v>163</v>
      </c>
      <c r="G179" s="2">
        <v>44736</v>
      </c>
      <c r="H179" s="7">
        <v>1.1372</v>
      </c>
      <c r="I179" s="7">
        <v>3.4958999999999998</v>
      </c>
    </row>
    <row r="180" spans="1:9" x14ac:dyDescent="0.25">
      <c r="A180" s="3">
        <v>44727</v>
      </c>
      <c r="B180" s="4">
        <v>1452</v>
      </c>
      <c r="C180" s="6" t="s">
        <v>26</v>
      </c>
      <c r="D180" s="1" t="s">
        <v>116</v>
      </c>
      <c r="E180" s="1" t="s">
        <v>163</v>
      </c>
      <c r="G180" s="2">
        <v>44737</v>
      </c>
      <c r="H180" s="7">
        <v>1.1352</v>
      </c>
      <c r="I180" s="7">
        <v>3.4958999999999998</v>
      </c>
    </row>
    <row r="181" spans="1:9" x14ac:dyDescent="0.25">
      <c r="A181" s="3">
        <v>44727</v>
      </c>
      <c r="B181" s="4">
        <v>-919</v>
      </c>
      <c r="C181" s="6" t="s">
        <v>85</v>
      </c>
      <c r="D181" s="1" t="s">
        <v>116</v>
      </c>
      <c r="E181" s="1" t="s">
        <v>125</v>
      </c>
      <c r="G181" s="2">
        <v>44738</v>
      </c>
      <c r="H181" s="7">
        <v>1.1334</v>
      </c>
      <c r="I181" s="7">
        <v>3.5007999999999999</v>
      </c>
    </row>
    <row r="182" spans="1:9" x14ac:dyDescent="0.25">
      <c r="A182" s="3">
        <v>44728</v>
      </c>
      <c r="B182" s="4">
        <v>1894</v>
      </c>
      <c r="C182" s="6" t="s">
        <v>32</v>
      </c>
      <c r="D182" s="1" t="s">
        <v>117</v>
      </c>
      <c r="E182" s="1" t="s">
        <v>163</v>
      </c>
      <c r="G182" s="2">
        <v>44739</v>
      </c>
      <c r="H182" s="7">
        <v>1.1346000000000001</v>
      </c>
      <c r="I182" s="7">
        <v>3.5213000000000001</v>
      </c>
    </row>
    <row r="183" spans="1:9" x14ac:dyDescent="0.25">
      <c r="A183" s="3">
        <v>44730</v>
      </c>
      <c r="B183" s="4">
        <v>-1825</v>
      </c>
      <c r="C183" s="6" t="s">
        <v>44</v>
      </c>
      <c r="D183" s="1" t="s">
        <v>6</v>
      </c>
      <c r="E183" s="1" t="s">
        <v>101</v>
      </c>
      <c r="G183" s="2">
        <v>44740</v>
      </c>
      <c r="H183" s="7">
        <v>1.1254</v>
      </c>
      <c r="I183" s="7">
        <v>3.5369000000000002</v>
      </c>
    </row>
    <row r="184" spans="1:9" x14ac:dyDescent="0.25">
      <c r="A184" s="3">
        <v>44732</v>
      </c>
      <c r="B184" s="4">
        <v>865</v>
      </c>
      <c r="C184" s="6" t="s">
        <v>56</v>
      </c>
      <c r="D184" s="1" t="s">
        <v>153</v>
      </c>
      <c r="E184" s="1" t="s">
        <v>163</v>
      </c>
      <c r="G184" s="2">
        <v>44741</v>
      </c>
      <c r="H184" s="7">
        <v>1.1254</v>
      </c>
      <c r="I184" s="7">
        <v>3.5373000000000001</v>
      </c>
    </row>
    <row r="185" spans="1:9" x14ac:dyDescent="0.25">
      <c r="A185" s="3">
        <v>44732</v>
      </c>
      <c r="B185" s="4">
        <v>-497</v>
      </c>
      <c r="C185" s="6" t="s">
        <v>48</v>
      </c>
      <c r="D185" s="1" t="s">
        <v>116</v>
      </c>
      <c r="E185" s="1" t="s">
        <v>91</v>
      </c>
      <c r="G185" s="2">
        <v>44742</v>
      </c>
      <c r="H185" s="7">
        <v>1.1254</v>
      </c>
      <c r="I185" s="7">
        <v>3.5144000000000002</v>
      </c>
    </row>
    <row r="186" spans="1:9" x14ac:dyDescent="0.25">
      <c r="A186" s="3">
        <v>44732</v>
      </c>
      <c r="B186" s="4">
        <v>4780</v>
      </c>
      <c r="C186" s="6" t="s">
        <v>27</v>
      </c>
      <c r="D186" s="1" t="s">
        <v>154</v>
      </c>
      <c r="E186" s="1" t="s">
        <v>163</v>
      </c>
      <c r="G186" s="2">
        <v>44743</v>
      </c>
      <c r="H186" s="7">
        <v>1.1303000000000001</v>
      </c>
      <c r="I186" s="7">
        <v>3.5144000000000002</v>
      </c>
    </row>
    <row r="187" spans="1:9" x14ac:dyDescent="0.25">
      <c r="A187" s="3">
        <v>44733</v>
      </c>
      <c r="B187" s="4">
        <v>1987</v>
      </c>
      <c r="C187" s="6" t="s">
        <v>29</v>
      </c>
      <c r="D187" s="1" t="s">
        <v>116</v>
      </c>
      <c r="E187" s="1" t="s">
        <v>163</v>
      </c>
      <c r="G187" s="2">
        <v>44744</v>
      </c>
      <c r="H187" s="7">
        <v>1.1275999999999999</v>
      </c>
      <c r="I187" s="7">
        <v>3.5144000000000002</v>
      </c>
    </row>
    <row r="188" spans="1:9" x14ac:dyDescent="0.25">
      <c r="A188" s="3">
        <v>44734</v>
      </c>
      <c r="B188" s="4">
        <v>841</v>
      </c>
      <c r="C188" s="6" t="s">
        <v>56</v>
      </c>
      <c r="D188" s="1" t="s">
        <v>117</v>
      </c>
      <c r="E188" s="1" t="s">
        <v>163</v>
      </c>
      <c r="G188" s="2">
        <v>44745</v>
      </c>
      <c r="H188" s="7">
        <v>1.1263000000000001</v>
      </c>
      <c r="I188" s="7">
        <v>3.5036</v>
      </c>
    </row>
    <row r="189" spans="1:9" x14ac:dyDescent="0.25">
      <c r="A189" s="3">
        <v>44734</v>
      </c>
      <c r="B189" s="4">
        <v>1761</v>
      </c>
      <c r="C189" s="6" t="s">
        <v>55</v>
      </c>
      <c r="D189" s="1" t="s">
        <v>116</v>
      </c>
      <c r="E189" s="1" t="s">
        <v>163</v>
      </c>
      <c r="G189" s="2">
        <v>44746</v>
      </c>
      <c r="H189" s="7">
        <v>1.1289</v>
      </c>
      <c r="I189" s="7">
        <v>3.5236000000000001</v>
      </c>
    </row>
    <row r="190" spans="1:9" x14ac:dyDescent="0.25">
      <c r="A190" s="3">
        <v>44734</v>
      </c>
      <c r="B190" s="4">
        <v>660</v>
      </c>
      <c r="C190" s="6" t="s">
        <v>21</v>
      </c>
      <c r="D190" s="1" t="s">
        <v>153</v>
      </c>
      <c r="E190" s="1" t="s">
        <v>163</v>
      </c>
      <c r="G190" s="2">
        <v>44747</v>
      </c>
      <c r="H190" s="7">
        <v>1.1241000000000001</v>
      </c>
      <c r="I190" s="7">
        <v>3.52</v>
      </c>
    </row>
    <row r="191" spans="1:9" x14ac:dyDescent="0.25">
      <c r="A191" s="3">
        <v>44735</v>
      </c>
      <c r="B191" s="4">
        <v>-225</v>
      </c>
      <c r="C191" s="6" t="s">
        <v>88</v>
      </c>
      <c r="D191" s="1" t="s">
        <v>116</v>
      </c>
      <c r="E191" s="1" t="s">
        <v>134</v>
      </c>
      <c r="G191" s="2">
        <v>44748</v>
      </c>
      <c r="H191" s="7">
        <v>1.1241000000000001</v>
      </c>
      <c r="I191" s="7">
        <v>3.528</v>
      </c>
    </row>
    <row r="192" spans="1:9" x14ac:dyDescent="0.25">
      <c r="A192" s="3">
        <v>44735</v>
      </c>
      <c r="B192" s="4">
        <v>-1884</v>
      </c>
      <c r="C192" s="6" t="s">
        <v>44</v>
      </c>
      <c r="D192" s="1" t="s">
        <v>117</v>
      </c>
      <c r="E192" s="1" t="s">
        <v>94</v>
      </c>
      <c r="G192" s="2">
        <v>44749</v>
      </c>
      <c r="H192" s="7">
        <v>1.1241000000000001</v>
      </c>
      <c r="I192" s="7">
        <v>3.5034000000000001</v>
      </c>
    </row>
    <row r="193" spans="1:9" x14ac:dyDescent="0.25">
      <c r="A193" s="3">
        <v>44735</v>
      </c>
      <c r="B193" s="4">
        <v>1119</v>
      </c>
      <c r="C193" s="6" t="s">
        <v>36</v>
      </c>
      <c r="D193" s="1" t="s">
        <v>117</v>
      </c>
      <c r="E193" s="1" t="s">
        <v>163</v>
      </c>
      <c r="G193" s="2">
        <v>44750</v>
      </c>
      <c r="H193" s="7">
        <v>1.1261000000000001</v>
      </c>
      <c r="I193" s="7">
        <v>3.5034000000000001</v>
      </c>
    </row>
    <row r="194" spans="1:9" x14ac:dyDescent="0.25">
      <c r="A194" s="3">
        <v>44736</v>
      </c>
      <c r="B194" s="4">
        <v>-313</v>
      </c>
      <c r="C194" s="6" t="s">
        <v>41</v>
      </c>
      <c r="D194" s="1" t="s">
        <v>153</v>
      </c>
      <c r="E194" s="1" t="s">
        <v>102</v>
      </c>
      <c r="G194" s="2">
        <v>44751</v>
      </c>
      <c r="H194" s="7">
        <v>1.1327</v>
      </c>
      <c r="I194" s="7">
        <v>3.5034000000000001</v>
      </c>
    </row>
    <row r="195" spans="1:9" x14ac:dyDescent="0.25">
      <c r="A195" s="3">
        <v>44736</v>
      </c>
      <c r="B195" s="4">
        <v>1127</v>
      </c>
      <c r="C195" s="6" t="s">
        <v>25</v>
      </c>
      <c r="D195" s="1" t="s">
        <v>117</v>
      </c>
      <c r="E195" s="1" t="s">
        <v>163</v>
      </c>
      <c r="G195" s="2">
        <v>44752</v>
      </c>
      <c r="H195" s="7">
        <v>1.135</v>
      </c>
      <c r="I195" s="7">
        <v>3.5003000000000002</v>
      </c>
    </row>
    <row r="196" spans="1:9" x14ac:dyDescent="0.25">
      <c r="A196" s="3">
        <v>44737</v>
      </c>
      <c r="B196" s="4">
        <v>475</v>
      </c>
      <c r="C196" s="6" t="s">
        <v>32</v>
      </c>
      <c r="D196" s="1" t="s">
        <v>153</v>
      </c>
      <c r="E196" s="1" t="s">
        <v>163</v>
      </c>
      <c r="G196" s="2">
        <v>44753</v>
      </c>
      <c r="H196" s="7">
        <v>1.1271</v>
      </c>
      <c r="I196" s="7">
        <v>3.5074999999999998</v>
      </c>
    </row>
    <row r="197" spans="1:9" x14ac:dyDescent="0.25">
      <c r="A197" s="3">
        <v>44737</v>
      </c>
      <c r="B197" s="4">
        <v>-1196</v>
      </c>
      <c r="C197" s="6" t="s">
        <v>49</v>
      </c>
      <c r="D197" s="1" t="s">
        <v>117</v>
      </c>
      <c r="E197" s="1" t="s">
        <v>96</v>
      </c>
      <c r="G197" s="2">
        <v>44754</v>
      </c>
      <c r="H197" s="7">
        <v>1.1254999999999999</v>
      </c>
      <c r="I197" s="7">
        <v>3.5065</v>
      </c>
    </row>
    <row r="198" spans="1:9" x14ac:dyDescent="0.25">
      <c r="A198" s="3">
        <v>44740</v>
      </c>
      <c r="B198" s="4">
        <v>1894</v>
      </c>
      <c r="C198" s="6" t="s">
        <v>34</v>
      </c>
      <c r="D198" s="1" t="s">
        <v>6</v>
      </c>
      <c r="E198" s="1" t="s">
        <v>163</v>
      </c>
      <c r="G198" s="2">
        <v>44755</v>
      </c>
      <c r="H198" s="7">
        <v>1.1254999999999999</v>
      </c>
      <c r="I198" s="7">
        <v>3.4836</v>
      </c>
    </row>
    <row r="199" spans="1:9" x14ac:dyDescent="0.25">
      <c r="A199" s="3">
        <v>44740</v>
      </c>
      <c r="B199" s="4">
        <v>1035</v>
      </c>
      <c r="C199" s="6" t="s">
        <v>30</v>
      </c>
      <c r="D199" s="1" t="s">
        <v>117</v>
      </c>
      <c r="E199" s="1" t="s">
        <v>163</v>
      </c>
      <c r="G199" s="2">
        <v>44756</v>
      </c>
      <c r="H199" s="7">
        <v>1.1254999999999999</v>
      </c>
      <c r="I199" s="7">
        <v>3.5</v>
      </c>
    </row>
    <row r="200" spans="1:9" x14ac:dyDescent="0.25">
      <c r="A200" s="3">
        <v>44742</v>
      </c>
      <c r="B200" s="4">
        <v>-7200</v>
      </c>
      <c r="C200" s="5" t="s">
        <v>50</v>
      </c>
      <c r="D200" s="1" t="s">
        <v>6</v>
      </c>
      <c r="E200" s="1" t="s">
        <v>103</v>
      </c>
      <c r="G200" s="2">
        <v>44757</v>
      </c>
      <c r="H200" s="7">
        <v>1.1264000000000001</v>
      </c>
      <c r="I200" s="7">
        <v>3.5</v>
      </c>
    </row>
    <row r="201" spans="1:9" x14ac:dyDescent="0.25">
      <c r="A201" s="3">
        <v>44743</v>
      </c>
      <c r="B201" s="4">
        <v>-1027</v>
      </c>
      <c r="C201" s="6" t="s">
        <v>38</v>
      </c>
      <c r="D201" s="1" t="s">
        <v>153</v>
      </c>
      <c r="E201" s="1" t="s">
        <v>93</v>
      </c>
      <c r="G201" s="2">
        <v>44758</v>
      </c>
      <c r="H201" s="7">
        <v>1.1294999999999999</v>
      </c>
      <c r="I201" s="7">
        <v>3.5</v>
      </c>
    </row>
    <row r="202" spans="1:9" x14ac:dyDescent="0.25">
      <c r="A202" s="3">
        <v>44743</v>
      </c>
      <c r="B202" s="4">
        <v>-664</v>
      </c>
      <c r="C202" s="6" t="s">
        <v>47</v>
      </c>
      <c r="D202" s="1" t="s">
        <v>6</v>
      </c>
      <c r="E202" s="1" t="s">
        <v>124</v>
      </c>
      <c r="G202" s="2">
        <v>44759</v>
      </c>
      <c r="H202" s="7">
        <v>1.1353</v>
      </c>
      <c r="I202" s="7">
        <v>3.4973000000000001</v>
      </c>
    </row>
    <row r="203" spans="1:9" x14ac:dyDescent="0.25">
      <c r="A203" s="3">
        <v>44743</v>
      </c>
      <c r="B203" s="4">
        <v>1589</v>
      </c>
      <c r="C203" s="6" t="s">
        <v>56</v>
      </c>
      <c r="D203" s="1" t="s">
        <v>116</v>
      </c>
      <c r="E203" s="1" t="s">
        <v>163</v>
      </c>
      <c r="G203" s="2">
        <v>44760</v>
      </c>
      <c r="H203" s="7">
        <v>1.1334</v>
      </c>
      <c r="I203" s="7">
        <v>3.4765000000000001</v>
      </c>
    </row>
    <row r="204" spans="1:9" x14ac:dyDescent="0.25">
      <c r="A204" s="3">
        <v>44743</v>
      </c>
      <c r="B204" s="4">
        <v>1169</v>
      </c>
      <c r="C204" s="6" t="s">
        <v>28</v>
      </c>
      <c r="D204" s="1" t="s">
        <v>116</v>
      </c>
      <c r="E204" s="1" t="s">
        <v>163</v>
      </c>
      <c r="G204" s="2">
        <v>44761</v>
      </c>
      <c r="H204" s="7">
        <v>1.1341000000000001</v>
      </c>
      <c r="I204" s="7">
        <v>3.4489999999999998</v>
      </c>
    </row>
    <row r="205" spans="1:9" x14ac:dyDescent="0.25">
      <c r="A205" s="3">
        <v>44743</v>
      </c>
      <c r="B205" s="4">
        <v>959</v>
      </c>
      <c r="C205" s="6" t="s">
        <v>26</v>
      </c>
      <c r="D205" s="1" t="s">
        <v>153</v>
      </c>
      <c r="E205" s="1" t="s">
        <v>163</v>
      </c>
      <c r="G205" s="2">
        <v>44762</v>
      </c>
      <c r="H205" s="7">
        <v>1.1341000000000001</v>
      </c>
      <c r="I205" s="7">
        <v>3.4742999999999999</v>
      </c>
    </row>
    <row r="206" spans="1:9" x14ac:dyDescent="0.25">
      <c r="A206" s="3">
        <v>44744</v>
      </c>
      <c r="B206" s="4">
        <v>-509</v>
      </c>
      <c r="C206" s="6" t="s">
        <v>41</v>
      </c>
      <c r="D206" s="1" t="s">
        <v>6</v>
      </c>
      <c r="E206" s="1" t="s">
        <v>101</v>
      </c>
      <c r="G206" s="2">
        <v>44763</v>
      </c>
      <c r="H206" s="7">
        <v>1.1341000000000001</v>
      </c>
      <c r="I206" s="7">
        <v>3.4462000000000002</v>
      </c>
    </row>
    <row r="207" spans="1:9" x14ac:dyDescent="0.25">
      <c r="A207" s="3">
        <v>44744</v>
      </c>
      <c r="B207" s="4">
        <v>1137</v>
      </c>
      <c r="C207" s="6" t="s">
        <v>28</v>
      </c>
      <c r="D207" s="1" t="s">
        <v>6</v>
      </c>
      <c r="E207" s="1" t="s">
        <v>163</v>
      </c>
      <c r="G207" s="2">
        <v>44764</v>
      </c>
      <c r="H207" s="7">
        <v>1.1404000000000001</v>
      </c>
      <c r="I207" s="7">
        <v>3.4462000000000002</v>
      </c>
    </row>
    <row r="208" spans="1:9" x14ac:dyDescent="0.25">
      <c r="A208" s="3">
        <v>44747</v>
      </c>
      <c r="B208" s="4">
        <v>-1822</v>
      </c>
      <c r="C208" s="6" t="s">
        <v>41</v>
      </c>
      <c r="D208" s="1" t="s">
        <v>6</v>
      </c>
      <c r="E208" s="1" t="s">
        <v>93</v>
      </c>
      <c r="G208" s="2">
        <v>44765</v>
      </c>
      <c r="H208" s="7">
        <v>1.1423000000000001</v>
      </c>
      <c r="I208" s="7">
        <v>3.4462000000000002</v>
      </c>
    </row>
    <row r="209" spans="1:9" x14ac:dyDescent="0.25">
      <c r="A209" s="3">
        <v>44747</v>
      </c>
      <c r="B209" s="4">
        <v>2560</v>
      </c>
      <c r="C209" s="6" t="s">
        <v>34</v>
      </c>
      <c r="D209" s="1" t="s">
        <v>6</v>
      </c>
      <c r="E209" s="1" t="s">
        <v>163</v>
      </c>
      <c r="G209" s="2">
        <v>44766</v>
      </c>
      <c r="H209" s="7">
        <v>1.1365000000000001</v>
      </c>
      <c r="I209" s="7">
        <v>3.4268999999999998</v>
      </c>
    </row>
    <row r="210" spans="1:9" x14ac:dyDescent="0.25">
      <c r="A210" s="3">
        <v>44747</v>
      </c>
      <c r="B210" s="4">
        <v>-1064</v>
      </c>
      <c r="C210" s="6" t="s">
        <v>38</v>
      </c>
      <c r="D210" s="1" t="s">
        <v>153</v>
      </c>
      <c r="E210" s="1" t="s">
        <v>96</v>
      </c>
      <c r="G210" s="2">
        <v>44767</v>
      </c>
      <c r="H210" s="7">
        <v>1.1321000000000001</v>
      </c>
      <c r="I210" s="7">
        <v>3.4232</v>
      </c>
    </row>
    <row r="211" spans="1:9" x14ac:dyDescent="0.25">
      <c r="A211" s="3">
        <v>44749</v>
      </c>
      <c r="B211" s="4">
        <v>-119</v>
      </c>
      <c r="C211" s="6" t="s">
        <v>40</v>
      </c>
      <c r="D211" s="1" t="s">
        <v>116</v>
      </c>
      <c r="E211" s="1" t="s">
        <v>127</v>
      </c>
      <c r="G211" s="2">
        <v>44768</v>
      </c>
      <c r="H211" s="7">
        <v>1.1385000000000001</v>
      </c>
      <c r="I211" s="7">
        <v>3.4340000000000002</v>
      </c>
    </row>
    <row r="212" spans="1:9" x14ac:dyDescent="0.25">
      <c r="A212" s="3">
        <v>44750</v>
      </c>
      <c r="B212" s="4">
        <v>1184</v>
      </c>
      <c r="C212" s="6" t="s">
        <v>28</v>
      </c>
      <c r="D212" s="1" t="s">
        <v>6</v>
      </c>
      <c r="E212" s="1" t="s">
        <v>163</v>
      </c>
      <c r="G212" s="2">
        <v>44769</v>
      </c>
      <c r="H212" s="7">
        <v>1.1385000000000001</v>
      </c>
      <c r="I212" s="7">
        <v>3.427</v>
      </c>
    </row>
    <row r="213" spans="1:9" x14ac:dyDescent="0.25">
      <c r="A213" s="3">
        <v>44750</v>
      </c>
      <c r="B213" s="4">
        <v>1096</v>
      </c>
      <c r="C213" s="6" t="s">
        <v>24</v>
      </c>
      <c r="D213" s="1" t="s">
        <v>153</v>
      </c>
      <c r="E213" s="1" t="s">
        <v>163</v>
      </c>
      <c r="G213" s="2">
        <v>44770</v>
      </c>
      <c r="H213" s="7">
        <v>1.1385000000000001</v>
      </c>
      <c r="I213" s="7">
        <v>3.4077000000000002</v>
      </c>
    </row>
    <row r="214" spans="1:9" x14ac:dyDescent="0.25">
      <c r="A214" s="3">
        <v>44753</v>
      </c>
      <c r="B214" s="4">
        <v>-111</v>
      </c>
      <c r="C214" s="6" t="s">
        <v>37</v>
      </c>
      <c r="D214" s="1" t="s">
        <v>153</v>
      </c>
      <c r="E214" s="1" t="s">
        <v>93</v>
      </c>
      <c r="G214" s="2">
        <v>44771</v>
      </c>
      <c r="H214" s="7">
        <v>1.1363000000000001</v>
      </c>
      <c r="I214" s="7">
        <v>3.4077000000000002</v>
      </c>
    </row>
    <row r="215" spans="1:9" x14ac:dyDescent="0.25">
      <c r="A215" s="3">
        <v>44754</v>
      </c>
      <c r="B215" s="4">
        <v>1865</v>
      </c>
      <c r="C215" s="6" t="s">
        <v>55</v>
      </c>
      <c r="D215" s="1" t="s">
        <v>6</v>
      </c>
      <c r="E215" s="1" t="s">
        <v>163</v>
      </c>
      <c r="G215" s="2">
        <v>44772</v>
      </c>
      <c r="H215" s="7">
        <v>1.1256999999999999</v>
      </c>
      <c r="I215" s="7">
        <v>3.4077000000000002</v>
      </c>
    </row>
    <row r="216" spans="1:9" x14ac:dyDescent="0.25">
      <c r="A216" s="3">
        <v>44754</v>
      </c>
      <c r="B216" s="4">
        <v>1730</v>
      </c>
      <c r="C216" s="6" t="s">
        <v>30</v>
      </c>
      <c r="D216" s="1" t="s">
        <v>116</v>
      </c>
      <c r="E216" s="1" t="s">
        <v>163</v>
      </c>
      <c r="G216" s="2">
        <v>44773</v>
      </c>
      <c r="H216" s="7">
        <v>1.1196999999999999</v>
      </c>
      <c r="I216" s="7">
        <v>3.4024999999999999</v>
      </c>
    </row>
    <row r="217" spans="1:9" x14ac:dyDescent="0.25">
      <c r="A217" s="3">
        <v>44754</v>
      </c>
      <c r="B217" s="4">
        <v>-1972</v>
      </c>
      <c r="C217" s="6" t="s">
        <v>87</v>
      </c>
      <c r="D217" s="1" t="s">
        <v>6</v>
      </c>
      <c r="E217" s="1" t="s">
        <v>126</v>
      </c>
      <c r="G217" s="2">
        <v>44774</v>
      </c>
      <c r="H217" s="7">
        <v>1.1154999999999999</v>
      </c>
      <c r="I217" s="7">
        <v>3.3786</v>
      </c>
    </row>
    <row r="218" spans="1:9" x14ac:dyDescent="0.25">
      <c r="A218" s="3">
        <v>44755</v>
      </c>
      <c r="B218" s="4">
        <v>457</v>
      </c>
      <c r="C218" s="6" t="s">
        <v>22</v>
      </c>
      <c r="D218" s="1" t="s">
        <v>153</v>
      </c>
      <c r="E218" s="1" t="s">
        <v>163</v>
      </c>
      <c r="G218" s="2">
        <v>44775</v>
      </c>
      <c r="H218" s="7">
        <v>1.1146</v>
      </c>
      <c r="I218" s="7">
        <v>3.3940999999999999</v>
      </c>
    </row>
    <row r="219" spans="1:9" x14ac:dyDescent="0.25">
      <c r="A219" s="3">
        <v>44756</v>
      </c>
      <c r="B219" s="4">
        <v>1395</v>
      </c>
      <c r="C219" s="6" t="s">
        <v>21</v>
      </c>
      <c r="D219" s="1" t="s">
        <v>153</v>
      </c>
      <c r="E219" s="1" t="s">
        <v>163</v>
      </c>
      <c r="G219" s="2">
        <v>44776</v>
      </c>
      <c r="H219" s="7">
        <v>1.1146</v>
      </c>
      <c r="I219" s="7">
        <v>3.4117999999999999</v>
      </c>
    </row>
    <row r="220" spans="1:9" x14ac:dyDescent="0.25">
      <c r="A220" s="3">
        <v>44758</v>
      </c>
      <c r="B220" s="4">
        <v>-469</v>
      </c>
      <c r="C220" s="6" t="s">
        <v>44</v>
      </c>
      <c r="D220" s="1" t="s">
        <v>117</v>
      </c>
      <c r="E220" s="1" t="s">
        <v>91</v>
      </c>
      <c r="G220" s="2">
        <v>44777</v>
      </c>
      <c r="H220" s="7">
        <v>1.1146</v>
      </c>
      <c r="I220" s="7">
        <v>3.4239000000000002</v>
      </c>
    </row>
    <row r="221" spans="1:9" x14ac:dyDescent="0.25">
      <c r="A221" s="3">
        <v>44759</v>
      </c>
      <c r="B221" s="4">
        <v>-937</v>
      </c>
      <c r="C221" s="6" t="s">
        <v>43</v>
      </c>
      <c r="D221" s="1" t="s">
        <v>116</v>
      </c>
      <c r="E221" s="1" t="s">
        <v>133</v>
      </c>
      <c r="G221" s="2">
        <v>44778</v>
      </c>
      <c r="H221" s="7">
        <v>1.1093999999999999</v>
      </c>
      <c r="I221" s="7">
        <v>3.4239000000000002</v>
      </c>
    </row>
    <row r="222" spans="1:9" x14ac:dyDescent="0.25">
      <c r="A222" s="3">
        <v>44759</v>
      </c>
      <c r="B222" s="4">
        <v>1724</v>
      </c>
      <c r="C222" s="6" t="s">
        <v>20</v>
      </c>
      <c r="D222" s="1" t="s">
        <v>6</v>
      </c>
      <c r="E222" s="1" t="s">
        <v>163</v>
      </c>
      <c r="G222" s="2">
        <v>44779</v>
      </c>
      <c r="H222" s="7">
        <v>1.1032</v>
      </c>
      <c r="I222" s="7">
        <v>3.4239000000000002</v>
      </c>
    </row>
    <row r="223" spans="1:9" x14ac:dyDescent="0.25">
      <c r="A223" s="3">
        <v>44760</v>
      </c>
      <c r="B223" s="4">
        <v>1048</v>
      </c>
      <c r="C223" s="6" t="s">
        <v>27</v>
      </c>
      <c r="D223" s="1" t="s">
        <v>6</v>
      </c>
      <c r="E223" s="1" t="s">
        <v>163</v>
      </c>
      <c r="G223" s="2">
        <v>44780</v>
      </c>
      <c r="H223" s="7">
        <v>1.0996999999999999</v>
      </c>
      <c r="I223" s="7">
        <v>3.4306999999999999</v>
      </c>
    </row>
    <row r="224" spans="1:9" x14ac:dyDescent="0.25">
      <c r="A224" s="3">
        <v>44761</v>
      </c>
      <c r="B224" s="4">
        <v>1058</v>
      </c>
      <c r="C224" s="6" t="s">
        <v>24</v>
      </c>
      <c r="D224" s="1" t="s">
        <v>6</v>
      </c>
      <c r="E224" s="1" t="s">
        <v>163</v>
      </c>
      <c r="G224" s="2">
        <v>44781</v>
      </c>
      <c r="H224" s="7">
        <v>1.0914999999999999</v>
      </c>
      <c r="I224" s="7">
        <v>3.4335</v>
      </c>
    </row>
    <row r="225" spans="1:9" x14ac:dyDescent="0.25">
      <c r="A225" s="3">
        <v>44761</v>
      </c>
      <c r="B225" s="4">
        <v>6320</v>
      </c>
      <c r="C225" s="6" t="s">
        <v>27</v>
      </c>
      <c r="D225" s="1" t="s">
        <v>116</v>
      </c>
      <c r="E225" s="1" t="s">
        <v>163</v>
      </c>
      <c r="G225" s="2">
        <v>44782</v>
      </c>
      <c r="H225" s="7">
        <v>1.0961000000000001</v>
      </c>
      <c r="I225" s="7">
        <v>3.4117999999999999</v>
      </c>
    </row>
    <row r="226" spans="1:9" x14ac:dyDescent="0.25">
      <c r="A226" s="3">
        <v>44762</v>
      </c>
      <c r="B226" s="4">
        <v>-1773</v>
      </c>
      <c r="C226" s="6" t="s">
        <v>39</v>
      </c>
      <c r="D226" s="1" t="s">
        <v>116</v>
      </c>
      <c r="E226" s="1" t="s">
        <v>101</v>
      </c>
      <c r="G226" s="2">
        <v>44783</v>
      </c>
      <c r="H226" s="7">
        <v>1.0961000000000001</v>
      </c>
      <c r="I226" s="7">
        <v>3.4214000000000002</v>
      </c>
    </row>
    <row r="227" spans="1:9" x14ac:dyDescent="0.25">
      <c r="A227" s="3">
        <v>44763</v>
      </c>
      <c r="B227" s="4">
        <v>138</v>
      </c>
      <c r="C227" s="6" t="s">
        <v>56</v>
      </c>
      <c r="D227" s="1" t="s">
        <v>6</v>
      </c>
      <c r="E227" s="1" t="s">
        <v>163</v>
      </c>
      <c r="G227" s="2">
        <v>44784</v>
      </c>
      <c r="H227" s="7">
        <v>1.0961000000000001</v>
      </c>
      <c r="I227" s="7">
        <v>3.411</v>
      </c>
    </row>
    <row r="228" spans="1:9" x14ac:dyDescent="0.25">
      <c r="A228" s="3">
        <v>44763</v>
      </c>
      <c r="B228" s="4">
        <v>1142</v>
      </c>
      <c r="C228" s="6" t="s">
        <v>27</v>
      </c>
      <c r="D228" s="1" t="s">
        <v>117</v>
      </c>
      <c r="E228" s="1" t="s">
        <v>163</v>
      </c>
      <c r="G228" s="2">
        <v>44785</v>
      </c>
      <c r="H228" s="7">
        <v>1.101</v>
      </c>
      <c r="I228" s="7">
        <v>3.411</v>
      </c>
    </row>
    <row r="229" spans="1:9" x14ac:dyDescent="0.25">
      <c r="A229" s="3">
        <v>44764</v>
      </c>
      <c r="B229" s="4">
        <v>-1118</v>
      </c>
      <c r="C229" s="6" t="s">
        <v>46</v>
      </c>
      <c r="D229" s="1" t="s">
        <v>117</v>
      </c>
      <c r="E229" s="1" t="s">
        <v>96</v>
      </c>
      <c r="G229" s="2">
        <v>44786</v>
      </c>
      <c r="H229" s="7">
        <v>1.1000000000000001</v>
      </c>
      <c r="I229" s="7">
        <v>3.411</v>
      </c>
    </row>
    <row r="230" spans="1:9" x14ac:dyDescent="0.25">
      <c r="A230" s="3">
        <v>44765</v>
      </c>
      <c r="B230" s="4">
        <v>1569</v>
      </c>
      <c r="C230" s="6" t="s">
        <v>36</v>
      </c>
      <c r="D230" s="1" t="s">
        <v>6</v>
      </c>
      <c r="E230" s="1" t="s">
        <v>163</v>
      </c>
      <c r="G230" s="2">
        <v>44787</v>
      </c>
      <c r="H230" s="7">
        <v>1.0976999999999999</v>
      </c>
      <c r="I230" s="7">
        <v>3.3925000000000001</v>
      </c>
    </row>
    <row r="231" spans="1:9" x14ac:dyDescent="0.25">
      <c r="A231" s="3">
        <v>44765</v>
      </c>
      <c r="B231" s="4">
        <v>695</v>
      </c>
      <c r="C231" s="6" t="s">
        <v>27</v>
      </c>
      <c r="D231" s="1" t="s">
        <v>6</v>
      </c>
      <c r="E231" s="1" t="s">
        <v>163</v>
      </c>
      <c r="G231" s="2">
        <v>44788</v>
      </c>
      <c r="H231" s="7">
        <v>1.0927</v>
      </c>
      <c r="I231" s="7">
        <v>3.399</v>
      </c>
    </row>
    <row r="232" spans="1:9" x14ac:dyDescent="0.25">
      <c r="A232" s="3">
        <v>44766</v>
      </c>
      <c r="B232" s="4">
        <v>-253</v>
      </c>
      <c r="C232" s="6" t="s">
        <v>44</v>
      </c>
      <c r="D232" s="1" t="s">
        <v>116</v>
      </c>
      <c r="E232" s="1" t="s">
        <v>131</v>
      </c>
      <c r="G232" s="2">
        <v>44789</v>
      </c>
      <c r="H232" s="7">
        <v>1.0851</v>
      </c>
      <c r="I232" s="7">
        <v>3.4235000000000002</v>
      </c>
    </row>
    <row r="233" spans="1:9" x14ac:dyDescent="0.25">
      <c r="A233" s="3">
        <v>44766</v>
      </c>
      <c r="B233" s="4">
        <v>-1538</v>
      </c>
      <c r="C233" s="6" t="s">
        <v>41</v>
      </c>
      <c r="D233" s="1" t="s">
        <v>116</v>
      </c>
      <c r="E233" s="1" t="s">
        <v>126</v>
      </c>
      <c r="G233" s="2">
        <v>44790</v>
      </c>
      <c r="H233" s="7">
        <v>1.0851</v>
      </c>
      <c r="I233" s="7">
        <v>3.4119999999999999</v>
      </c>
    </row>
    <row r="234" spans="1:9" x14ac:dyDescent="0.25">
      <c r="A234" s="3">
        <v>44766</v>
      </c>
      <c r="B234" s="4">
        <v>-1035</v>
      </c>
      <c r="C234" s="6" t="s">
        <v>85</v>
      </c>
      <c r="D234" s="1" t="s">
        <v>116</v>
      </c>
      <c r="E234" s="1" t="s">
        <v>101</v>
      </c>
      <c r="G234" s="2">
        <v>44791</v>
      </c>
      <c r="H234" s="7">
        <v>1.0851</v>
      </c>
      <c r="I234" s="7">
        <v>3.4329999999999998</v>
      </c>
    </row>
    <row r="235" spans="1:9" x14ac:dyDescent="0.25">
      <c r="A235" s="3">
        <v>44767</v>
      </c>
      <c r="B235" s="4">
        <v>1146</v>
      </c>
      <c r="C235" s="6" t="s">
        <v>21</v>
      </c>
      <c r="D235" s="1" t="s">
        <v>117</v>
      </c>
      <c r="E235" s="1" t="s">
        <v>163</v>
      </c>
      <c r="G235" s="2">
        <v>44792</v>
      </c>
      <c r="H235" s="7">
        <v>1.0826</v>
      </c>
      <c r="I235" s="7">
        <v>3.4329999999999998</v>
      </c>
    </row>
    <row r="236" spans="1:9" x14ac:dyDescent="0.25">
      <c r="A236" s="3">
        <v>44767</v>
      </c>
      <c r="B236" s="4">
        <v>427</v>
      </c>
      <c r="C236" s="6" t="s">
        <v>28</v>
      </c>
      <c r="D236" s="1" t="s">
        <v>153</v>
      </c>
      <c r="E236" s="1" t="s">
        <v>163</v>
      </c>
      <c r="G236" s="2">
        <v>44793</v>
      </c>
      <c r="H236" s="7">
        <v>1.0896999999999999</v>
      </c>
      <c r="I236" s="7">
        <v>3.4329999999999998</v>
      </c>
    </row>
    <row r="237" spans="1:9" x14ac:dyDescent="0.25">
      <c r="A237" s="3">
        <v>44768</v>
      </c>
      <c r="B237" s="4">
        <f>-7200-7200</f>
        <v>-14400</v>
      </c>
      <c r="C237" s="5" t="s">
        <v>50</v>
      </c>
      <c r="D237" s="1" t="s">
        <v>6</v>
      </c>
      <c r="E237" s="1" t="s">
        <v>92</v>
      </c>
      <c r="G237" s="2">
        <v>44794</v>
      </c>
      <c r="H237" s="7">
        <v>1.0885</v>
      </c>
      <c r="I237" s="7">
        <v>3.4390000000000001</v>
      </c>
    </row>
    <row r="238" spans="1:9" x14ac:dyDescent="0.25">
      <c r="A238" s="3">
        <v>44772</v>
      </c>
      <c r="B238" s="4">
        <v>797</v>
      </c>
      <c r="C238" s="6" t="s">
        <v>56</v>
      </c>
      <c r="D238" s="1" t="s">
        <v>153</v>
      </c>
      <c r="E238" s="1" t="s">
        <v>163</v>
      </c>
      <c r="G238" s="2">
        <v>44795</v>
      </c>
      <c r="H238" s="7">
        <v>1.0851</v>
      </c>
      <c r="I238" s="7">
        <v>3.4275000000000002</v>
      </c>
    </row>
    <row r="239" spans="1:9" x14ac:dyDescent="0.25">
      <c r="A239" s="3">
        <v>44773</v>
      </c>
      <c r="B239" s="4">
        <v>458</v>
      </c>
      <c r="C239" s="6" t="s">
        <v>56</v>
      </c>
      <c r="D239" s="1" t="s">
        <v>153</v>
      </c>
      <c r="E239" s="1" t="s">
        <v>163</v>
      </c>
      <c r="G239" s="2">
        <v>44796</v>
      </c>
      <c r="H239" s="7">
        <v>1.0875999999999999</v>
      </c>
      <c r="I239" s="7">
        <v>3.4115000000000002</v>
      </c>
    </row>
    <row r="240" spans="1:9" x14ac:dyDescent="0.25">
      <c r="A240" s="3">
        <v>44777</v>
      </c>
      <c r="B240" s="4">
        <v>441</v>
      </c>
      <c r="C240" s="6" t="s">
        <v>55</v>
      </c>
      <c r="D240" s="1" t="s">
        <v>117</v>
      </c>
      <c r="E240" s="1" t="s">
        <v>163</v>
      </c>
      <c r="G240" s="2">
        <v>44797</v>
      </c>
      <c r="H240" s="7">
        <v>1.0875999999999999</v>
      </c>
      <c r="I240" s="7">
        <v>3.4060000000000001</v>
      </c>
    </row>
    <row r="241" spans="1:9" x14ac:dyDescent="0.25">
      <c r="A241" s="3">
        <v>44778</v>
      </c>
      <c r="B241" s="4">
        <v>404</v>
      </c>
      <c r="C241" s="6" t="s">
        <v>18</v>
      </c>
      <c r="D241" s="1" t="s">
        <v>116</v>
      </c>
      <c r="E241" s="1" t="s">
        <v>163</v>
      </c>
      <c r="G241" s="2">
        <v>44798</v>
      </c>
      <c r="H241" s="7">
        <v>1.0875999999999999</v>
      </c>
      <c r="I241" s="7">
        <v>3.3879999999999999</v>
      </c>
    </row>
    <row r="242" spans="1:9" x14ac:dyDescent="0.25">
      <c r="A242" s="3">
        <v>44778</v>
      </c>
      <c r="B242" s="4">
        <v>1436</v>
      </c>
      <c r="C242" s="6" t="s">
        <v>24</v>
      </c>
      <c r="D242" s="1" t="s">
        <v>6</v>
      </c>
      <c r="E242" s="1" t="s">
        <v>163</v>
      </c>
      <c r="G242" s="2">
        <v>44799</v>
      </c>
      <c r="H242" s="7">
        <v>1.0834999999999999</v>
      </c>
      <c r="I242" s="7">
        <v>3.3879999999999999</v>
      </c>
    </row>
    <row r="243" spans="1:9" x14ac:dyDescent="0.25">
      <c r="A243" s="3">
        <v>44779</v>
      </c>
      <c r="B243" s="4">
        <v>637</v>
      </c>
      <c r="C243" s="6" t="s">
        <v>28</v>
      </c>
      <c r="D243" s="1" t="s">
        <v>153</v>
      </c>
      <c r="E243" s="1" t="s">
        <v>163</v>
      </c>
      <c r="G243" s="2">
        <v>44800</v>
      </c>
      <c r="H243" s="7">
        <v>1.0848</v>
      </c>
      <c r="I243" s="7">
        <v>3.3879999999999999</v>
      </c>
    </row>
    <row r="244" spans="1:9" x14ac:dyDescent="0.25">
      <c r="A244" s="3">
        <v>44780</v>
      </c>
      <c r="B244" s="4">
        <v>-663</v>
      </c>
      <c r="C244" s="6" t="s">
        <v>46</v>
      </c>
      <c r="D244" s="1" t="s">
        <v>153</v>
      </c>
      <c r="E244" s="1" t="s">
        <v>126</v>
      </c>
      <c r="G244" s="2">
        <v>44801</v>
      </c>
      <c r="H244" s="7">
        <v>1.0927</v>
      </c>
      <c r="I244" s="7">
        <v>3.3992</v>
      </c>
    </row>
    <row r="245" spans="1:9" x14ac:dyDescent="0.25">
      <c r="A245" s="3">
        <v>44780</v>
      </c>
      <c r="B245" s="4">
        <v>452</v>
      </c>
      <c r="C245" s="6" t="s">
        <v>34</v>
      </c>
      <c r="D245" s="1" t="s">
        <v>153</v>
      </c>
      <c r="E245" s="1" t="s">
        <v>163</v>
      </c>
      <c r="G245" s="2">
        <v>44802</v>
      </c>
      <c r="H245" s="7">
        <v>1.0980000000000001</v>
      </c>
      <c r="I245" s="7">
        <v>3.3872</v>
      </c>
    </row>
    <row r="246" spans="1:9" x14ac:dyDescent="0.25">
      <c r="A246" s="3">
        <v>44781</v>
      </c>
      <c r="B246" s="4">
        <v>370</v>
      </c>
      <c r="C246" s="6" t="s">
        <v>28</v>
      </c>
      <c r="D246" s="1" t="s">
        <v>153</v>
      </c>
      <c r="E246" s="1" t="s">
        <v>163</v>
      </c>
      <c r="G246" s="2">
        <v>44803</v>
      </c>
      <c r="H246" s="7">
        <v>1.0972999999999999</v>
      </c>
      <c r="I246" s="7">
        <v>3.3782000000000001</v>
      </c>
    </row>
    <row r="247" spans="1:9" x14ac:dyDescent="0.25">
      <c r="A247" s="3">
        <v>44781</v>
      </c>
      <c r="B247" s="4">
        <v>4560</v>
      </c>
      <c r="C247" s="6" t="s">
        <v>32</v>
      </c>
      <c r="D247" s="1" t="s">
        <v>6</v>
      </c>
      <c r="E247" s="1" t="s">
        <v>163</v>
      </c>
      <c r="G247" s="2">
        <v>44804</v>
      </c>
      <c r="H247" s="7">
        <v>1.0972999999999999</v>
      </c>
      <c r="I247" s="7">
        <v>3.3839999999999999</v>
      </c>
    </row>
    <row r="248" spans="1:9" x14ac:dyDescent="0.25">
      <c r="A248" s="3">
        <v>44781</v>
      </c>
      <c r="B248" s="4">
        <v>1969</v>
      </c>
      <c r="C248" s="6" t="s">
        <v>22</v>
      </c>
      <c r="D248" s="1" t="s">
        <v>154</v>
      </c>
      <c r="E248" s="1" t="s">
        <v>163</v>
      </c>
      <c r="G248" s="2">
        <v>44805</v>
      </c>
      <c r="H248" s="7">
        <v>1.0972999999999999</v>
      </c>
      <c r="I248" s="7">
        <v>3.367</v>
      </c>
    </row>
    <row r="249" spans="1:9" x14ac:dyDescent="0.25">
      <c r="A249" s="3">
        <v>44782</v>
      </c>
      <c r="B249" s="4">
        <v>-809</v>
      </c>
      <c r="C249" s="6" t="s">
        <v>84</v>
      </c>
      <c r="D249" s="1" t="s">
        <v>153</v>
      </c>
      <c r="E249" s="1" t="s">
        <v>102</v>
      </c>
      <c r="G249" s="2">
        <v>44806</v>
      </c>
      <c r="H249" s="7">
        <v>1.0972999999999999</v>
      </c>
      <c r="I249" s="7">
        <v>3.367</v>
      </c>
    </row>
    <row r="250" spans="1:9" x14ac:dyDescent="0.25">
      <c r="A250" s="3">
        <v>44783</v>
      </c>
      <c r="B250" s="4">
        <v>1488</v>
      </c>
      <c r="C250" s="6" t="s">
        <v>20</v>
      </c>
      <c r="D250" s="1" t="s">
        <v>116</v>
      </c>
      <c r="E250" s="1" t="s">
        <v>163</v>
      </c>
      <c r="G250" s="2">
        <v>44807</v>
      </c>
      <c r="H250" s="7">
        <v>1.0886</v>
      </c>
      <c r="I250" s="7">
        <v>3.367</v>
      </c>
    </row>
    <row r="251" spans="1:9" x14ac:dyDescent="0.25">
      <c r="A251" s="3">
        <v>44784</v>
      </c>
      <c r="B251" s="4">
        <v>-959</v>
      </c>
      <c r="C251" s="6" t="s">
        <v>46</v>
      </c>
      <c r="D251" s="1" t="s">
        <v>117</v>
      </c>
      <c r="E251" s="1" t="s">
        <v>133</v>
      </c>
      <c r="G251" s="2">
        <v>44808</v>
      </c>
      <c r="H251" s="7">
        <v>1.089</v>
      </c>
      <c r="I251" s="7">
        <v>3.367</v>
      </c>
    </row>
    <row r="252" spans="1:9" x14ac:dyDescent="0.25">
      <c r="A252" s="3">
        <v>44784</v>
      </c>
      <c r="B252" s="4">
        <v>1817</v>
      </c>
      <c r="C252" s="6" t="s">
        <v>55</v>
      </c>
      <c r="D252" s="1" t="s">
        <v>117</v>
      </c>
      <c r="E252" s="1" t="s">
        <v>163</v>
      </c>
      <c r="G252" s="2">
        <v>44809</v>
      </c>
      <c r="H252" s="7">
        <v>1.0862000000000001</v>
      </c>
      <c r="I252" s="7">
        <v>3.3624000000000001</v>
      </c>
    </row>
    <row r="253" spans="1:9" x14ac:dyDescent="0.25">
      <c r="A253" s="3">
        <v>44785</v>
      </c>
      <c r="B253" s="4">
        <v>-1847</v>
      </c>
      <c r="C253" s="6" t="s">
        <v>39</v>
      </c>
      <c r="D253" s="1" t="s">
        <v>6</v>
      </c>
      <c r="E253" s="1" t="s">
        <v>96</v>
      </c>
      <c r="G253" s="2">
        <v>44810</v>
      </c>
      <c r="H253" s="7">
        <v>1.0831</v>
      </c>
      <c r="I253" s="7">
        <v>3.3717000000000001</v>
      </c>
    </row>
    <row r="254" spans="1:9" x14ac:dyDescent="0.25">
      <c r="A254" s="3">
        <v>44785</v>
      </c>
      <c r="B254" s="4">
        <v>-279</v>
      </c>
      <c r="C254" s="6" t="s">
        <v>45</v>
      </c>
      <c r="D254" s="1" t="s">
        <v>117</v>
      </c>
      <c r="E254" s="1" t="s">
        <v>127</v>
      </c>
      <c r="G254" s="2">
        <v>44811</v>
      </c>
      <c r="H254" s="7">
        <v>1.0831</v>
      </c>
      <c r="I254" s="7">
        <v>3.3860000000000001</v>
      </c>
    </row>
    <row r="255" spans="1:9" x14ac:dyDescent="0.25">
      <c r="A255" s="3">
        <v>44786</v>
      </c>
      <c r="B255" s="4">
        <v>1992</v>
      </c>
      <c r="C255" s="6" t="s">
        <v>19</v>
      </c>
      <c r="D255" s="1" t="s">
        <v>116</v>
      </c>
      <c r="E255" s="1" t="s">
        <v>163</v>
      </c>
      <c r="G255" s="2">
        <v>44812</v>
      </c>
      <c r="H255" s="7">
        <v>1.0831</v>
      </c>
      <c r="I255" s="7">
        <v>3.367</v>
      </c>
    </row>
    <row r="256" spans="1:9" x14ac:dyDescent="0.25">
      <c r="A256" s="3">
        <v>44787</v>
      </c>
      <c r="B256" s="4">
        <v>-1479</v>
      </c>
      <c r="C256" s="6" t="s">
        <v>86</v>
      </c>
      <c r="D256" s="1" t="s">
        <v>6</v>
      </c>
      <c r="E256" s="1" t="s">
        <v>100</v>
      </c>
      <c r="G256" s="2">
        <v>44813</v>
      </c>
      <c r="H256" s="7">
        <v>1.0848</v>
      </c>
      <c r="I256" s="7">
        <v>3.367</v>
      </c>
    </row>
    <row r="257" spans="1:9" x14ac:dyDescent="0.25">
      <c r="A257" s="3">
        <v>44787</v>
      </c>
      <c r="B257" s="4">
        <v>-1576</v>
      </c>
      <c r="C257" s="6" t="s">
        <v>41</v>
      </c>
      <c r="D257" s="1" t="s">
        <v>116</v>
      </c>
      <c r="E257" s="1" t="s">
        <v>126</v>
      </c>
      <c r="G257" s="2">
        <v>44814</v>
      </c>
      <c r="H257" s="7">
        <v>1.0886</v>
      </c>
      <c r="I257" s="7">
        <v>3.367</v>
      </c>
    </row>
    <row r="258" spans="1:9" x14ac:dyDescent="0.25">
      <c r="A258" s="3">
        <v>44788</v>
      </c>
      <c r="B258" s="4">
        <v>1283</v>
      </c>
      <c r="C258" s="6" t="s">
        <v>32</v>
      </c>
      <c r="D258" s="1" t="s">
        <v>153</v>
      </c>
      <c r="E258" s="1" t="s">
        <v>163</v>
      </c>
      <c r="G258" s="2">
        <v>44815</v>
      </c>
      <c r="H258" s="7">
        <v>1.0882000000000001</v>
      </c>
      <c r="I258" s="7">
        <v>3.3426</v>
      </c>
    </row>
    <row r="259" spans="1:9" x14ac:dyDescent="0.25">
      <c r="A259" s="3">
        <v>44789</v>
      </c>
      <c r="B259" s="4">
        <v>1253</v>
      </c>
      <c r="C259" s="6" t="s">
        <v>34</v>
      </c>
      <c r="D259" s="1" t="s">
        <v>116</v>
      </c>
      <c r="E259" s="1" t="s">
        <v>163</v>
      </c>
      <c r="G259" s="2">
        <v>44816</v>
      </c>
      <c r="H259" s="7">
        <v>1.0898000000000001</v>
      </c>
      <c r="I259" s="7">
        <v>3.3574999999999999</v>
      </c>
    </row>
    <row r="260" spans="1:9" x14ac:dyDescent="0.25">
      <c r="A260" s="3">
        <v>44790</v>
      </c>
      <c r="B260" s="4">
        <v>-365</v>
      </c>
      <c r="C260" s="6" t="s">
        <v>46</v>
      </c>
      <c r="D260" s="1" t="s">
        <v>6</v>
      </c>
      <c r="E260" s="1" t="s">
        <v>128</v>
      </c>
      <c r="G260" s="2">
        <v>44817</v>
      </c>
      <c r="H260" s="7">
        <v>1.0892999999999999</v>
      </c>
      <c r="I260" s="7">
        <v>3.3582999999999998</v>
      </c>
    </row>
    <row r="261" spans="1:9" x14ac:dyDescent="0.25">
      <c r="A261" s="3">
        <v>44791</v>
      </c>
      <c r="B261" s="4">
        <v>1331</v>
      </c>
      <c r="C261" s="6" t="s">
        <v>25</v>
      </c>
      <c r="D261" s="1" t="s">
        <v>153</v>
      </c>
      <c r="E261" s="1" t="s">
        <v>163</v>
      </c>
      <c r="G261" s="2">
        <v>44818</v>
      </c>
      <c r="H261" s="7">
        <v>1.0892999999999999</v>
      </c>
      <c r="I261" s="7">
        <v>3.4020000000000001</v>
      </c>
    </row>
    <row r="262" spans="1:9" x14ac:dyDescent="0.25">
      <c r="A262" s="3">
        <v>44791</v>
      </c>
      <c r="B262" s="4">
        <v>631</v>
      </c>
      <c r="C262" s="6" t="s">
        <v>27</v>
      </c>
      <c r="D262" s="1" t="s">
        <v>116</v>
      </c>
      <c r="E262" s="1" t="s">
        <v>163</v>
      </c>
      <c r="G262" s="2">
        <v>44819</v>
      </c>
      <c r="H262" s="7">
        <v>1.0892999999999999</v>
      </c>
      <c r="I262" s="7">
        <v>3.3925000000000001</v>
      </c>
    </row>
    <row r="263" spans="1:9" x14ac:dyDescent="0.25">
      <c r="A263" s="3">
        <v>44791</v>
      </c>
      <c r="B263" s="4">
        <v>-872</v>
      </c>
      <c r="C263" s="6" t="s">
        <v>87</v>
      </c>
      <c r="D263" s="1" t="s">
        <v>153</v>
      </c>
      <c r="E263" s="1" t="s">
        <v>128</v>
      </c>
      <c r="G263" s="2">
        <v>44820</v>
      </c>
      <c r="H263" s="7">
        <v>1.0912999999999999</v>
      </c>
      <c r="I263" s="7">
        <v>3.3925000000000001</v>
      </c>
    </row>
    <row r="264" spans="1:9" x14ac:dyDescent="0.25">
      <c r="A264" s="3">
        <v>44792</v>
      </c>
      <c r="B264" s="4">
        <v>1412</v>
      </c>
      <c r="C264" s="6" t="s">
        <v>26</v>
      </c>
      <c r="D264" s="1" t="s">
        <v>117</v>
      </c>
      <c r="E264" s="1" t="s">
        <v>163</v>
      </c>
      <c r="G264" s="2">
        <v>44821</v>
      </c>
      <c r="H264" s="7">
        <v>1.0991</v>
      </c>
      <c r="I264" s="7">
        <v>3.3925000000000001</v>
      </c>
    </row>
    <row r="265" spans="1:9" x14ac:dyDescent="0.25">
      <c r="A265" s="3">
        <v>44794</v>
      </c>
      <c r="B265" s="4">
        <v>-515</v>
      </c>
      <c r="C265" s="6" t="s">
        <v>86</v>
      </c>
      <c r="D265" s="1" t="s">
        <v>153</v>
      </c>
      <c r="E265" s="1" t="s">
        <v>125</v>
      </c>
      <c r="G265" s="2">
        <v>44822</v>
      </c>
      <c r="H265" s="7">
        <v>1.0988</v>
      </c>
      <c r="I265" s="7">
        <v>3.4024000000000001</v>
      </c>
    </row>
    <row r="266" spans="1:9" x14ac:dyDescent="0.25">
      <c r="A266" s="3">
        <v>44795</v>
      </c>
      <c r="B266" s="4">
        <v>-486</v>
      </c>
      <c r="C266" s="6" t="s">
        <v>37</v>
      </c>
      <c r="D266" s="1" t="s">
        <v>153</v>
      </c>
      <c r="E266" s="1" t="s">
        <v>125</v>
      </c>
      <c r="G266" s="2">
        <v>44823</v>
      </c>
      <c r="H266" s="7">
        <v>1.0969</v>
      </c>
      <c r="I266" s="7">
        <v>3.3948999999999998</v>
      </c>
    </row>
    <row r="267" spans="1:9" x14ac:dyDescent="0.25">
      <c r="A267" s="3">
        <v>44795</v>
      </c>
      <c r="B267" s="4">
        <v>1738</v>
      </c>
      <c r="C267" s="6" t="s">
        <v>22</v>
      </c>
      <c r="D267" s="1" t="s">
        <v>117</v>
      </c>
      <c r="E267" s="1" t="s">
        <v>163</v>
      </c>
      <c r="G267" s="2">
        <v>44824</v>
      </c>
      <c r="H267" s="7">
        <v>1.0952999999999999</v>
      </c>
      <c r="I267" s="7">
        <v>3.3742000000000001</v>
      </c>
    </row>
    <row r="268" spans="1:9" x14ac:dyDescent="0.25">
      <c r="A268" s="3">
        <v>44796</v>
      </c>
      <c r="B268" s="4">
        <v>-467</v>
      </c>
      <c r="C268" s="6" t="s">
        <v>5</v>
      </c>
      <c r="D268" s="1" t="s">
        <v>117</v>
      </c>
      <c r="E268" s="1" t="s">
        <v>98</v>
      </c>
      <c r="G268" s="2">
        <v>44825</v>
      </c>
      <c r="H268" s="7">
        <v>1.0952999999999999</v>
      </c>
      <c r="I268" s="7">
        <v>3.3666</v>
      </c>
    </row>
    <row r="269" spans="1:9" x14ac:dyDescent="0.25">
      <c r="A269" s="3">
        <v>44796</v>
      </c>
      <c r="B269" s="4">
        <v>376</v>
      </c>
      <c r="C269" s="6" t="s">
        <v>56</v>
      </c>
      <c r="D269" s="1" t="s">
        <v>153</v>
      </c>
      <c r="E269" s="1" t="s">
        <v>163</v>
      </c>
      <c r="G269" s="2">
        <v>44826</v>
      </c>
      <c r="H269" s="7">
        <v>1.0952999999999999</v>
      </c>
      <c r="I269" s="7">
        <v>3.3704999999999998</v>
      </c>
    </row>
    <row r="270" spans="1:9" x14ac:dyDescent="0.25">
      <c r="A270" s="3">
        <v>44796</v>
      </c>
      <c r="B270" s="4">
        <v>1868</v>
      </c>
      <c r="C270" s="6" t="s">
        <v>24</v>
      </c>
      <c r="D270" s="1" t="s">
        <v>6</v>
      </c>
      <c r="E270" s="1" t="s">
        <v>163</v>
      </c>
      <c r="G270" s="2">
        <v>44827</v>
      </c>
      <c r="H270" s="7">
        <v>1.0952999999999999</v>
      </c>
      <c r="I270" s="7">
        <v>3.3704999999999998</v>
      </c>
    </row>
    <row r="271" spans="1:9" x14ac:dyDescent="0.25">
      <c r="A271" s="3">
        <v>44798</v>
      </c>
      <c r="B271" s="4">
        <v>3690</v>
      </c>
      <c r="C271" s="6" t="s">
        <v>26</v>
      </c>
      <c r="D271" s="1" t="s">
        <v>6</v>
      </c>
      <c r="E271" s="1" t="s">
        <v>163</v>
      </c>
      <c r="G271" s="2">
        <v>44828</v>
      </c>
      <c r="H271" s="7">
        <v>1.0904</v>
      </c>
      <c r="I271" s="7">
        <v>3.3704999999999998</v>
      </c>
    </row>
    <row r="272" spans="1:9" x14ac:dyDescent="0.25">
      <c r="A272" s="3">
        <v>44799</v>
      </c>
      <c r="B272" s="4">
        <v>-952</v>
      </c>
      <c r="C272" s="6" t="s">
        <v>40</v>
      </c>
      <c r="D272" s="1" t="s">
        <v>6</v>
      </c>
      <c r="E272" s="1" t="s">
        <v>129</v>
      </c>
      <c r="G272" s="2">
        <v>44829</v>
      </c>
      <c r="H272" s="7">
        <v>1.0926</v>
      </c>
      <c r="I272" s="7">
        <v>3.371</v>
      </c>
    </row>
    <row r="273" spans="1:9" x14ac:dyDescent="0.25">
      <c r="A273" s="3">
        <v>44800</v>
      </c>
      <c r="B273" s="4">
        <v>-398</v>
      </c>
      <c r="C273" s="6" t="s">
        <v>85</v>
      </c>
      <c r="D273" s="1" t="s">
        <v>6</v>
      </c>
      <c r="E273" s="1" t="s">
        <v>97</v>
      </c>
      <c r="G273" s="2">
        <v>44830</v>
      </c>
      <c r="H273" s="7">
        <v>1.0834999999999999</v>
      </c>
      <c r="I273" s="7">
        <v>3.3378000000000001</v>
      </c>
    </row>
    <row r="274" spans="1:9" x14ac:dyDescent="0.25">
      <c r="A274" s="3">
        <v>44800</v>
      </c>
      <c r="B274" s="4">
        <v>-1919</v>
      </c>
      <c r="C274" s="6" t="s">
        <v>84</v>
      </c>
      <c r="D274" s="1" t="s">
        <v>116</v>
      </c>
      <c r="E274" s="1" t="s">
        <v>129</v>
      </c>
      <c r="G274" s="2">
        <v>44831</v>
      </c>
      <c r="H274" s="7">
        <v>1.0865</v>
      </c>
      <c r="I274" s="7">
        <v>3.3574999999999999</v>
      </c>
    </row>
    <row r="275" spans="1:9" x14ac:dyDescent="0.25">
      <c r="A275" s="3">
        <v>44800</v>
      </c>
      <c r="B275" s="4">
        <v>-517</v>
      </c>
      <c r="C275" s="6" t="s">
        <v>42</v>
      </c>
      <c r="D275" s="1" t="s">
        <v>117</v>
      </c>
      <c r="E275" s="1" t="s">
        <v>93</v>
      </c>
      <c r="G275" s="2">
        <v>44832</v>
      </c>
      <c r="H275" s="7">
        <v>1.0865</v>
      </c>
      <c r="I275" s="7">
        <v>3.3915000000000002</v>
      </c>
    </row>
    <row r="276" spans="1:9" x14ac:dyDescent="0.25">
      <c r="A276" s="3">
        <v>44800</v>
      </c>
      <c r="B276" s="4">
        <v>986</v>
      </c>
      <c r="C276" s="6" t="s">
        <v>20</v>
      </c>
      <c r="D276" s="1" t="s">
        <v>153</v>
      </c>
      <c r="E276" s="1" t="s">
        <v>163</v>
      </c>
      <c r="G276" s="2">
        <v>44833</v>
      </c>
      <c r="H276" s="7">
        <v>1.0865</v>
      </c>
      <c r="I276" s="7">
        <v>3.4409999999999998</v>
      </c>
    </row>
    <row r="277" spans="1:9" x14ac:dyDescent="0.25">
      <c r="A277" s="3">
        <v>44802</v>
      </c>
      <c r="B277" s="4">
        <v>226</v>
      </c>
      <c r="C277" s="6" t="s">
        <v>19</v>
      </c>
      <c r="D277" s="1" t="s">
        <v>6</v>
      </c>
      <c r="E277" s="1" t="s">
        <v>163</v>
      </c>
      <c r="G277" s="2">
        <v>44834</v>
      </c>
      <c r="H277" s="7">
        <v>1.097</v>
      </c>
      <c r="I277" s="7">
        <v>3.4409999999999998</v>
      </c>
    </row>
    <row r="278" spans="1:9" x14ac:dyDescent="0.25">
      <c r="A278" s="3">
        <v>44802</v>
      </c>
      <c r="B278" s="4">
        <v>610</v>
      </c>
      <c r="C278" s="6" t="s">
        <v>29</v>
      </c>
      <c r="D278" s="1" t="s">
        <v>6</v>
      </c>
      <c r="E278" s="1" t="s">
        <v>163</v>
      </c>
      <c r="G278" s="2">
        <v>44835</v>
      </c>
      <c r="H278" s="7">
        <v>1.1040000000000001</v>
      </c>
      <c r="I278" s="7">
        <v>3.4409999999999998</v>
      </c>
    </row>
    <row r="279" spans="1:9" x14ac:dyDescent="0.25">
      <c r="A279" s="3">
        <v>44802</v>
      </c>
      <c r="B279" s="4">
        <v>138</v>
      </c>
      <c r="C279" s="6" t="s">
        <v>34</v>
      </c>
      <c r="D279" s="1" t="s">
        <v>6</v>
      </c>
      <c r="E279" s="1" t="s">
        <v>163</v>
      </c>
      <c r="G279" s="2">
        <v>44836</v>
      </c>
      <c r="H279" s="7">
        <v>1.1055999999999999</v>
      </c>
      <c r="I279" s="7">
        <v>3.4348000000000001</v>
      </c>
    </row>
    <row r="280" spans="1:9" x14ac:dyDescent="0.25">
      <c r="A280" s="3">
        <v>44804</v>
      </c>
      <c r="B280" s="4">
        <v>-7200</v>
      </c>
      <c r="C280" s="5" t="s">
        <v>50</v>
      </c>
      <c r="D280" s="1" t="s">
        <v>6</v>
      </c>
      <c r="E280" s="1" t="s">
        <v>94</v>
      </c>
      <c r="G280" s="2">
        <v>44837</v>
      </c>
      <c r="H280" s="7">
        <v>1.1145</v>
      </c>
      <c r="I280" s="7">
        <v>3.4285999999999999</v>
      </c>
    </row>
    <row r="281" spans="1:9" x14ac:dyDescent="0.25">
      <c r="A281" s="3">
        <v>44806</v>
      </c>
      <c r="B281" s="4">
        <v>-1168</v>
      </c>
      <c r="C281" s="6" t="s">
        <v>45</v>
      </c>
      <c r="D281" s="1" t="s">
        <v>116</v>
      </c>
      <c r="E281" s="1" t="s">
        <v>134</v>
      </c>
      <c r="G281" s="2">
        <v>44838</v>
      </c>
      <c r="H281" s="7">
        <v>1.1148</v>
      </c>
      <c r="I281" s="7">
        <v>3.4264999999999999</v>
      </c>
    </row>
    <row r="282" spans="1:9" x14ac:dyDescent="0.25">
      <c r="A282" s="3">
        <v>44806</v>
      </c>
      <c r="B282" s="4">
        <v>578</v>
      </c>
      <c r="C282" s="6" t="s">
        <v>29</v>
      </c>
      <c r="D282" s="1" t="s">
        <v>6</v>
      </c>
      <c r="E282" s="1" t="s">
        <v>163</v>
      </c>
      <c r="G282" s="2">
        <v>44839</v>
      </c>
      <c r="H282" s="7">
        <v>1.1148</v>
      </c>
      <c r="I282" s="7">
        <v>3.4119999999999999</v>
      </c>
    </row>
    <row r="283" spans="1:9" x14ac:dyDescent="0.25">
      <c r="A283" s="3">
        <v>44807</v>
      </c>
      <c r="B283" s="4">
        <v>455</v>
      </c>
      <c r="C283" s="6" t="s">
        <v>28</v>
      </c>
      <c r="D283" s="1" t="s">
        <v>6</v>
      </c>
      <c r="E283" s="1" t="s">
        <v>163</v>
      </c>
      <c r="G283" s="2">
        <v>44840</v>
      </c>
      <c r="H283" s="7">
        <v>1.1148</v>
      </c>
      <c r="I283" s="7">
        <v>3.4039000000000001</v>
      </c>
    </row>
    <row r="284" spans="1:9" x14ac:dyDescent="0.25">
      <c r="A284" s="3">
        <v>44807</v>
      </c>
      <c r="B284" s="4">
        <v>727</v>
      </c>
      <c r="C284" s="6" t="s">
        <v>26</v>
      </c>
      <c r="D284" s="1" t="s">
        <v>116</v>
      </c>
      <c r="E284" s="1" t="s">
        <v>163</v>
      </c>
      <c r="G284" s="2">
        <v>44841</v>
      </c>
      <c r="H284" s="7">
        <v>1.1059000000000001</v>
      </c>
      <c r="I284" s="7">
        <v>3.4039000000000001</v>
      </c>
    </row>
    <row r="285" spans="1:9" x14ac:dyDescent="0.25">
      <c r="A285" s="3">
        <v>44808</v>
      </c>
      <c r="B285" s="4">
        <v>-1385</v>
      </c>
      <c r="C285" s="6" t="s">
        <v>45</v>
      </c>
      <c r="D285" s="1" t="s">
        <v>117</v>
      </c>
      <c r="E285" s="1" t="s">
        <v>123</v>
      </c>
      <c r="G285" s="2">
        <v>44842</v>
      </c>
      <c r="H285" s="7">
        <v>1.0894999999999999</v>
      </c>
      <c r="I285" s="7">
        <v>3.4039000000000001</v>
      </c>
    </row>
    <row r="286" spans="1:9" x14ac:dyDescent="0.25">
      <c r="A286" s="3">
        <v>44808</v>
      </c>
      <c r="B286" s="4">
        <v>-138</v>
      </c>
      <c r="C286" s="6" t="s">
        <v>38</v>
      </c>
      <c r="D286" s="1" t="s">
        <v>6</v>
      </c>
      <c r="E286" s="1" t="s">
        <v>91</v>
      </c>
      <c r="G286" s="2">
        <v>44843</v>
      </c>
      <c r="H286" s="7">
        <v>1.0889</v>
      </c>
      <c r="I286" s="7">
        <v>3.3835000000000002</v>
      </c>
    </row>
    <row r="287" spans="1:9" x14ac:dyDescent="0.25">
      <c r="A287" s="3">
        <v>44808</v>
      </c>
      <c r="B287" s="4">
        <v>-1985</v>
      </c>
      <c r="C287" s="6" t="s">
        <v>45</v>
      </c>
      <c r="D287" s="1" t="s">
        <v>116</v>
      </c>
      <c r="E287" s="1" t="s">
        <v>124</v>
      </c>
      <c r="G287" s="2">
        <v>44844</v>
      </c>
      <c r="H287" s="7">
        <v>1.0828</v>
      </c>
      <c r="I287" s="7">
        <v>3.4582999999999999</v>
      </c>
    </row>
    <row r="288" spans="1:9" x14ac:dyDescent="0.25">
      <c r="A288" s="3">
        <v>44809</v>
      </c>
      <c r="B288" s="4">
        <v>1199</v>
      </c>
      <c r="C288" s="6" t="s">
        <v>18</v>
      </c>
      <c r="D288" s="1" t="s">
        <v>153</v>
      </c>
      <c r="E288" s="1" t="s">
        <v>163</v>
      </c>
      <c r="G288" s="2">
        <v>44845</v>
      </c>
      <c r="H288" s="7">
        <v>1.0831999999999999</v>
      </c>
      <c r="I288" s="7">
        <v>3.5089000000000001</v>
      </c>
    </row>
    <row r="289" spans="1:9" x14ac:dyDescent="0.25">
      <c r="A289" s="3">
        <v>44809</v>
      </c>
      <c r="B289" s="4">
        <v>-1143</v>
      </c>
      <c r="C289" s="6" t="s">
        <v>37</v>
      </c>
      <c r="D289" s="1" t="s">
        <v>153</v>
      </c>
      <c r="E289" s="1" t="s">
        <v>101</v>
      </c>
      <c r="G289" s="2">
        <v>44846</v>
      </c>
      <c r="H289" s="7">
        <v>1.0831999999999999</v>
      </c>
      <c r="I289" s="7">
        <v>3.5150000000000001</v>
      </c>
    </row>
    <row r="290" spans="1:9" x14ac:dyDescent="0.25">
      <c r="A290" s="3">
        <v>44809</v>
      </c>
      <c r="B290" s="4">
        <v>834</v>
      </c>
      <c r="C290" s="6" t="s">
        <v>35</v>
      </c>
      <c r="D290" s="1" t="s">
        <v>116</v>
      </c>
      <c r="E290" s="1" t="s">
        <v>163</v>
      </c>
      <c r="G290" s="2">
        <v>44847</v>
      </c>
      <c r="H290" s="7">
        <v>1.0831999999999999</v>
      </c>
      <c r="I290" s="7">
        <v>3.4990000000000001</v>
      </c>
    </row>
    <row r="291" spans="1:9" x14ac:dyDescent="0.25">
      <c r="A291" s="3">
        <v>44809</v>
      </c>
      <c r="B291" s="4">
        <v>697</v>
      </c>
      <c r="C291" s="6" t="s">
        <v>21</v>
      </c>
      <c r="D291" s="1" t="s">
        <v>153</v>
      </c>
      <c r="E291" s="1" t="s">
        <v>163</v>
      </c>
      <c r="G291" s="2">
        <v>44848</v>
      </c>
      <c r="H291" s="7">
        <v>1.0982000000000001</v>
      </c>
      <c r="I291" s="7">
        <v>3.4990000000000001</v>
      </c>
    </row>
    <row r="292" spans="1:9" x14ac:dyDescent="0.25">
      <c r="A292" s="3">
        <v>44810</v>
      </c>
      <c r="B292" s="4">
        <v>594</v>
      </c>
      <c r="C292" s="6" t="s">
        <v>29</v>
      </c>
      <c r="D292" s="1" t="s">
        <v>153</v>
      </c>
      <c r="E292" s="1" t="s">
        <v>163</v>
      </c>
      <c r="G292" s="2">
        <v>44849</v>
      </c>
      <c r="H292" s="7">
        <v>1.1046</v>
      </c>
      <c r="I292" s="7">
        <v>3.4990000000000001</v>
      </c>
    </row>
    <row r="293" spans="1:9" x14ac:dyDescent="0.25">
      <c r="A293" s="3">
        <v>44810</v>
      </c>
      <c r="B293" s="4">
        <v>-1732</v>
      </c>
      <c r="C293" s="6" t="s">
        <v>48</v>
      </c>
      <c r="D293" s="1" t="s">
        <v>6</v>
      </c>
      <c r="E293" s="1" t="s">
        <v>127</v>
      </c>
      <c r="G293" s="2">
        <v>44850</v>
      </c>
      <c r="H293" s="7">
        <v>1.119</v>
      </c>
      <c r="I293" s="7">
        <v>3.5533000000000001</v>
      </c>
    </row>
    <row r="294" spans="1:9" x14ac:dyDescent="0.25">
      <c r="A294" s="3">
        <v>44810</v>
      </c>
      <c r="B294" s="4">
        <v>416</v>
      </c>
      <c r="C294" s="6" t="s">
        <v>25</v>
      </c>
      <c r="D294" s="1" t="s">
        <v>6</v>
      </c>
      <c r="E294" s="1" t="s">
        <v>163</v>
      </c>
      <c r="G294" s="2">
        <v>44851</v>
      </c>
      <c r="H294" s="7">
        <v>1.1236999999999999</v>
      </c>
      <c r="I294" s="7">
        <v>3.5436000000000001</v>
      </c>
    </row>
    <row r="295" spans="1:9" x14ac:dyDescent="0.25">
      <c r="A295" s="3">
        <v>44810</v>
      </c>
      <c r="B295" s="4">
        <v>560</v>
      </c>
      <c r="C295" s="6" t="s">
        <v>28</v>
      </c>
      <c r="D295" s="1" t="s">
        <v>116</v>
      </c>
      <c r="E295" s="1" t="s">
        <v>163</v>
      </c>
      <c r="G295" s="2">
        <v>44852</v>
      </c>
      <c r="H295" s="7">
        <v>1.1222000000000001</v>
      </c>
      <c r="I295" s="7">
        <v>3.5430000000000001</v>
      </c>
    </row>
    <row r="296" spans="1:9" x14ac:dyDescent="0.25">
      <c r="A296" s="3">
        <v>44811</v>
      </c>
      <c r="B296" s="4">
        <v>-463</v>
      </c>
      <c r="C296" s="6" t="s">
        <v>37</v>
      </c>
      <c r="D296" s="1" t="s">
        <v>116</v>
      </c>
      <c r="E296" s="1" t="s">
        <v>103</v>
      </c>
      <c r="G296" s="2">
        <v>44853</v>
      </c>
      <c r="H296" s="7">
        <v>1.1222000000000001</v>
      </c>
      <c r="I296" s="7">
        <v>3.5209999999999999</v>
      </c>
    </row>
    <row r="297" spans="1:9" x14ac:dyDescent="0.25">
      <c r="A297" s="3">
        <v>44811</v>
      </c>
      <c r="B297" s="4">
        <v>-1230</v>
      </c>
      <c r="C297" s="6" t="s">
        <v>84</v>
      </c>
      <c r="D297" s="1" t="s">
        <v>6</v>
      </c>
      <c r="E297" s="1" t="s">
        <v>133</v>
      </c>
      <c r="G297" s="2">
        <v>44854</v>
      </c>
      <c r="H297" s="7">
        <v>1.1222000000000001</v>
      </c>
      <c r="I297" s="7">
        <v>3.5175999999999998</v>
      </c>
    </row>
    <row r="298" spans="1:9" x14ac:dyDescent="0.25">
      <c r="A298" s="3">
        <v>44811</v>
      </c>
      <c r="B298" s="4">
        <v>-236</v>
      </c>
      <c r="C298" s="6" t="s">
        <v>87</v>
      </c>
      <c r="D298" s="1" t="s">
        <v>117</v>
      </c>
      <c r="E298" s="1" t="s">
        <v>93</v>
      </c>
      <c r="G298" s="2">
        <v>44855</v>
      </c>
      <c r="H298" s="7">
        <v>1.1334</v>
      </c>
      <c r="I298" s="7">
        <v>3.5175999999999998</v>
      </c>
    </row>
    <row r="299" spans="1:9" x14ac:dyDescent="0.25">
      <c r="A299" s="3">
        <v>44812</v>
      </c>
      <c r="B299" s="4">
        <v>1966</v>
      </c>
      <c r="C299" s="6" t="s">
        <v>31</v>
      </c>
      <c r="D299" s="1" t="s">
        <v>116</v>
      </c>
      <c r="E299" s="1" t="s">
        <v>163</v>
      </c>
      <c r="G299" s="2">
        <v>44856</v>
      </c>
      <c r="H299" s="7">
        <v>1.1367</v>
      </c>
      <c r="I299" s="7">
        <v>3.5175999999999998</v>
      </c>
    </row>
    <row r="300" spans="1:9" x14ac:dyDescent="0.25">
      <c r="A300" s="3">
        <v>44813</v>
      </c>
      <c r="B300" s="4">
        <v>-1328</v>
      </c>
      <c r="C300" s="6" t="s">
        <v>43</v>
      </c>
      <c r="D300" s="1" t="s">
        <v>6</v>
      </c>
      <c r="E300" s="1" t="s">
        <v>97</v>
      </c>
      <c r="G300" s="2">
        <v>44857</v>
      </c>
      <c r="H300" s="7">
        <v>1.1458999999999999</v>
      </c>
      <c r="I300" s="7">
        <v>3.5108000000000001</v>
      </c>
    </row>
    <row r="301" spans="1:9" x14ac:dyDescent="0.25">
      <c r="A301" s="3">
        <v>44813</v>
      </c>
      <c r="B301" s="4">
        <v>1058</v>
      </c>
      <c r="C301" s="6" t="s">
        <v>29</v>
      </c>
      <c r="D301" s="1" t="s">
        <v>153</v>
      </c>
      <c r="E301" s="1" t="s">
        <v>163</v>
      </c>
      <c r="G301" s="2">
        <v>44858</v>
      </c>
      <c r="H301" s="7">
        <v>1.1494</v>
      </c>
      <c r="I301" s="7">
        <v>3.4988999999999999</v>
      </c>
    </row>
    <row r="302" spans="1:9" x14ac:dyDescent="0.25">
      <c r="A302" s="3">
        <v>44813</v>
      </c>
      <c r="B302" s="4">
        <v>1505</v>
      </c>
      <c r="C302" s="6" t="s">
        <v>36</v>
      </c>
      <c r="D302" s="1" t="s">
        <v>116</v>
      </c>
      <c r="E302" s="1" t="s">
        <v>163</v>
      </c>
      <c r="G302" s="2">
        <v>44859</v>
      </c>
      <c r="H302" s="7">
        <v>1.1355999999999999</v>
      </c>
      <c r="I302" s="7">
        <v>3.4870000000000001</v>
      </c>
    </row>
    <row r="303" spans="1:9" x14ac:dyDescent="0.25">
      <c r="A303" s="3">
        <v>44814</v>
      </c>
      <c r="B303" s="4">
        <v>-1134</v>
      </c>
      <c r="C303" s="6" t="s">
        <v>42</v>
      </c>
      <c r="D303" s="1" t="s">
        <v>153</v>
      </c>
      <c r="E303" s="1" t="s">
        <v>134</v>
      </c>
      <c r="G303" s="2">
        <v>44860</v>
      </c>
      <c r="H303" s="7">
        <v>1.1355999999999999</v>
      </c>
      <c r="I303" s="7">
        <v>3.4704999999999999</v>
      </c>
    </row>
    <row r="304" spans="1:9" x14ac:dyDescent="0.25">
      <c r="A304" s="3">
        <v>44815</v>
      </c>
      <c r="B304" s="4">
        <v>8510</v>
      </c>
      <c r="C304" s="6" t="s">
        <v>30</v>
      </c>
      <c r="D304" s="1" t="s">
        <v>154</v>
      </c>
      <c r="E304" s="1" t="s">
        <v>163</v>
      </c>
      <c r="G304" s="2">
        <v>44861</v>
      </c>
      <c r="H304" s="7">
        <v>1.1355999999999999</v>
      </c>
      <c r="I304" s="7">
        <v>3.4620000000000002</v>
      </c>
    </row>
    <row r="305" spans="1:9" x14ac:dyDescent="0.25">
      <c r="A305" s="3">
        <v>44816</v>
      </c>
      <c r="B305" s="4">
        <v>-1020</v>
      </c>
      <c r="C305" s="6" t="s">
        <v>49</v>
      </c>
      <c r="D305" s="1" t="s">
        <v>117</v>
      </c>
      <c r="E305" s="1" t="s">
        <v>98</v>
      </c>
      <c r="G305" s="2">
        <v>44862</v>
      </c>
      <c r="H305" s="7">
        <v>1.1245000000000001</v>
      </c>
      <c r="I305" s="7">
        <v>3.4620000000000002</v>
      </c>
    </row>
    <row r="306" spans="1:9" x14ac:dyDescent="0.25">
      <c r="A306" s="3">
        <v>44818</v>
      </c>
      <c r="B306" s="4">
        <v>-577</v>
      </c>
      <c r="C306" s="6" t="s">
        <v>45</v>
      </c>
      <c r="D306" s="1" t="s">
        <v>117</v>
      </c>
      <c r="E306" s="1" t="s">
        <v>122</v>
      </c>
      <c r="G306" s="2">
        <v>44863</v>
      </c>
      <c r="H306" s="7">
        <v>1.1187</v>
      </c>
      <c r="I306" s="7">
        <v>3.4620000000000002</v>
      </c>
    </row>
    <row r="307" spans="1:9" x14ac:dyDescent="0.25">
      <c r="A307" s="3">
        <v>44819</v>
      </c>
      <c r="B307" s="4">
        <v>-753</v>
      </c>
      <c r="C307" s="6" t="s">
        <v>40</v>
      </c>
      <c r="D307" s="1" t="s">
        <v>117</v>
      </c>
      <c r="E307" s="1" t="s">
        <v>97</v>
      </c>
      <c r="G307" s="2">
        <v>44864</v>
      </c>
      <c r="H307" s="7">
        <v>1.1214</v>
      </c>
      <c r="I307" s="7">
        <v>3.419</v>
      </c>
    </row>
    <row r="308" spans="1:9" x14ac:dyDescent="0.25">
      <c r="A308" s="3">
        <v>44823</v>
      </c>
      <c r="B308" s="4">
        <v>1209</v>
      </c>
      <c r="C308" s="6" t="s">
        <v>34</v>
      </c>
      <c r="D308" s="1" t="s">
        <v>117</v>
      </c>
      <c r="E308" s="1" t="s">
        <v>163</v>
      </c>
      <c r="G308" s="2">
        <v>44865</v>
      </c>
      <c r="H308" s="7">
        <v>1.1186</v>
      </c>
      <c r="I308" s="7">
        <v>3.4125000000000001</v>
      </c>
    </row>
    <row r="309" spans="1:9" x14ac:dyDescent="0.25">
      <c r="A309" s="3">
        <v>44824</v>
      </c>
      <c r="B309" s="4">
        <v>-1004</v>
      </c>
      <c r="C309" s="6" t="s">
        <v>85</v>
      </c>
      <c r="D309" s="1" t="s">
        <v>153</v>
      </c>
      <c r="E309" s="1" t="s">
        <v>127</v>
      </c>
      <c r="G309" s="2">
        <v>44866</v>
      </c>
      <c r="H309" s="7">
        <v>1.1053999999999999</v>
      </c>
      <c r="I309" s="7">
        <v>3.4129</v>
      </c>
    </row>
    <row r="310" spans="1:9" x14ac:dyDescent="0.25">
      <c r="A310" s="3">
        <v>44824</v>
      </c>
      <c r="B310" s="4">
        <v>-770</v>
      </c>
      <c r="C310" s="6" t="s">
        <v>85</v>
      </c>
      <c r="D310" s="1" t="s">
        <v>117</v>
      </c>
      <c r="E310" s="1" t="s">
        <v>99</v>
      </c>
      <c r="G310" s="2">
        <v>44867</v>
      </c>
      <c r="H310" s="7">
        <v>1.1053999999999999</v>
      </c>
      <c r="I310" s="7">
        <v>3.4325000000000001</v>
      </c>
    </row>
    <row r="311" spans="1:9" x14ac:dyDescent="0.25">
      <c r="A311" s="3">
        <v>44825</v>
      </c>
      <c r="B311" s="4">
        <v>-1096</v>
      </c>
      <c r="C311" s="6" t="s">
        <v>5</v>
      </c>
      <c r="D311" s="1" t="s">
        <v>6</v>
      </c>
      <c r="E311" s="1" t="s">
        <v>121</v>
      </c>
      <c r="G311" s="2">
        <v>44868</v>
      </c>
      <c r="H311" s="7">
        <v>1.1053999999999999</v>
      </c>
      <c r="I311" s="7">
        <v>3.4396</v>
      </c>
    </row>
    <row r="312" spans="1:9" x14ac:dyDescent="0.25">
      <c r="A312" s="3">
        <v>44825</v>
      </c>
      <c r="B312" s="4">
        <v>1545</v>
      </c>
      <c r="C312" s="6" t="s">
        <v>56</v>
      </c>
      <c r="D312" s="1" t="s">
        <v>6</v>
      </c>
      <c r="E312" s="1" t="s">
        <v>163</v>
      </c>
      <c r="G312" s="2">
        <v>44869</v>
      </c>
      <c r="H312" s="7">
        <v>1.1006</v>
      </c>
      <c r="I312" s="7">
        <v>3.4396</v>
      </c>
    </row>
    <row r="313" spans="1:9" x14ac:dyDescent="0.25">
      <c r="A313" s="3">
        <v>44826</v>
      </c>
      <c r="B313" s="4">
        <v>-101</v>
      </c>
      <c r="C313" s="6" t="s">
        <v>40</v>
      </c>
      <c r="D313" s="1" t="s">
        <v>117</v>
      </c>
      <c r="E313" s="1" t="s">
        <v>100</v>
      </c>
      <c r="G313" s="2">
        <v>44870</v>
      </c>
      <c r="H313" s="7">
        <v>1.091</v>
      </c>
      <c r="I313" s="7">
        <v>3.4396</v>
      </c>
    </row>
    <row r="314" spans="1:9" x14ac:dyDescent="0.25">
      <c r="A314" s="3">
        <v>44826</v>
      </c>
      <c r="B314" s="4">
        <v>1784</v>
      </c>
      <c r="C314" s="6" t="s">
        <v>36</v>
      </c>
      <c r="D314" s="1" t="s">
        <v>116</v>
      </c>
      <c r="E314" s="1" t="s">
        <v>163</v>
      </c>
      <c r="G314" s="2">
        <v>44871</v>
      </c>
      <c r="H314" s="7">
        <v>1.0891</v>
      </c>
      <c r="I314" s="7">
        <v>3.4096000000000002</v>
      </c>
    </row>
    <row r="315" spans="1:9" x14ac:dyDescent="0.25">
      <c r="A315" s="3">
        <v>44827</v>
      </c>
      <c r="B315" s="4">
        <v>-479</v>
      </c>
      <c r="C315" s="6" t="s">
        <v>39</v>
      </c>
      <c r="D315" s="1" t="s">
        <v>6</v>
      </c>
      <c r="E315" s="1" t="s">
        <v>126</v>
      </c>
      <c r="G315" s="2">
        <v>44872</v>
      </c>
      <c r="H315" s="7">
        <v>1.0871999999999999</v>
      </c>
      <c r="I315" s="7">
        <v>3.4045000000000001</v>
      </c>
    </row>
    <row r="316" spans="1:9" x14ac:dyDescent="0.25">
      <c r="A316" s="3">
        <v>44829</v>
      </c>
      <c r="B316" s="4">
        <v>-662</v>
      </c>
      <c r="C316" s="6" t="s">
        <v>48</v>
      </c>
      <c r="D316" s="1" t="s">
        <v>6</v>
      </c>
      <c r="E316" s="1" t="s">
        <v>94</v>
      </c>
      <c r="G316" s="2">
        <v>44873</v>
      </c>
      <c r="H316" s="7">
        <v>1.0864</v>
      </c>
      <c r="I316" s="7">
        <v>3.3969999999999998</v>
      </c>
    </row>
    <row r="317" spans="1:9" x14ac:dyDescent="0.25">
      <c r="A317" s="3">
        <v>44829</v>
      </c>
      <c r="B317" s="4">
        <v>44</v>
      </c>
      <c r="C317" s="6" t="s">
        <v>24</v>
      </c>
      <c r="D317" s="1" t="s">
        <v>6</v>
      </c>
      <c r="E317" s="1" t="s">
        <v>163</v>
      </c>
      <c r="G317" s="2">
        <v>44874</v>
      </c>
      <c r="H317" s="7">
        <v>1.0864</v>
      </c>
      <c r="I317" s="7">
        <v>3.3969999999999998</v>
      </c>
    </row>
    <row r="318" spans="1:9" x14ac:dyDescent="0.25">
      <c r="A318" s="3">
        <v>44830</v>
      </c>
      <c r="B318" s="4">
        <v>1659</v>
      </c>
      <c r="C318" s="6" t="s">
        <v>21</v>
      </c>
      <c r="D318" s="1" t="s">
        <v>116</v>
      </c>
      <c r="E318" s="1" t="s">
        <v>163</v>
      </c>
      <c r="G318" s="2">
        <v>44875</v>
      </c>
      <c r="H318" s="7">
        <v>1.0864</v>
      </c>
      <c r="I318" s="7">
        <v>3.3822999999999999</v>
      </c>
    </row>
    <row r="319" spans="1:9" x14ac:dyDescent="0.25">
      <c r="A319" s="3">
        <v>44832</v>
      </c>
      <c r="B319" s="4">
        <v>1941</v>
      </c>
      <c r="C319" s="6" t="s">
        <v>27</v>
      </c>
      <c r="D319" s="1" t="s">
        <v>116</v>
      </c>
      <c r="E319" s="1" t="s">
        <v>163</v>
      </c>
      <c r="G319" s="2">
        <v>44876</v>
      </c>
      <c r="H319" s="7">
        <v>1.0821000000000001</v>
      </c>
      <c r="I319" s="7">
        <v>3.3822999999999999</v>
      </c>
    </row>
    <row r="320" spans="1:9" x14ac:dyDescent="0.25">
      <c r="A320" s="3">
        <v>44833</v>
      </c>
      <c r="B320" s="4">
        <v>-7200</v>
      </c>
      <c r="C320" s="5" t="s">
        <v>50</v>
      </c>
      <c r="D320" s="1" t="s">
        <v>6</v>
      </c>
      <c r="E320" s="1" t="s">
        <v>122</v>
      </c>
      <c r="G320" s="2">
        <v>44877</v>
      </c>
      <c r="H320" s="7">
        <v>1.0811999999999999</v>
      </c>
      <c r="I320" s="7">
        <v>3.3822999999999999</v>
      </c>
    </row>
    <row r="321" spans="1:9" x14ac:dyDescent="0.25">
      <c r="A321" s="3">
        <v>44833</v>
      </c>
      <c r="B321" s="4">
        <v>-515</v>
      </c>
      <c r="C321" s="6" t="s">
        <v>37</v>
      </c>
      <c r="D321" s="1" t="s">
        <v>153</v>
      </c>
      <c r="E321" s="1" t="s">
        <v>92</v>
      </c>
      <c r="G321" s="2">
        <v>44878</v>
      </c>
      <c r="H321" s="7">
        <v>1.0839000000000001</v>
      </c>
      <c r="I321" s="7">
        <v>3.3864999999999998</v>
      </c>
    </row>
    <row r="322" spans="1:9" x14ac:dyDescent="0.25">
      <c r="A322" s="3">
        <v>44834</v>
      </c>
      <c r="B322" s="4">
        <v>1375</v>
      </c>
      <c r="C322" s="6" t="s">
        <v>24</v>
      </c>
      <c r="D322" s="1" t="s">
        <v>153</v>
      </c>
      <c r="E322" s="1" t="s">
        <v>163</v>
      </c>
      <c r="G322" s="2">
        <v>44879</v>
      </c>
      <c r="H322" s="7">
        <v>1.0851999999999999</v>
      </c>
      <c r="I322" s="7">
        <v>3.3791000000000002</v>
      </c>
    </row>
    <row r="323" spans="1:9" x14ac:dyDescent="0.25">
      <c r="A323" s="3">
        <v>44834</v>
      </c>
      <c r="B323" s="4">
        <v>-250</v>
      </c>
      <c r="C323" s="6" t="s">
        <v>84</v>
      </c>
      <c r="D323" s="1" t="s">
        <v>153</v>
      </c>
      <c r="E323" s="1" t="s">
        <v>129</v>
      </c>
      <c r="G323" s="2">
        <v>44880</v>
      </c>
      <c r="H323" s="7">
        <v>1.0862000000000001</v>
      </c>
      <c r="I323" s="7">
        <v>3.3807</v>
      </c>
    </row>
    <row r="324" spans="1:9" x14ac:dyDescent="0.25">
      <c r="A324" s="3">
        <v>44836</v>
      </c>
      <c r="B324" s="4">
        <v>1014</v>
      </c>
      <c r="C324" s="6" t="s">
        <v>22</v>
      </c>
      <c r="D324" s="1" t="s">
        <v>6</v>
      </c>
      <c r="E324" s="1" t="s">
        <v>163</v>
      </c>
      <c r="G324" s="2">
        <v>44881</v>
      </c>
      <c r="H324" s="7">
        <v>1.0862000000000001</v>
      </c>
      <c r="I324" s="7">
        <v>3.3767</v>
      </c>
    </row>
    <row r="325" spans="1:9" x14ac:dyDescent="0.25">
      <c r="A325" s="3">
        <v>44836</v>
      </c>
      <c r="B325" s="4">
        <v>-1921</v>
      </c>
      <c r="C325" s="6" t="s">
        <v>84</v>
      </c>
      <c r="D325" s="1" t="s">
        <v>116</v>
      </c>
      <c r="E325" s="1" t="s">
        <v>97</v>
      </c>
      <c r="G325" s="2">
        <v>44882</v>
      </c>
      <c r="H325" s="7">
        <v>1.0862000000000001</v>
      </c>
      <c r="I325" s="7">
        <v>3.3765000000000001</v>
      </c>
    </row>
    <row r="326" spans="1:9" x14ac:dyDescent="0.25">
      <c r="A326" s="3">
        <v>44837</v>
      </c>
      <c r="B326" s="4">
        <v>1697</v>
      </c>
      <c r="C326" s="6" t="s">
        <v>18</v>
      </c>
      <c r="D326" s="1" t="s">
        <v>6</v>
      </c>
      <c r="E326" s="1" t="s">
        <v>163</v>
      </c>
      <c r="G326" s="2">
        <v>44883</v>
      </c>
      <c r="H326" s="7">
        <v>1.089</v>
      </c>
      <c r="I326" s="7">
        <v>3.3765000000000001</v>
      </c>
    </row>
    <row r="327" spans="1:9" x14ac:dyDescent="0.25">
      <c r="A327" s="3">
        <v>44837</v>
      </c>
      <c r="B327" s="4">
        <v>1993</v>
      </c>
      <c r="C327" s="6" t="s">
        <v>56</v>
      </c>
      <c r="D327" s="1" t="s">
        <v>6</v>
      </c>
      <c r="E327" s="1" t="s">
        <v>163</v>
      </c>
      <c r="G327" s="2">
        <v>44884</v>
      </c>
      <c r="H327" s="7">
        <v>1.0927</v>
      </c>
      <c r="I327" s="7">
        <v>3.3765000000000001</v>
      </c>
    </row>
    <row r="328" spans="1:9" x14ac:dyDescent="0.25">
      <c r="A328" s="3">
        <v>44837</v>
      </c>
      <c r="B328" s="4">
        <v>-1490</v>
      </c>
      <c r="C328" s="6" t="s">
        <v>43</v>
      </c>
      <c r="D328" s="1" t="s">
        <v>6</v>
      </c>
      <c r="E328" s="1" t="s">
        <v>94</v>
      </c>
      <c r="G328" s="2">
        <v>44885</v>
      </c>
      <c r="H328" s="7">
        <v>1.0926</v>
      </c>
      <c r="I328" s="7">
        <v>3.3791000000000002</v>
      </c>
    </row>
    <row r="329" spans="1:9" x14ac:dyDescent="0.25">
      <c r="A329" s="3">
        <v>44837</v>
      </c>
      <c r="B329" s="4">
        <v>-464</v>
      </c>
      <c r="C329" s="6" t="s">
        <v>37</v>
      </c>
      <c r="D329" s="1" t="s">
        <v>6</v>
      </c>
      <c r="E329" s="1" t="s">
        <v>93</v>
      </c>
      <c r="G329" s="2">
        <v>44886</v>
      </c>
      <c r="H329" s="7">
        <v>1.0958000000000001</v>
      </c>
      <c r="I329" s="7">
        <v>3.3765000000000001</v>
      </c>
    </row>
    <row r="330" spans="1:9" x14ac:dyDescent="0.25">
      <c r="A330" s="3">
        <v>44840</v>
      </c>
      <c r="B330" s="4">
        <v>-534</v>
      </c>
      <c r="C330" s="6" t="s">
        <v>40</v>
      </c>
      <c r="D330" s="1" t="s">
        <v>6</v>
      </c>
      <c r="E330" s="1" t="s">
        <v>124</v>
      </c>
      <c r="G330" s="2">
        <v>44887</v>
      </c>
      <c r="H330" s="7">
        <v>1.0986</v>
      </c>
      <c r="I330" s="7">
        <v>3.3856000000000002</v>
      </c>
    </row>
    <row r="331" spans="1:9" x14ac:dyDescent="0.25">
      <c r="A331" s="3">
        <v>44840</v>
      </c>
      <c r="B331" s="4">
        <v>1062</v>
      </c>
      <c r="C331" s="6" t="s">
        <v>29</v>
      </c>
      <c r="D331" s="1" t="s">
        <v>117</v>
      </c>
      <c r="E331" s="1" t="s">
        <v>163</v>
      </c>
      <c r="G331" s="2">
        <v>44888</v>
      </c>
      <c r="H331" s="7">
        <v>1.0986</v>
      </c>
      <c r="I331" s="7">
        <v>3.3885000000000001</v>
      </c>
    </row>
    <row r="332" spans="1:9" x14ac:dyDescent="0.25">
      <c r="A332" s="3">
        <v>44841</v>
      </c>
      <c r="B332" s="4">
        <v>-526</v>
      </c>
      <c r="C332" s="6" t="s">
        <v>43</v>
      </c>
      <c r="D332" s="1" t="s">
        <v>153</v>
      </c>
      <c r="E332" s="1" t="s">
        <v>102</v>
      </c>
      <c r="G332" s="2">
        <v>44889</v>
      </c>
      <c r="H332" s="7">
        <v>1.0986</v>
      </c>
      <c r="I332" s="7">
        <v>3.3780999999999999</v>
      </c>
    </row>
    <row r="333" spans="1:9" x14ac:dyDescent="0.25">
      <c r="A333" s="3">
        <v>44841</v>
      </c>
      <c r="B333" s="4">
        <v>-1341</v>
      </c>
      <c r="C333" s="6" t="s">
        <v>44</v>
      </c>
      <c r="D333" s="1" t="s">
        <v>153</v>
      </c>
      <c r="E333" s="1" t="s">
        <v>97</v>
      </c>
      <c r="G333" s="2">
        <v>44890</v>
      </c>
      <c r="H333" s="7">
        <v>1.1013999999999999</v>
      </c>
      <c r="I333" s="7">
        <v>3.3780999999999999</v>
      </c>
    </row>
    <row r="334" spans="1:9" x14ac:dyDescent="0.25">
      <c r="A334" s="3">
        <v>44842</v>
      </c>
      <c r="B334" s="4">
        <v>-1262</v>
      </c>
      <c r="C334" s="6" t="s">
        <v>48</v>
      </c>
      <c r="D334" s="1" t="s">
        <v>116</v>
      </c>
      <c r="E334" s="1" t="s">
        <v>133</v>
      </c>
      <c r="G334" s="2">
        <v>44891</v>
      </c>
      <c r="H334" s="7">
        <v>1.1049</v>
      </c>
      <c r="I334" s="7">
        <v>3.3780999999999999</v>
      </c>
    </row>
    <row r="335" spans="1:9" x14ac:dyDescent="0.25">
      <c r="A335" s="3">
        <v>44842</v>
      </c>
      <c r="B335" s="4">
        <v>6950</v>
      </c>
      <c r="C335" s="6" t="s">
        <v>24</v>
      </c>
      <c r="D335" s="1" t="s">
        <v>117</v>
      </c>
      <c r="E335" s="1" t="s">
        <v>163</v>
      </c>
      <c r="G335" s="2">
        <v>44892</v>
      </c>
      <c r="H335" s="7">
        <v>1.1065</v>
      </c>
      <c r="I335" s="7">
        <v>3.3620999999999999</v>
      </c>
    </row>
    <row r="336" spans="1:9" x14ac:dyDescent="0.25">
      <c r="A336" s="3">
        <v>44842</v>
      </c>
      <c r="B336" s="4">
        <v>-837</v>
      </c>
      <c r="C336" s="6" t="s">
        <v>88</v>
      </c>
      <c r="D336" s="1" t="s">
        <v>153</v>
      </c>
      <c r="E336" s="1" t="s">
        <v>121</v>
      </c>
      <c r="G336" s="2">
        <v>44893</v>
      </c>
      <c r="H336" s="7">
        <v>1.1095999999999999</v>
      </c>
      <c r="I336" s="7">
        <v>3.3509000000000002</v>
      </c>
    </row>
    <row r="337" spans="1:9" x14ac:dyDescent="0.25">
      <c r="A337" s="3">
        <v>44844</v>
      </c>
      <c r="B337" s="4">
        <v>421</v>
      </c>
      <c r="C337" s="6" t="s">
        <v>24</v>
      </c>
      <c r="D337" s="1" t="s">
        <v>6</v>
      </c>
      <c r="E337" s="1" t="s">
        <v>163</v>
      </c>
      <c r="G337" s="2">
        <v>44894</v>
      </c>
      <c r="H337" s="7">
        <v>1.1096999999999999</v>
      </c>
      <c r="I337" s="7">
        <v>3.3538000000000001</v>
      </c>
    </row>
    <row r="338" spans="1:9" x14ac:dyDescent="0.25">
      <c r="A338" s="3">
        <v>44844</v>
      </c>
      <c r="B338" s="4">
        <v>-167</v>
      </c>
      <c r="C338" s="6" t="s">
        <v>46</v>
      </c>
      <c r="D338" s="1" t="s">
        <v>6</v>
      </c>
      <c r="E338" s="1" t="s">
        <v>92</v>
      </c>
      <c r="G338" s="2">
        <v>44895</v>
      </c>
      <c r="H338" s="7">
        <v>1.1096999999999999</v>
      </c>
      <c r="I338" s="7">
        <v>3.3673999999999999</v>
      </c>
    </row>
    <row r="339" spans="1:9" x14ac:dyDescent="0.25">
      <c r="A339" s="3">
        <v>44844</v>
      </c>
      <c r="B339" s="4">
        <v>-1503</v>
      </c>
      <c r="C339" s="6" t="s">
        <v>47</v>
      </c>
      <c r="D339" s="1" t="s">
        <v>116</v>
      </c>
      <c r="E339" s="1" t="s">
        <v>102</v>
      </c>
      <c r="G339" s="2">
        <v>44896</v>
      </c>
      <c r="H339" s="7">
        <v>1.1096999999999999</v>
      </c>
      <c r="I339" s="7">
        <v>3.3647</v>
      </c>
    </row>
    <row r="340" spans="1:9" x14ac:dyDescent="0.25">
      <c r="A340" s="3">
        <v>44845</v>
      </c>
      <c r="B340" s="4">
        <v>1904</v>
      </c>
      <c r="C340" s="6" t="s">
        <v>19</v>
      </c>
      <c r="D340" s="1" t="s">
        <v>154</v>
      </c>
      <c r="E340" s="1" t="s">
        <v>163</v>
      </c>
      <c r="G340" s="2">
        <v>44897</v>
      </c>
      <c r="H340" s="7">
        <v>1.1040000000000001</v>
      </c>
      <c r="I340" s="7">
        <v>3.3647</v>
      </c>
    </row>
    <row r="341" spans="1:9" x14ac:dyDescent="0.25">
      <c r="A341" s="3">
        <v>44845</v>
      </c>
      <c r="B341" s="4">
        <v>-410</v>
      </c>
      <c r="C341" s="6" t="s">
        <v>87</v>
      </c>
      <c r="D341" s="1" t="s">
        <v>117</v>
      </c>
      <c r="E341" s="1" t="s">
        <v>121</v>
      </c>
      <c r="G341" s="2">
        <v>44898</v>
      </c>
      <c r="H341" s="7">
        <v>1.1028</v>
      </c>
      <c r="I341" s="7">
        <v>3.3647</v>
      </c>
    </row>
    <row r="342" spans="1:9" x14ac:dyDescent="0.25">
      <c r="A342" s="3">
        <v>44845</v>
      </c>
      <c r="B342" s="4">
        <v>-324</v>
      </c>
      <c r="C342" s="6" t="s">
        <v>40</v>
      </c>
      <c r="D342" s="1" t="s">
        <v>117</v>
      </c>
      <c r="E342" s="1" t="s">
        <v>130</v>
      </c>
      <c r="G342" s="2">
        <v>44899</v>
      </c>
      <c r="H342" s="7">
        <v>1.1026</v>
      </c>
      <c r="I342" s="7">
        <v>3.3460000000000001</v>
      </c>
    </row>
    <row r="343" spans="1:9" x14ac:dyDescent="0.25">
      <c r="A343" s="3">
        <v>44845</v>
      </c>
      <c r="B343" s="4">
        <v>-1735</v>
      </c>
      <c r="C343" s="6" t="s">
        <v>86</v>
      </c>
      <c r="D343" s="1" t="s">
        <v>6</v>
      </c>
      <c r="E343" s="1" t="s">
        <v>121</v>
      </c>
      <c r="G343" s="2">
        <v>44900</v>
      </c>
      <c r="H343" s="7">
        <v>1.1039000000000001</v>
      </c>
      <c r="I343" s="7">
        <v>3.3384999999999998</v>
      </c>
    </row>
    <row r="344" spans="1:9" x14ac:dyDescent="0.25">
      <c r="A344" s="3">
        <v>44847</v>
      </c>
      <c r="B344" s="4">
        <v>885</v>
      </c>
      <c r="C344" s="6" t="s">
        <v>28</v>
      </c>
      <c r="D344" s="1" t="s">
        <v>6</v>
      </c>
      <c r="E344" s="1" t="s">
        <v>163</v>
      </c>
      <c r="G344" s="2">
        <v>44901</v>
      </c>
      <c r="H344" s="7">
        <v>1.1063000000000001</v>
      </c>
      <c r="I344" s="7">
        <v>3.3239999999999998</v>
      </c>
    </row>
    <row r="345" spans="1:9" x14ac:dyDescent="0.25">
      <c r="A345" s="3">
        <v>44848</v>
      </c>
      <c r="B345" s="4">
        <v>163</v>
      </c>
      <c r="C345" s="6" t="s">
        <v>32</v>
      </c>
      <c r="D345" s="1" t="s">
        <v>6</v>
      </c>
      <c r="E345" s="1" t="s">
        <v>163</v>
      </c>
      <c r="G345" s="2">
        <v>44902</v>
      </c>
      <c r="H345" s="7">
        <v>1.1063000000000001</v>
      </c>
      <c r="I345" s="7">
        <v>3.3300999999999998</v>
      </c>
    </row>
    <row r="346" spans="1:9" x14ac:dyDescent="0.25">
      <c r="A346" s="3">
        <v>44848</v>
      </c>
      <c r="B346" s="4">
        <v>-117</v>
      </c>
      <c r="C346" s="6" t="s">
        <v>45</v>
      </c>
      <c r="D346" s="1" t="s">
        <v>116</v>
      </c>
      <c r="E346" s="1" t="s">
        <v>133</v>
      </c>
      <c r="G346" s="2">
        <v>44903</v>
      </c>
      <c r="H346" s="7">
        <v>1.1063000000000001</v>
      </c>
      <c r="I346" s="7">
        <v>3.3138999999999998</v>
      </c>
    </row>
    <row r="347" spans="1:9" x14ac:dyDescent="0.25">
      <c r="A347" s="3">
        <v>44850</v>
      </c>
      <c r="B347" s="4">
        <v>1477</v>
      </c>
      <c r="C347" s="6" t="s">
        <v>29</v>
      </c>
      <c r="D347" s="1" t="s">
        <v>153</v>
      </c>
      <c r="E347" s="1" t="s">
        <v>163</v>
      </c>
      <c r="G347" s="2">
        <v>44904</v>
      </c>
      <c r="H347" s="7">
        <v>1.1109</v>
      </c>
      <c r="I347" s="7">
        <v>3.3138999999999998</v>
      </c>
    </row>
    <row r="348" spans="1:9" x14ac:dyDescent="0.25">
      <c r="A348" s="3">
        <v>44851</v>
      </c>
      <c r="B348" s="4">
        <v>-1054</v>
      </c>
      <c r="C348" s="6" t="s">
        <v>46</v>
      </c>
      <c r="D348" s="1" t="s">
        <v>116</v>
      </c>
      <c r="E348" s="1" t="s">
        <v>123</v>
      </c>
      <c r="G348" s="2">
        <v>44905</v>
      </c>
      <c r="H348" s="7">
        <v>1.1099000000000001</v>
      </c>
      <c r="I348" s="7">
        <v>3.3138999999999998</v>
      </c>
    </row>
    <row r="349" spans="1:9" x14ac:dyDescent="0.25">
      <c r="A349" s="3">
        <v>44851</v>
      </c>
      <c r="B349" s="4">
        <v>1328</v>
      </c>
      <c r="C349" s="6" t="s">
        <v>35</v>
      </c>
      <c r="D349" s="1" t="s">
        <v>116</v>
      </c>
      <c r="E349" s="1" t="s">
        <v>163</v>
      </c>
      <c r="G349" s="2">
        <v>44906</v>
      </c>
      <c r="H349" s="7">
        <v>1.1119000000000001</v>
      </c>
      <c r="I349" s="7">
        <v>3.3121</v>
      </c>
    </row>
    <row r="350" spans="1:9" x14ac:dyDescent="0.25">
      <c r="A350" s="3">
        <v>44851</v>
      </c>
      <c r="B350" s="4">
        <v>-1111</v>
      </c>
      <c r="C350" s="6" t="s">
        <v>37</v>
      </c>
      <c r="D350" s="1" t="s">
        <v>117</v>
      </c>
      <c r="E350" s="1" t="s">
        <v>99</v>
      </c>
      <c r="G350" s="2">
        <v>44907</v>
      </c>
      <c r="H350" s="7">
        <v>1.1104000000000001</v>
      </c>
      <c r="I350" s="7">
        <v>3.3111000000000002</v>
      </c>
    </row>
    <row r="351" spans="1:9" x14ac:dyDescent="0.25">
      <c r="A351" s="3">
        <v>44851</v>
      </c>
      <c r="B351" s="4">
        <v>1239</v>
      </c>
      <c r="C351" s="6" t="s">
        <v>19</v>
      </c>
      <c r="D351" s="1" t="s">
        <v>116</v>
      </c>
      <c r="E351" s="1" t="s">
        <v>163</v>
      </c>
      <c r="G351" s="2">
        <v>44908</v>
      </c>
      <c r="H351" s="7">
        <v>1.1143000000000001</v>
      </c>
      <c r="I351" s="7">
        <v>3.3142999999999998</v>
      </c>
    </row>
    <row r="352" spans="1:9" x14ac:dyDescent="0.25">
      <c r="A352" s="3">
        <v>44852</v>
      </c>
      <c r="B352" s="4">
        <v>-1339</v>
      </c>
      <c r="C352" s="6" t="s">
        <v>5</v>
      </c>
      <c r="D352" s="1" t="s">
        <v>6</v>
      </c>
      <c r="E352" s="1" t="s">
        <v>133</v>
      </c>
      <c r="G352" s="2">
        <v>44909</v>
      </c>
      <c r="H352" s="7">
        <v>1.1143000000000001</v>
      </c>
      <c r="I352" s="7">
        <v>3.3155999999999999</v>
      </c>
    </row>
    <row r="353" spans="1:9" x14ac:dyDescent="0.25">
      <c r="A353" s="3">
        <v>44852</v>
      </c>
      <c r="B353" s="4">
        <v>-555</v>
      </c>
      <c r="C353" s="6" t="s">
        <v>45</v>
      </c>
      <c r="D353" s="1" t="s">
        <v>153</v>
      </c>
      <c r="E353" s="1" t="s">
        <v>133</v>
      </c>
      <c r="G353" s="2">
        <v>44910</v>
      </c>
      <c r="H353" s="7">
        <v>1.1143000000000001</v>
      </c>
      <c r="I353" s="7">
        <v>3.3166000000000002</v>
      </c>
    </row>
    <row r="354" spans="1:9" x14ac:dyDescent="0.25">
      <c r="A354" s="3">
        <v>44852</v>
      </c>
      <c r="B354" s="4">
        <v>341</v>
      </c>
      <c r="C354" s="6" t="s">
        <v>34</v>
      </c>
      <c r="D354" s="1" t="s">
        <v>116</v>
      </c>
      <c r="E354" s="1" t="s">
        <v>163</v>
      </c>
      <c r="G354" s="2">
        <v>44911</v>
      </c>
      <c r="H354" s="7">
        <v>1.1173</v>
      </c>
      <c r="I354" s="7">
        <v>3.3166000000000002</v>
      </c>
    </row>
    <row r="355" spans="1:9" x14ac:dyDescent="0.25">
      <c r="A355" s="3">
        <v>44853</v>
      </c>
      <c r="B355" s="4">
        <v>6003</v>
      </c>
      <c r="C355" s="6" t="s">
        <v>35</v>
      </c>
      <c r="D355" s="1" t="s">
        <v>6</v>
      </c>
      <c r="E355" s="1" t="s">
        <v>163</v>
      </c>
      <c r="G355" s="2">
        <v>44912</v>
      </c>
      <c r="H355" s="7">
        <v>1.1164000000000001</v>
      </c>
      <c r="I355" s="7">
        <v>3.3166000000000002</v>
      </c>
    </row>
    <row r="356" spans="1:9" x14ac:dyDescent="0.25">
      <c r="A356" s="3">
        <v>44854</v>
      </c>
      <c r="B356" s="4">
        <v>-149</v>
      </c>
      <c r="C356" s="6" t="s">
        <v>47</v>
      </c>
      <c r="D356" s="1" t="s">
        <v>117</v>
      </c>
      <c r="E356" s="1" t="s">
        <v>132</v>
      </c>
      <c r="G356" s="2">
        <v>44913</v>
      </c>
      <c r="H356" s="7">
        <v>1.1145</v>
      </c>
      <c r="I356" s="7">
        <v>3.3174999999999999</v>
      </c>
    </row>
    <row r="357" spans="1:9" x14ac:dyDescent="0.25">
      <c r="A357" s="3">
        <v>44854</v>
      </c>
      <c r="B357" s="4">
        <v>-1471</v>
      </c>
      <c r="C357" s="6" t="s">
        <v>42</v>
      </c>
      <c r="D357" s="1" t="s">
        <v>6</v>
      </c>
      <c r="E357" s="1" t="s">
        <v>126</v>
      </c>
      <c r="G357" s="2">
        <v>44914</v>
      </c>
      <c r="H357" s="7">
        <v>1.1148</v>
      </c>
      <c r="I357" s="7">
        <v>3.3170000000000002</v>
      </c>
    </row>
    <row r="358" spans="1:9" x14ac:dyDescent="0.25">
      <c r="A358" s="3">
        <v>44858</v>
      </c>
      <c r="B358" s="4">
        <v>606</v>
      </c>
      <c r="C358" s="6" t="s">
        <v>27</v>
      </c>
      <c r="D358" s="1" t="s">
        <v>6</v>
      </c>
      <c r="E358" s="1" t="s">
        <v>163</v>
      </c>
      <c r="G358" s="2">
        <v>44915</v>
      </c>
      <c r="H358" s="7">
        <v>1.113</v>
      </c>
      <c r="I358" s="7">
        <v>3.3209</v>
      </c>
    </row>
    <row r="359" spans="1:9" x14ac:dyDescent="0.25">
      <c r="A359" s="3">
        <v>44859</v>
      </c>
      <c r="B359" s="4">
        <v>1917</v>
      </c>
      <c r="C359" s="6" t="s">
        <v>32</v>
      </c>
      <c r="D359" s="1" t="s">
        <v>6</v>
      </c>
      <c r="E359" s="1" t="s">
        <v>163</v>
      </c>
      <c r="G359" s="2">
        <v>44916</v>
      </c>
      <c r="H359" s="7">
        <v>1.113</v>
      </c>
      <c r="I359" s="7">
        <v>3.33</v>
      </c>
    </row>
    <row r="360" spans="1:9" x14ac:dyDescent="0.25">
      <c r="A360" s="3">
        <v>44859</v>
      </c>
      <c r="B360" s="4">
        <v>1314</v>
      </c>
      <c r="C360" s="6" t="s">
        <v>21</v>
      </c>
      <c r="D360" s="1" t="s">
        <v>116</v>
      </c>
      <c r="E360" s="1" t="s">
        <v>163</v>
      </c>
      <c r="G360" s="2">
        <v>44917</v>
      </c>
      <c r="H360" s="7">
        <v>1.113</v>
      </c>
      <c r="I360" s="7">
        <v>3.3153999999999999</v>
      </c>
    </row>
    <row r="361" spans="1:9" x14ac:dyDescent="0.25">
      <c r="A361" s="3">
        <v>44859</v>
      </c>
      <c r="B361" s="4">
        <v>-1193</v>
      </c>
      <c r="C361" s="6" t="s">
        <v>38</v>
      </c>
      <c r="D361" s="1" t="s">
        <v>117</v>
      </c>
      <c r="E361" s="1" t="s">
        <v>134</v>
      </c>
      <c r="G361" s="2">
        <v>44918</v>
      </c>
      <c r="H361" s="7">
        <v>1.1121000000000001</v>
      </c>
      <c r="I361" s="7">
        <v>3.3153999999999999</v>
      </c>
    </row>
    <row r="362" spans="1:9" x14ac:dyDescent="0.25">
      <c r="A362" s="3">
        <v>44860</v>
      </c>
      <c r="B362" s="4">
        <v>-24</v>
      </c>
      <c r="C362" s="6" t="s">
        <v>37</v>
      </c>
      <c r="D362" s="1" t="s">
        <v>117</v>
      </c>
      <c r="E362" s="1" t="s">
        <v>93</v>
      </c>
      <c r="G362" s="2">
        <v>44919</v>
      </c>
      <c r="H362" s="7">
        <v>1.1169</v>
      </c>
      <c r="I362" s="7">
        <v>3.3153999999999999</v>
      </c>
    </row>
    <row r="363" spans="1:9" x14ac:dyDescent="0.25">
      <c r="A363" s="3">
        <v>44862</v>
      </c>
      <c r="B363" s="4">
        <v>-7200</v>
      </c>
      <c r="C363" s="5" t="s">
        <v>50</v>
      </c>
      <c r="D363" s="1" t="s">
        <v>6</v>
      </c>
      <c r="E363" s="1" t="s">
        <v>124</v>
      </c>
      <c r="G363" s="2">
        <v>44920</v>
      </c>
      <c r="H363" s="7">
        <v>1.1197999999999999</v>
      </c>
      <c r="I363" s="7">
        <v>3.3115000000000001</v>
      </c>
    </row>
    <row r="364" spans="1:9" x14ac:dyDescent="0.25">
      <c r="A364" s="3">
        <v>44862</v>
      </c>
      <c r="B364" s="4">
        <v>743</v>
      </c>
      <c r="C364" s="6" t="s">
        <v>36</v>
      </c>
      <c r="D364" s="1" t="s">
        <v>6</v>
      </c>
      <c r="E364" s="1" t="s">
        <v>163</v>
      </c>
      <c r="G364" s="2">
        <v>44921</v>
      </c>
      <c r="H364" s="7">
        <v>1.1207</v>
      </c>
      <c r="I364" s="7">
        <v>3.3132999999999999</v>
      </c>
    </row>
    <row r="365" spans="1:9" x14ac:dyDescent="0.25">
      <c r="A365" s="3">
        <v>44864</v>
      </c>
      <c r="B365" s="4">
        <v>565</v>
      </c>
      <c r="C365" s="6" t="s">
        <v>31</v>
      </c>
      <c r="D365" s="1" t="s">
        <v>117</v>
      </c>
      <c r="E365" s="1" t="s">
        <v>163</v>
      </c>
      <c r="G365" s="2">
        <v>44922</v>
      </c>
      <c r="H365" s="7">
        <v>1.1181000000000001</v>
      </c>
      <c r="I365" s="7">
        <v>3.3184</v>
      </c>
    </row>
    <row r="366" spans="1:9" x14ac:dyDescent="0.25">
      <c r="A366" s="3">
        <v>44866</v>
      </c>
      <c r="B366" s="4">
        <v>-1274</v>
      </c>
      <c r="C366" s="6" t="s">
        <v>44</v>
      </c>
      <c r="D366" s="1" t="s">
        <v>117</v>
      </c>
      <c r="E366" s="1" t="s">
        <v>103</v>
      </c>
      <c r="G366" s="2">
        <v>44923</v>
      </c>
      <c r="H366" s="7">
        <v>1.1181000000000001</v>
      </c>
      <c r="I366" s="7">
        <v>3.3155999999999999</v>
      </c>
    </row>
    <row r="367" spans="1:9" x14ac:dyDescent="0.25">
      <c r="A367" s="3">
        <v>44867</v>
      </c>
      <c r="B367" s="4">
        <v>1378</v>
      </c>
      <c r="C367" s="6" t="s">
        <v>22</v>
      </c>
      <c r="D367" s="1" t="s">
        <v>153</v>
      </c>
      <c r="E367" s="1" t="s">
        <v>163</v>
      </c>
      <c r="G367" s="2">
        <v>44924</v>
      </c>
      <c r="H367" s="7">
        <v>1.1181000000000001</v>
      </c>
      <c r="I367" s="7">
        <v>3.2995000000000001</v>
      </c>
    </row>
    <row r="368" spans="1:9" x14ac:dyDescent="0.25">
      <c r="A368" s="3">
        <v>44868</v>
      </c>
      <c r="B368" s="4">
        <v>-1664</v>
      </c>
      <c r="C368" s="6" t="s">
        <v>39</v>
      </c>
      <c r="D368" s="1" t="s">
        <v>6</v>
      </c>
      <c r="E368" s="1" t="s">
        <v>130</v>
      </c>
      <c r="G368" s="2">
        <v>44925</v>
      </c>
      <c r="H368" s="7">
        <v>1.1227</v>
      </c>
      <c r="I368" s="7">
        <v>3.2995000000000001</v>
      </c>
    </row>
    <row r="369" spans="1:9" x14ac:dyDescent="0.25">
      <c r="A369" s="3">
        <v>44869</v>
      </c>
      <c r="B369" s="4">
        <v>-137</v>
      </c>
      <c r="C369" s="6" t="s">
        <v>47</v>
      </c>
      <c r="D369" s="1" t="s">
        <v>6</v>
      </c>
      <c r="E369" s="1" t="s">
        <v>94</v>
      </c>
      <c r="G369" s="2">
        <v>44926</v>
      </c>
      <c r="H369" s="7">
        <v>1.1223000000000001</v>
      </c>
      <c r="I369" s="7">
        <v>3.2995000000000001</v>
      </c>
    </row>
    <row r="370" spans="1:9" x14ac:dyDescent="0.25">
      <c r="A370" s="3">
        <v>44869</v>
      </c>
      <c r="B370" s="4">
        <v>-449</v>
      </c>
      <c r="C370" s="6" t="s">
        <v>88</v>
      </c>
      <c r="D370" s="1" t="s">
        <v>153</v>
      </c>
      <c r="E370" s="1" t="s">
        <v>130</v>
      </c>
    </row>
    <row r="371" spans="1:9" x14ac:dyDescent="0.25">
      <c r="A371" s="3">
        <v>44870</v>
      </c>
      <c r="B371" s="4">
        <v>-688</v>
      </c>
      <c r="C371" s="6" t="s">
        <v>45</v>
      </c>
      <c r="D371" s="1" t="s">
        <v>116</v>
      </c>
      <c r="E371" s="1" t="s">
        <v>98</v>
      </c>
    </row>
    <row r="372" spans="1:9" x14ac:dyDescent="0.25">
      <c r="A372" s="3">
        <v>44871</v>
      </c>
      <c r="B372" s="4">
        <v>-567</v>
      </c>
      <c r="C372" s="6" t="s">
        <v>41</v>
      </c>
      <c r="D372" s="1" t="s">
        <v>153</v>
      </c>
      <c r="E372" s="1" t="s">
        <v>129</v>
      </c>
    </row>
    <row r="373" spans="1:9" x14ac:dyDescent="0.25">
      <c r="A373" s="3">
        <v>44871</v>
      </c>
      <c r="B373" s="4">
        <v>1302</v>
      </c>
      <c r="C373" s="6" t="s">
        <v>30</v>
      </c>
      <c r="D373" s="1" t="s">
        <v>6</v>
      </c>
      <c r="E373" s="1" t="s">
        <v>163</v>
      </c>
    </row>
    <row r="374" spans="1:9" x14ac:dyDescent="0.25">
      <c r="A374" s="3">
        <v>44871</v>
      </c>
      <c r="B374" s="4">
        <v>508</v>
      </c>
      <c r="C374" s="6" t="s">
        <v>25</v>
      </c>
      <c r="D374" s="1" t="s">
        <v>6</v>
      </c>
      <c r="E374" s="1" t="s">
        <v>163</v>
      </c>
    </row>
    <row r="375" spans="1:9" x14ac:dyDescent="0.25">
      <c r="A375" s="3">
        <v>44874</v>
      </c>
      <c r="B375" s="4">
        <v>429</v>
      </c>
      <c r="C375" s="6" t="s">
        <v>56</v>
      </c>
      <c r="D375" s="1" t="s">
        <v>153</v>
      </c>
      <c r="E375" s="1" t="s">
        <v>163</v>
      </c>
    </row>
    <row r="376" spans="1:9" x14ac:dyDescent="0.25">
      <c r="A376" s="3">
        <v>44875</v>
      </c>
      <c r="B376" s="4">
        <v>1657</v>
      </c>
      <c r="C376" s="6" t="s">
        <v>56</v>
      </c>
      <c r="D376" s="1" t="s">
        <v>116</v>
      </c>
      <c r="E376" s="1" t="s">
        <v>163</v>
      </c>
    </row>
    <row r="377" spans="1:9" x14ac:dyDescent="0.25">
      <c r="A377" s="3">
        <v>44875</v>
      </c>
      <c r="B377" s="4">
        <v>8009</v>
      </c>
      <c r="C377" s="6" t="s">
        <v>22</v>
      </c>
      <c r="D377" s="1" t="s">
        <v>6</v>
      </c>
      <c r="E377" s="1" t="s">
        <v>163</v>
      </c>
    </row>
    <row r="378" spans="1:9" x14ac:dyDescent="0.25">
      <c r="A378" s="3">
        <v>44876</v>
      </c>
      <c r="B378" s="4">
        <v>-62</v>
      </c>
      <c r="C378" s="6" t="s">
        <v>86</v>
      </c>
      <c r="D378" s="1" t="s">
        <v>153</v>
      </c>
      <c r="E378" s="1" t="s">
        <v>98</v>
      </c>
    </row>
    <row r="379" spans="1:9" x14ac:dyDescent="0.25">
      <c r="A379" s="3">
        <v>44877</v>
      </c>
      <c r="B379" s="4">
        <v>-454</v>
      </c>
      <c r="C379" s="6" t="s">
        <v>48</v>
      </c>
      <c r="D379" s="1" t="s">
        <v>117</v>
      </c>
      <c r="E379" s="1" t="s">
        <v>132</v>
      </c>
    </row>
    <row r="380" spans="1:9" x14ac:dyDescent="0.25">
      <c r="A380" s="3">
        <v>44877</v>
      </c>
      <c r="B380" s="4">
        <v>-1587</v>
      </c>
      <c r="C380" s="6" t="s">
        <v>44</v>
      </c>
      <c r="D380" s="1" t="s">
        <v>117</v>
      </c>
      <c r="E380" s="1" t="s">
        <v>122</v>
      </c>
    </row>
    <row r="381" spans="1:9" x14ac:dyDescent="0.25">
      <c r="A381" s="3">
        <v>44878</v>
      </c>
      <c r="B381" s="4">
        <v>1277</v>
      </c>
      <c r="C381" s="6" t="s">
        <v>34</v>
      </c>
      <c r="D381" s="1" t="s">
        <v>117</v>
      </c>
      <c r="E381" s="1" t="s">
        <v>163</v>
      </c>
    </row>
    <row r="382" spans="1:9" x14ac:dyDescent="0.25">
      <c r="A382" s="3">
        <v>44879</v>
      </c>
      <c r="B382" s="4">
        <v>1525</v>
      </c>
      <c r="C382" s="6" t="s">
        <v>31</v>
      </c>
      <c r="D382" s="1" t="s">
        <v>117</v>
      </c>
      <c r="E382" s="1" t="s">
        <v>163</v>
      </c>
    </row>
    <row r="383" spans="1:9" x14ac:dyDescent="0.25">
      <c r="A383" s="3">
        <v>44879</v>
      </c>
      <c r="B383" s="4">
        <v>-1810</v>
      </c>
      <c r="C383" s="6" t="s">
        <v>5</v>
      </c>
      <c r="D383" s="1" t="s">
        <v>117</v>
      </c>
      <c r="E383" s="1" t="s">
        <v>93</v>
      </c>
    </row>
    <row r="384" spans="1:9" x14ac:dyDescent="0.25">
      <c r="A384" s="3">
        <v>44881</v>
      </c>
      <c r="B384" s="4">
        <v>363</v>
      </c>
      <c r="C384" s="6" t="s">
        <v>19</v>
      </c>
      <c r="D384" s="1" t="s">
        <v>6</v>
      </c>
      <c r="E384" s="1" t="s">
        <v>163</v>
      </c>
    </row>
    <row r="385" spans="1:5" x14ac:dyDescent="0.25">
      <c r="A385" s="3">
        <v>44882</v>
      </c>
      <c r="B385" s="4">
        <v>1692</v>
      </c>
      <c r="C385" s="6" t="s">
        <v>29</v>
      </c>
      <c r="D385" s="1" t="s">
        <v>154</v>
      </c>
      <c r="E385" s="1" t="s">
        <v>163</v>
      </c>
    </row>
    <row r="386" spans="1:5" x14ac:dyDescent="0.25">
      <c r="A386" s="3">
        <v>44883</v>
      </c>
      <c r="B386" s="4">
        <v>-671</v>
      </c>
      <c r="C386" s="6" t="s">
        <v>39</v>
      </c>
      <c r="D386" s="1" t="s">
        <v>117</v>
      </c>
      <c r="E386" s="1" t="s">
        <v>95</v>
      </c>
    </row>
    <row r="387" spans="1:5" x14ac:dyDescent="0.25">
      <c r="A387" s="3">
        <v>44883</v>
      </c>
      <c r="B387" s="4">
        <v>923</v>
      </c>
      <c r="C387" s="6" t="s">
        <v>18</v>
      </c>
      <c r="D387" s="1" t="s">
        <v>117</v>
      </c>
      <c r="E387" s="1" t="s">
        <v>163</v>
      </c>
    </row>
    <row r="388" spans="1:5" x14ac:dyDescent="0.25">
      <c r="A388" s="3">
        <v>44884</v>
      </c>
      <c r="B388" s="4">
        <v>-789</v>
      </c>
      <c r="C388" s="6" t="s">
        <v>45</v>
      </c>
      <c r="D388" s="1" t="s">
        <v>6</v>
      </c>
      <c r="E388" s="1" t="s">
        <v>91</v>
      </c>
    </row>
    <row r="389" spans="1:5" x14ac:dyDescent="0.25">
      <c r="A389" s="3">
        <v>44885</v>
      </c>
      <c r="B389" s="4">
        <v>1530</v>
      </c>
      <c r="C389" s="6" t="s">
        <v>25</v>
      </c>
      <c r="D389" s="1" t="s">
        <v>153</v>
      </c>
      <c r="E389" s="1" t="s">
        <v>163</v>
      </c>
    </row>
    <row r="390" spans="1:5" x14ac:dyDescent="0.25">
      <c r="A390" s="3">
        <v>44885</v>
      </c>
      <c r="B390" s="4">
        <v>712</v>
      </c>
      <c r="C390" s="6" t="s">
        <v>22</v>
      </c>
      <c r="D390" s="1" t="s">
        <v>6</v>
      </c>
      <c r="E390" s="1" t="s">
        <v>163</v>
      </c>
    </row>
    <row r="391" spans="1:5" x14ac:dyDescent="0.25">
      <c r="A391" s="3">
        <v>44885</v>
      </c>
      <c r="B391" s="4">
        <v>-68</v>
      </c>
      <c r="C391" s="6" t="s">
        <v>46</v>
      </c>
      <c r="D391" s="1" t="s">
        <v>153</v>
      </c>
      <c r="E391" s="1" t="s">
        <v>95</v>
      </c>
    </row>
    <row r="392" spans="1:5" x14ac:dyDescent="0.25">
      <c r="A392" s="3">
        <v>44887</v>
      </c>
      <c r="B392" s="4">
        <v>122</v>
      </c>
      <c r="C392" s="6" t="s">
        <v>21</v>
      </c>
      <c r="D392" s="1" t="s">
        <v>117</v>
      </c>
      <c r="E392" s="1" t="s">
        <v>163</v>
      </c>
    </row>
    <row r="393" spans="1:5" x14ac:dyDescent="0.25">
      <c r="A393" s="3">
        <v>44887</v>
      </c>
      <c r="B393" s="4">
        <v>-1016</v>
      </c>
      <c r="C393" s="6" t="s">
        <v>40</v>
      </c>
      <c r="D393" s="1" t="s">
        <v>117</v>
      </c>
      <c r="E393" s="1" t="s">
        <v>131</v>
      </c>
    </row>
    <row r="394" spans="1:5" x14ac:dyDescent="0.25">
      <c r="A394" s="3">
        <v>44887</v>
      </c>
      <c r="B394" s="4">
        <v>-448</v>
      </c>
      <c r="C394" s="6" t="s">
        <v>43</v>
      </c>
      <c r="D394" s="1" t="s">
        <v>153</v>
      </c>
      <c r="E394" s="1" t="s">
        <v>97</v>
      </c>
    </row>
    <row r="395" spans="1:5" x14ac:dyDescent="0.25">
      <c r="A395" s="3">
        <v>44888</v>
      </c>
      <c r="B395" s="4">
        <v>-1473</v>
      </c>
      <c r="C395" s="6" t="s">
        <v>40</v>
      </c>
      <c r="D395" s="1" t="s">
        <v>153</v>
      </c>
      <c r="E395" s="1" t="s">
        <v>94</v>
      </c>
    </row>
    <row r="396" spans="1:5" x14ac:dyDescent="0.25">
      <c r="A396" s="3">
        <v>44888</v>
      </c>
      <c r="B396" s="4">
        <v>-865</v>
      </c>
      <c r="C396" s="6" t="s">
        <v>84</v>
      </c>
      <c r="D396" s="1" t="s">
        <v>153</v>
      </c>
      <c r="E396" s="1" t="s">
        <v>128</v>
      </c>
    </row>
    <row r="397" spans="1:5" x14ac:dyDescent="0.25">
      <c r="A397" s="3">
        <v>44888</v>
      </c>
      <c r="B397" s="4">
        <v>1664</v>
      </c>
      <c r="C397" s="6" t="s">
        <v>18</v>
      </c>
      <c r="D397" s="1" t="s">
        <v>117</v>
      </c>
      <c r="E397" s="1" t="s">
        <v>163</v>
      </c>
    </row>
    <row r="398" spans="1:5" x14ac:dyDescent="0.25">
      <c r="A398" s="3">
        <v>44889</v>
      </c>
      <c r="B398" s="4">
        <v>-986</v>
      </c>
      <c r="C398" s="6" t="s">
        <v>49</v>
      </c>
      <c r="D398" s="1" t="s">
        <v>6</v>
      </c>
      <c r="E398" s="1" t="s">
        <v>131</v>
      </c>
    </row>
    <row r="399" spans="1:5" x14ac:dyDescent="0.25">
      <c r="A399" s="3">
        <v>44889</v>
      </c>
      <c r="B399" s="4">
        <v>1799</v>
      </c>
      <c r="C399" s="6" t="s">
        <v>36</v>
      </c>
      <c r="D399" s="1" t="s">
        <v>6</v>
      </c>
      <c r="E399" s="1" t="s">
        <v>163</v>
      </c>
    </row>
    <row r="400" spans="1:5" x14ac:dyDescent="0.25">
      <c r="A400" s="3">
        <v>44890</v>
      </c>
      <c r="B400" s="4">
        <v>6930</v>
      </c>
      <c r="C400" s="6" t="s">
        <v>35</v>
      </c>
      <c r="D400" s="1" t="s">
        <v>6</v>
      </c>
      <c r="E400" s="1" t="s">
        <v>163</v>
      </c>
    </row>
    <row r="401" spans="1:5" x14ac:dyDescent="0.25">
      <c r="A401" s="3">
        <v>44891</v>
      </c>
      <c r="B401" s="4">
        <v>-1229</v>
      </c>
      <c r="C401" s="6" t="s">
        <v>41</v>
      </c>
      <c r="D401" s="1" t="s">
        <v>153</v>
      </c>
      <c r="E401" s="1" t="s">
        <v>123</v>
      </c>
    </row>
    <row r="402" spans="1:5" x14ac:dyDescent="0.25">
      <c r="A402" s="3">
        <v>44892</v>
      </c>
      <c r="B402" s="4">
        <v>-1791</v>
      </c>
      <c r="C402" s="6" t="s">
        <v>88</v>
      </c>
      <c r="D402" s="1" t="s">
        <v>116</v>
      </c>
      <c r="E402" s="1" t="s">
        <v>102</v>
      </c>
    </row>
    <row r="403" spans="1:5" x14ac:dyDescent="0.25">
      <c r="A403" s="3">
        <v>44892</v>
      </c>
      <c r="B403" s="4">
        <v>412</v>
      </c>
      <c r="C403" s="6" t="s">
        <v>19</v>
      </c>
      <c r="D403" s="1" t="s">
        <v>117</v>
      </c>
      <c r="E403" s="1" t="s">
        <v>163</v>
      </c>
    </row>
    <row r="404" spans="1:5" x14ac:dyDescent="0.25">
      <c r="A404" s="3">
        <v>44892</v>
      </c>
      <c r="B404" s="4">
        <v>-1866</v>
      </c>
      <c r="C404" s="6" t="s">
        <v>84</v>
      </c>
      <c r="D404" s="1" t="s">
        <v>117</v>
      </c>
      <c r="E404" s="1" t="s">
        <v>101</v>
      </c>
    </row>
    <row r="405" spans="1:5" x14ac:dyDescent="0.25">
      <c r="A405" s="3">
        <v>44893</v>
      </c>
      <c r="B405" s="4">
        <v>1074</v>
      </c>
      <c r="C405" s="6" t="s">
        <v>27</v>
      </c>
      <c r="D405" s="1" t="s">
        <v>6</v>
      </c>
      <c r="E405" s="1" t="s">
        <v>163</v>
      </c>
    </row>
    <row r="406" spans="1:5" x14ac:dyDescent="0.25">
      <c r="A406" s="3">
        <v>44894</v>
      </c>
      <c r="B406" s="4">
        <f>-7200-3600</f>
        <v>-10800</v>
      </c>
      <c r="C406" s="5" t="s">
        <v>50</v>
      </c>
      <c r="D406" s="1" t="s">
        <v>6</v>
      </c>
      <c r="E406" s="1" t="s">
        <v>96</v>
      </c>
    </row>
    <row r="407" spans="1:5" x14ac:dyDescent="0.25">
      <c r="A407" s="3">
        <v>44894</v>
      </c>
      <c r="B407" s="4">
        <v>266</v>
      </c>
      <c r="C407" s="6" t="s">
        <v>20</v>
      </c>
      <c r="D407" s="1" t="s">
        <v>117</v>
      </c>
      <c r="E407" s="1" t="s">
        <v>163</v>
      </c>
    </row>
    <row r="408" spans="1:5" x14ac:dyDescent="0.25">
      <c r="A408" s="3">
        <v>44895</v>
      </c>
      <c r="B408" s="4">
        <v>616</v>
      </c>
      <c r="C408" s="6" t="s">
        <v>35</v>
      </c>
      <c r="D408" s="1" t="s">
        <v>116</v>
      </c>
      <c r="E408" s="1" t="s">
        <v>163</v>
      </c>
    </row>
    <row r="409" spans="1:5" x14ac:dyDescent="0.25">
      <c r="A409" s="3">
        <v>44896</v>
      </c>
      <c r="B409" s="4">
        <v>82</v>
      </c>
      <c r="C409" s="6" t="s">
        <v>22</v>
      </c>
      <c r="D409" s="1" t="s">
        <v>116</v>
      </c>
      <c r="E409" s="1" t="s">
        <v>163</v>
      </c>
    </row>
    <row r="410" spans="1:5" x14ac:dyDescent="0.25">
      <c r="A410" s="3">
        <v>44896</v>
      </c>
      <c r="B410" s="4">
        <v>863</v>
      </c>
      <c r="C410" s="6" t="s">
        <v>56</v>
      </c>
      <c r="D410" s="1" t="s">
        <v>153</v>
      </c>
      <c r="E410" s="1" t="s">
        <v>163</v>
      </c>
    </row>
    <row r="411" spans="1:5" x14ac:dyDescent="0.25">
      <c r="A411" s="3">
        <v>44896</v>
      </c>
      <c r="B411" s="4">
        <v>-780</v>
      </c>
      <c r="C411" s="6" t="s">
        <v>85</v>
      </c>
      <c r="D411" s="1" t="s">
        <v>6</v>
      </c>
      <c r="E411" s="1" t="s">
        <v>99</v>
      </c>
    </row>
    <row r="412" spans="1:5" x14ac:dyDescent="0.25">
      <c r="A412" s="3">
        <v>44896</v>
      </c>
      <c r="B412" s="4">
        <v>-991</v>
      </c>
      <c r="C412" s="6" t="s">
        <v>48</v>
      </c>
      <c r="D412" s="1" t="s">
        <v>6</v>
      </c>
      <c r="E412" s="1" t="s">
        <v>96</v>
      </c>
    </row>
    <row r="413" spans="1:5" x14ac:dyDescent="0.25">
      <c r="A413" s="3">
        <v>44896</v>
      </c>
      <c r="B413" s="4">
        <v>-1484</v>
      </c>
      <c r="C413" s="6" t="s">
        <v>88</v>
      </c>
      <c r="D413" s="1" t="s">
        <v>116</v>
      </c>
      <c r="E413" s="1" t="s">
        <v>132</v>
      </c>
    </row>
    <row r="414" spans="1:5" x14ac:dyDescent="0.25">
      <c r="A414" s="3">
        <v>44896</v>
      </c>
      <c r="B414" s="4">
        <v>489</v>
      </c>
      <c r="C414" s="6" t="s">
        <v>28</v>
      </c>
      <c r="D414" s="1" t="s">
        <v>153</v>
      </c>
      <c r="E414" s="1" t="s">
        <v>163</v>
      </c>
    </row>
    <row r="415" spans="1:5" x14ac:dyDescent="0.25">
      <c r="A415" s="3">
        <v>44901</v>
      </c>
      <c r="B415" s="4">
        <v>405</v>
      </c>
      <c r="C415" s="6" t="s">
        <v>22</v>
      </c>
      <c r="D415" s="1" t="s">
        <v>6</v>
      </c>
      <c r="E415" s="1" t="s">
        <v>163</v>
      </c>
    </row>
    <row r="416" spans="1:5" x14ac:dyDescent="0.25">
      <c r="A416" s="3">
        <v>44901</v>
      </c>
      <c r="B416" s="4">
        <v>994</v>
      </c>
      <c r="C416" s="6" t="s">
        <v>32</v>
      </c>
      <c r="D416" s="1" t="s">
        <v>153</v>
      </c>
      <c r="E416" s="1" t="s">
        <v>163</v>
      </c>
    </row>
    <row r="417" spans="1:5" x14ac:dyDescent="0.25">
      <c r="A417" s="3">
        <v>44901</v>
      </c>
      <c r="B417" s="4">
        <v>-1089</v>
      </c>
      <c r="C417" s="6" t="s">
        <v>87</v>
      </c>
      <c r="D417" s="1" t="s">
        <v>117</v>
      </c>
      <c r="E417" s="1" t="s">
        <v>102</v>
      </c>
    </row>
    <row r="418" spans="1:5" x14ac:dyDescent="0.25">
      <c r="A418" s="3">
        <v>44902</v>
      </c>
      <c r="B418" s="4">
        <v>3200</v>
      </c>
      <c r="C418" s="6" t="s">
        <v>19</v>
      </c>
      <c r="D418" s="1" t="s">
        <v>154</v>
      </c>
      <c r="E418" s="1" t="s">
        <v>163</v>
      </c>
    </row>
    <row r="419" spans="1:5" x14ac:dyDescent="0.25">
      <c r="A419" s="3">
        <v>44905</v>
      </c>
      <c r="B419" s="4">
        <v>-1906</v>
      </c>
      <c r="C419" s="6" t="s">
        <v>5</v>
      </c>
      <c r="D419" s="1" t="s">
        <v>116</v>
      </c>
      <c r="E419" s="1" t="s">
        <v>131</v>
      </c>
    </row>
    <row r="420" spans="1:5" x14ac:dyDescent="0.25">
      <c r="A420" s="3">
        <v>44905</v>
      </c>
      <c r="B420" s="4">
        <v>-1982</v>
      </c>
      <c r="C420" s="6" t="s">
        <v>88</v>
      </c>
      <c r="D420" s="1" t="s">
        <v>116</v>
      </c>
      <c r="E420" s="1" t="s">
        <v>131</v>
      </c>
    </row>
    <row r="421" spans="1:5" x14ac:dyDescent="0.25">
      <c r="A421" s="3">
        <v>44907</v>
      </c>
      <c r="B421" s="4">
        <v>1371</v>
      </c>
      <c r="C421" s="6" t="s">
        <v>28</v>
      </c>
      <c r="D421" s="1" t="s">
        <v>116</v>
      </c>
      <c r="E421" s="1" t="s">
        <v>163</v>
      </c>
    </row>
    <row r="422" spans="1:5" x14ac:dyDescent="0.25">
      <c r="A422" s="3">
        <v>44909</v>
      </c>
      <c r="B422" s="4">
        <v>-1410</v>
      </c>
      <c r="C422" s="6" t="s">
        <v>48</v>
      </c>
      <c r="D422" s="1" t="s">
        <v>117</v>
      </c>
      <c r="E422" s="1" t="s">
        <v>122</v>
      </c>
    </row>
    <row r="423" spans="1:5" x14ac:dyDescent="0.25">
      <c r="A423" s="3">
        <v>44909</v>
      </c>
      <c r="B423" s="4">
        <v>-27</v>
      </c>
      <c r="C423" s="6" t="s">
        <v>84</v>
      </c>
      <c r="D423" s="1" t="s">
        <v>6</v>
      </c>
      <c r="E423" s="1" t="s">
        <v>129</v>
      </c>
    </row>
    <row r="424" spans="1:5" x14ac:dyDescent="0.25">
      <c r="A424" s="3">
        <v>44910</v>
      </c>
      <c r="B424" s="4">
        <v>-989</v>
      </c>
      <c r="C424" s="6" t="s">
        <v>85</v>
      </c>
      <c r="D424" s="1" t="s">
        <v>116</v>
      </c>
      <c r="E424" s="1" t="s">
        <v>95</v>
      </c>
    </row>
    <row r="425" spans="1:5" x14ac:dyDescent="0.25">
      <c r="A425" s="3">
        <v>44910</v>
      </c>
      <c r="B425" s="4">
        <v>-845</v>
      </c>
      <c r="C425" s="6" t="s">
        <v>87</v>
      </c>
      <c r="D425" s="1" t="s">
        <v>6</v>
      </c>
      <c r="E425" s="1" t="s">
        <v>92</v>
      </c>
    </row>
    <row r="426" spans="1:5" x14ac:dyDescent="0.25">
      <c r="A426" s="3">
        <v>44911</v>
      </c>
      <c r="B426" s="4">
        <v>157</v>
      </c>
      <c r="C426" s="6" t="s">
        <v>55</v>
      </c>
      <c r="D426" s="1" t="s">
        <v>117</v>
      </c>
      <c r="E426" s="1" t="s">
        <v>163</v>
      </c>
    </row>
    <row r="427" spans="1:5" x14ac:dyDescent="0.25">
      <c r="A427" s="3">
        <v>44911</v>
      </c>
      <c r="B427" s="4">
        <v>35</v>
      </c>
      <c r="C427" s="6" t="s">
        <v>55</v>
      </c>
      <c r="D427" s="1" t="s">
        <v>116</v>
      </c>
      <c r="E427" s="1" t="s">
        <v>163</v>
      </c>
    </row>
    <row r="428" spans="1:5" x14ac:dyDescent="0.25">
      <c r="A428" s="3">
        <v>44911</v>
      </c>
      <c r="B428" s="4">
        <v>158</v>
      </c>
      <c r="C428" s="6" t="s">
        <v>22</v>
      </c>
      <c r="D428" s="1" t="s">
        <v>153</v>
      </c>
      <c r="E428" s="1" t="s">
        <v>163</v>
      </c>
    </row>
    <row r="429" spans="1:5" x14ac:dyDescent="0.25">
      <c r="A429" s="3">
        <v>44912</v>
      </c>
      <c r="B429" s="4">
        <v>1351</v>
      </c>
      <c r="C429" s="6" t="s">
        <v>26</v>
      </c>
      <c r="D429" s="1" t="s">
        <v>153</v>
      </c>
      <c r="E429" s="1" t="s">
        <v>163</v>
      </c>
    </row>
    <row r="430" spans="1:5" x14ac:dyDescent="0.25">
      <c r="A430" s="3">
        <v>44912</v>
      </c>
      <c r="B430" s="4">
        <v>515</v>
      </c>
      <c r="C430" s="6" t="s">
        <v>24</v>
      </c>
      <c r="D430" s="1" t="s">
        <v>117</v>
      </c>
      <c r="E430" s="1" t="s">
        <v>163</v>
      </c>
    </row>
    <row r="431" spans="1:5" x14ac:dyDescent="0.25">
      <c r="A431" s="3">
        <v>44912</v>
      </c>
      <c r="B431" s="4">
        <v>-646</v>
      </c>
      <c r="C431" s="6" t="s">
        <v>47</v>
      </c>
      <c r="D431" s="1" t="s">
        <v>6</v>
      </c>
      <c r="E431" s="1" t="s">
        <v>94</v>
      </c>
    </row>
    <row r="432" spans="1:5" x14ac:dyDescent="0.25">
      <c r="A432" s="3">
        <v>44913</v>
      </c>
      <c r="B432" s="4">
        <v>-1904</v>
      </c>
      <c r="C432" s="6" t="s">
        <v>86</v>
      </c>
      <c r="D432" s="1" t="s">
        <v>6</v>
      </c>
      <c r="E432" s="1" t="s">
        <v>97</v>
      </c>
    </row>
    <row r="433" spans="1:5" x14ac:dyDescent="0.25">
      <c r="A433" s="3">
        <v>44913</v>
      </c>
      <c r="B433" s="4">
        <v>747</v>
      </c>
      <c r="C433" s="6" t="s">
        <v>26</v>
      </c>
      <c r="D433" s="1" t="s">
        <v>6</v>
      </c>
      <c r="E433" s="1" t="s">
        <v>163</v>
      </c>
    </row>
    <row r="434" spans="1:5" x14ac:dyDescent="0.25">
      <c r="A434" s="3">
        <v>44919</v>
      </c>
      <c r="B434" s="4">
        <v>1178</v>
      </c>
      <c r="C434" s="6" t="s">
        <v>21</v>
      </c>
      <c r="D434" s="1" t="s">
        <v>6</v>
      </c>
      <c r="E434" s="1" t="s">
        <v>163</v>
      </c>
    </row>
    <row r="435" spans="1:5" x14ac:dyDescent="0.25">
      <c r="A435" s="3">
        <v>44919</v>
      </c>
      <c r="B435" s="4">
        <v>-580</v>
      </c>
      <c r="C435" s="6" t="s">
        <v>41</v>
      </c>
      <c r="D435" s="1" t="s">
        <v>116</v>
      </c>
      <c r="E435" s="1" t="s">
        <v>92</v>
      </c>
    </row>
    <row r="436" spans="1:5" x14ac:dyDescent="0.25">
      <c r="A436" s="3">
        <v>44919</v>
      </c>
      <c r="B436" s="4">
        <v>1513</v>
      </c>
      <c r="C436" s="6" t="s">
        <v>29</v>
      </c>
      <c r="D436" s="1" t="s">
        <v>117</v>
      </c>
      <c r="E436" s="1" t="s">
        <v>163</v>
      </c>
    </row>
    <row r="437" spans="1:5" x14ac:dyDescent="0.25">
      <c r="A437" s="3">
        <v>44921</v>
      </c>
      <c r="B437" s="4">
        <v>-1655</v>
      </c>
      <c r="C437" s="6" t="s">
        <v>38</v>
      </c>
      <c r="D437" s="1" t="s">
        <v>153</v>
      </c>
      <c r="E437" s="1" t="s">
        <v>123</v>
      </c>
    </row>
    <row r="438" spans="1:5" x14ac:dyDescent="0.25">
      <c r="A438" s="3">
        <v>44922</v>
      </c>
      <c r="B438" s="4">
        <v>-240</v>
      </c>
      <c r="C438" s="6" t="s">
        <v>45</v>
      </c>
      <c r="D438" s="1" t="s">
        <v>116</v>
      </c>
      <c r="E438" s="1" t="s">
        <v>122</v>
      </c>
    </row>
    <row r="439" spans="1:5" x14ac:dyDescent="0.25">
      <c r="A439" s="3">
        <v>44922</v>
      </c>
      <c r="B439" s="4">
        <v>1898</v>
      </c>
      <c r="C439" s="6" t="s">
        <v>30</v>
      </c>
      <c r="D439" s="1" t="s">
        <v>153</v>
      </c>
      <c r="E439" s="1" t="s">
        <v>163</v>
      </c>
    </row>
    <row r="440" spans="1:5" x14ac:dyDescent="0.25">
      <c r="A440" s="3">
        <v>44923</v>
      </c>
      <c r="B440" s="4">
        <v>-1243</v>
      </c>
      <c r="C440" s="6" t="s">
        <v>45</v>
      </c>
      <c r="D440" s="1" t="s">
        <v>116</v>
      </c>
      <c r="E440" s="1" t="s">
        <v>102</v>
      </c>
    </row>
    <row r="441" spans="1:5" x14ac:dyDescent="0.25">
      <c r="A441" s="3">
        <v>44923</v>
      </c>
      <c r="B441" s="4">
        <v>499</v>
      </c>
      <c r="C441" s="6" t="s">
        <v>31</v>
      </c>
      <c r="D441" s="1" t="s">
        <v>153</v>
      </c>
      <c r="E441" s="1" t="s">
        <v>163</v>
      </c>
    </row>
    <row r="442" spans="1:5" x14ac:dyDescent="0.25">
      <c r="A442" s="3">
        <v>44924</v>
      </c>
      <c r="B442" s="4">
        <v>-1561</v>
      </c>
      <c r="C442" s="6" t="s">
        <v>46</v>
      </c>
      <c r="D442" s="1" t="s">
        <v>6</v>
      </c>
      <c r="E442" s="1" t="s">
        <v>126</v>
      </c>
    </row>
    <row r="443" spans="1:5" x14ac:dyDescent="0.25">
      <c r="A443" s="3">
        <v>44925</v>
      </c>
      <c r="B443" s="4">
        <f>-7200-7200</f>
        <v>-14400</v>
      </c>
      <c r="C443" s="5" t="s">
        <v>50</v>
      </c>
      <c r="D443" s="1" t="s">
        <v>6</v>
      </c>
      <c r="E443" s="1" t="s">
        <v>101</v>
      </c>
    </row>
    <row r="444" spans="1:5" x14ac:dyDescent="0.25">
      <c r="A444" s="3">
        <v>44925</v>
      </c>
      <c r="B444" s="4">
        <v>1755</v>
      </c>
      <c r="C444" s="6" t="s">
        <v>32</v>
      </c>
      <c r="D444" s="1" t="s">
        <v>117</v>
      </c>
      <c r="E444" s="1" t="s">
        <v>163</v>
      </c>
    </row>
    <row r="445" spans="1:5" x14ac:dyDescent="0.25">
      <c r="A445" s="3">
        <v>44926</v>
      </c>
      <c r="B445" s="4">
        <v>1492</v>
      </c>
      <c r="C445" s="6" t="s">
        <v>21</v>
      </c>
      <c r="D445" s="1" t="s">
        <v>116</v>
      </c>
      <c r="E445" s="1" t="s">
        <v>163</v>
      </c>
    </row>
  </sheetData>
  <mergeCells count="5">
    <mergeCell ref="A3:E3"/>
    <mergeCell ref="G3:I3"/>
    <mergeCell ref="O3:S3"/>
    <mergeCell ref="U3:X3"/>
    <mergeCell ref="K3:M3"/>
  </mergeCells>
  <phoneticPr fontId="4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C038-CA49-4E6F-ADB1-84C9328CFD29}">
  <sheetPr>
    <tabColor theme="8" tint="0.39997558519241921"/>
  </sheetPr>
  <dimension ref="A1:O308"/>
  <sheetViews>
    <sheetView showGridLines="0" topLeftCell="A34" zoomScale="85" zoomScaleNormal="85" workbookViewId="0">
      <selection activeCell="F28" sqref="F28"/>
    </sheetView>
  </sheetViews>
  <sheetFormatPr baseColWidth="10" defaultRowHeight="12.75" x14ac:dyDescent="0.25"/>
  <cols>
    <col min="1" max="1" width="51.42578125" style="1" customWidth="1"/>
    <col min="2" max="2" width="21.42578125" style="1" bestFit="1" customWidth="1"/>
    <col min="3" max="3" width="25" style="1" customWidth="1"/>
    <col min="4" max="4" width="13.85546875" style="1" bestFit="1" customWidth="1"/>
    <col min="5" max="5" width="22.7109375" style="1" bestFit="1" customWidth="1"/>
    <col min="6" max="6" width="22" style="1" bestFit="1" customWidth="1"/>
    <col min="7" max="8" width="12.5703125" style="1" bestFit="1" customWidth="1"/>
    <col min="9" max="9" width="19.140625" style="1" bestFit="1" customWidth="1"/>
    <col min="10" max="10" width="12.140625" style="1" bestFit="1" customWidth="1"/>
    <col min="11" max="11" width="16.7109375" style="1" bestFit="1" customWidth="1"/>
    <col min="12" max="12" width="26.140625" style="1" bestFit="1" customWidth="1"/>
    <col min="13" max="13" width="22.140625" style="1" bestFit="1" customWidth="1"/>
    <col min="14" max="14" width="20.85546875" style="1" bestFit="1" customWidth="1"/>
    <col min="15" max="15" width="12.5703125" style="1" bestFit="1" customWidth="1"/>
    <col min="16" max="16384" width="11.42578125" style="1"/>
  </cols>
  <sheetData>
    <row r="1" spans="1:12" s="8" customFormat="1" x14ac:dyDescent="0.25">
      <c r="A1" s="18" t="s">
        <v>165</v>
      </c>
    </row>
    <row r="3" spans="1:12" x14ac:dyDescent="0.25">
      <c r="A3" s="1" t="s">
        <v>192</v>
      </c>
    </row>
    <row r="4" spans="1:12" x14ac:dyDescent="0.25">
      <c r="A4" s="1" t="s">
        <v>164</v>
      </c>
    </row>
    <row r="5" spans="1:12" x14ac:dyDescent="0.25">
      <c r="A5" s="1" t="s">
        <v>166</v>
      </c>
    </row>
    <row r="7" spans="1:12" x14ac:dyDescent="0.25">
      <c r="A7" s="1" t="s">
        <v>167</v>
      </c>
    </row>
    <row r="9" spans="1:12" x14ac:dyDescent="0.25">
      <c r="A9" s="17" t="s">
        <v>182</v>
      </c>
    </row>
    <row r="11" spans="1:12" x14ac:dyDescent="0.25">
      <c r="A11" s="13" t="s">
        <v>169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ht="44.25" customHeight="1" x14ac:dyDescent="0.25">
      <c r="A13" s="37" t="s">
        <v>177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7.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5" t="s">
        <v>178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ht="7.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5" t="s">
        <v>179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7.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5" t="s">
        <v>180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7.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5" t="s">
        <v>181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3" spans="1:12" x14ac:dyDescent="0.25">
      <c r="A23" s="16" t="s">
        <v>183</v>
      </c>
    </row>
    <row r="25" spans="1:12" x14ac:dyDescent="0.25">
      <c r="A25" s="1" t="s">
        <v>184</v>
      </c>
    </row>
    <row r="26" spans="1:12" x14ac:dyDescent="0.25">
      <c r="A26" s="1" t="s">
        <v>188</v>
      </c>
    </row>
    <row r="27" spans="1:12" x14ac:dyDescent="0.25">
      <c r="A27" s="1" t="s">
        <v>185</v>
      </c>
    </row>
    <row r="28" spans="1:12" x14ac:dyDescent="0.25">
      <c r="A28" s="1" t="s">
        <v>193</v>
      </c>
    </row>
    <row r="29" spans="1:12" x14ac:dyDescent="0.25">
      <c r="A29" s="1" t="s">
        <v>186</v>
      </c>
    </row>
    <row r="30" spans="1:12" x14ac:dyDescent="0.25">
      <c r="A30" s="1" t="s">
        <v>187</v>
      </c>
    </row>
    <row r="31" spans="1:12" x14ac:dyDescent="0.25">
      <c r="A31" s="1" t="s">
        <v>189</v>
      </c>
    </row>
    <row r="33" spans="1:15" ht="18" x14ac:dyDescent="0.25">
      <c r="A33" s="32">
        <v>1</v>
      </c>
      <c r="E33" s="34" t="s">
        <v>229</v>
      </c>
    </row>
    <row r="34" spans="1:15" ht="15" x14ac:dyDescent="0.25">
      <c r="A34" s="21" t="s">
        <v>208</v>
      </c>
      <c r="B34" t="s" vm="1">
        <v>209</v>
      </c>
    </row>
    <row r="35" spans="1:15" ht="15" x14ac:dyDescent="0.25">
      <c r="A35" s="21" t="s">
        <v>10</v>
      </c>
      <c r="B35" t="s" vm="3">
        <v>223</v>
      </c>
    </row>
    <row r="36" spans="1:15" ht="15" x14ac:dyDescent="0.25">
      <c r="A36"/>
      <c r="B36"/>
    </row>
    <row r="37" spans="1:15" ht="15" x14ac:dyDescent="0.25">
      <c r="A37"/>
      <c r="B37" s="21" t="s">
        <v>210</v>
      </c>
      <c r="C37"/>
      <c r="D37" s="25"/>
    </row>
    <row r="38" spans="1:15" ht="15" x14ac:dyDescent="0.25">
      <c r="A38"/>
      <c r="B38" t="s">
        <v>33</v>
      </c>
      <c r="C38" t="s">
        <v>23</v>
      </c>
      <c r="D38" s="24" t="s">
        <v>211</v>
      </c>
    </row>
    <row r="39" spans="1:15" ht="15" x14ac:dyDescent="0.25">
      <c r="A39" t="s">
        <v>224</v>
      </c>
      <c r="B39" s="30">
        <v>-278366.54299999995</v>
      </c>
      <c r="C39" s="30">
        <v>483005.29455196997</v>
      </c>
      <c r="D39" s="31">
        <f>+GETPIVOTDATA("[Measures].[Suma de Total en Soles]",$A$37,"[PLAN DE CUENTAS].[Tipo]","[PLAN DE CUENTAS].[Tipo].&amp;[INGRESO]")+GETPIVOTDATA("[Measures].[Suma de Total en Soles]",$A$37,"[PLAN DE CUENTAS].[Tipo]","[PLAN DE CUENTAS].[Tipo].&amp;[EGRESO]")</f>
        <v>204638.75155197002</v>
      </c>
    </row>
    <row r="40" spans="1:15" ht="15" x14ac:dyDescent="0.25">
      <c r="A40"/>
      <c r="B40"/>
      <c r="C40"/>
    </row>
    <row r="41" spans="1:15" ht="18" x14ac:dyDescent="0.25">
      <c r="A41" s="32">
        <v>2</v>
      </c>
      <c r="B41"/>
      <c r="C41"/>
    </row>
    <row r="42" spans="1:15" ht="15" x14ac:dyDescent="0.25">
      <c r="A42" s="21" t="s">
        <v>227</v>
      </c>
      <c r="B42" s="21" t="s">
        <v>210</v>
      </c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5" x14ac:dyDescent="0.25">
      <c r="A43" s="21" t="s">
        <v>194</v>
      </c>
      <c r="B43" s="28" t="s">
        <v>51</v>
      </c>
      <c r="C43" s="28" t="s">
        <v>53</v>
      </c>
      <c r="D43" s="28" t="s">
        <v>195</v>
      </c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 s="22" t="s">
        <v>61</v>
      </c>
      <c r="B44" s="28">
        <v>-50977</v>
      </c>
      <c r="C44" s="28">
        <v>97861</v>
      </c>
      <c r="D44" s="28">
        <v>46884</v>
      </c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 s="22" t="s">
        <v>62</v>
      </c>
      <c r="B45" s="28">
        <v>-16077</v>
      </c>
      <c r="C45" s="28">
        <v>27849</v>
      </c>
      <c r="D45" s="28">
        <v>11772</v>
      </c>
      <c r="E45"/>
      <c r="F45"/>
      <c r="G45"/>
    </row>
    <row r="46" spans="1:15" ht="15" x14ac:dyDescent="0.25">
      <c r="A46" s="22" t="s">
        <v>60</v>
      </c>
      <c r="B46" s="28">
        <v>-29817</v>
      </c>
      <c r="C46" s="28">
        <v>50236</v>
      </c>
      <c r="D46" s="28">
        <v>20419</v>
      </c>
      <c r="E46"/>
      <c r="F46"/>
      <c r="G46"/>
    </row>
    <row r="47" spans="1:15" ht="15" x14ac:dyDescent="0.25">
      <c r="A47" s="22" t="s">
        <v>59</v>
      </c>
      <c r="B47" s="28">
        <v>-42576</v>
      </c>
      <c r="C47" s="28">
        <v>40966</v>
      </c>
      <c r="D47" s="28">
        <v>-1610</v>
      </c>
      <c r="E47"/>
      <c r="F47"/>
      <c r="G47"/>
    </row>
    <row r="48" spans="1:15" ht="15" x14ac:dyDescent="0.25">
      <c r="A48" s="22" t="s">
        <v>195</v>
      </c>
      <c r="B48" s="28">
        <v>-139447</v>
      </c>
      <c r="C48" s="28">
        <v>216912</v>
      </c>
      <c r="D48" s="28">
        <v>77465</v>
      </c>
      <c r="E48"/>
      <c r="F48"/>
      <c r="G48"/>
    </row>
    <row r="49" spans="1:8" ht="15" x14ac:dyDescent="0.25">
      <c r="A49"/>
      <c r="B49"/>
      <c r="C49"/>
      <c r="D49"/>
      <c r="E49"/>
      <c r="F49"/>
      <c r="G49"/>
    </row>
    <row r="50" spans="1:8" ht="18" x14ac:dyDescent="0.25">
      <c r="A50" s="32">
        <v>3</v>
      </c>
      <c r="B50"/>
      <c r="C50"/>
    </row>
    <row r="51" spans="1:8" ht="15" x14ac:dyDescent="0.25">
      <c r="A51"/>
      <c r="B51"/>
      <c r="C51"/>
    </row>
    <row r="52" spans="1:8" ht="15" x14ac:dyDescent="0.25">
      <c r="A52" s="21" t="s">
        <v>226</v>
      </c>
      <c r="B52" t="s" vm="4">
        <v>223</v>
      </c>
      <c r="C52"/>
    </row>
    <row r="53" spans="1:8" ht="15" x14ac:dyDescent="0.25">
      <c r="A53"/>
      <c r="B53"/>
      <c r="C53"/>
    </row>
    <row r="54" spans="1:8" ht="15" x14ac:dyDescent="0.25">
      <c r="A54" s="21" t="s">
        <v>225</v>
      </c>
      <c r="B54" s="21" t="s">
        <v>210</v>
      </c>
      <c r="C54"/>
      <c r="D54"/>
      <c r="E54"/>
      <c r="F54"/>
      <c r="G54"/>
      <c r="H54"/>
    </row>
    <row r="55" spans="1:8" ht="15" x14ac:dyDescent="0.25">
      <c r="A55" s="21" t="s">
        <v>194</v>
      </c>
      <c r="B55" t="s">
        <v>51</v>
      </c>
      <c r="C55" t="s">
        <v>52</v>
      </c>
      <c r="D55" t="s">
        <v>195</v>
      </c>
      <c r="E55"/>
      <c r="F55"/>
      <c r="G55"/>
      <c r="H55"/>
    </row>
    <row r="56" spans="1:8" ht="15" x14ac:dyDescent="0.25">
      <c r="A56" s="22" t="s">
        <v>159</v>
      </c>
      <c r="B56" s="29">
        <v>-26465.62149289743</v>
      </c>
      <c r="C56" s="29">
        <v>-23963.677553677619</v>
      </c>
      <c r="D56" s="29">
        <v>-50429.299046575026</v>
      </c>
      <c r="E56"/>
      <c r="F56"/>
      <c r="G56"/>
      <c r="H56"/>
    </row>
    <row r="57" spans="1:8" ht="15" x14ac:dyDescent="0.25">
      <c r="A57" s="22" t="s">
        <v>161</v>
      </c>
      <c r="B57" s="29">
        <v>-789.28962206864639</v>
      </c>
      <c r="C57" s="29">
        <v>-2220.778990532473</v>
      </c>
      <c r="D57" s="29">
        <v>-3010.0686126011196</v>
      </c>
      <c r="E57"/>
      <c r="F57"/>
      <c r="G57"/>
      <c r="H57"/>
    </row>
    <row r="58" spans="1:8" ht="15" x14ac:dyDescent="0.25">
      <c r="A58" s="22" t="s">
        <v>160</v>
      </c>
      <c r="B58" s="29">
        <v>-10149.975205468092</v>
      </c>
      <c r="C58" s="29">
        <v>-7460.4599714464539</v>
      </c>
      <c r="D58" s="29">
        <v>-17610.43517691454</v>
      </c>
      <c r="E58"/>
      <c r="F58"/>
      <c r="G58"/>
      <c r="H58"/>
    </row>
    <row r="59" spans="1:8" ht="15" x14ac:dyDescent="0.25">
      <c r="A59" s="22" t="s">
        <v>158</v>
      </c>
      <c r="B59" s="29">
        <v>-3240.5149234615096</v>
      </c>
      <c r="C59" s="29">
        <v>-4010</v>
      </c>
      <c r="D59" s="29">
        <v>-7250.5149234615101</v>
      </c>
      <c r="E59"/>
      <c r="F59"/>
      <c r="G59"/>
      <c r="H59"/>
    </row>
    <row r="60" spans="1:8" ht="15" x14ac:dyDescent="0.25">
      <c r="A60" s="22" t="s">
        <v>195</v>
      </c>
      <c r="B60" s="29">
        <v>-40645.401243895678</v>
      </c>
      <c r="C60" s="29">
        <v>-37654.916515656536</v>
      </c>
      <c r="D60" s="29">
        <v>-78300.317759552214</v>
      </c>
      <c r="E60"/>
      <c r="F60"/>
      <c r="G60"/>
      <c r="H60"/>
    </row>
    <row r="61" spans="1:8" ht="15" x14ac:dyDescent="0.25">
      <c r="A61" s="22"/>
      <c r="B61" s="29"/>
      <c r="C61" s="29"/>
      <c r="D61" s="29"/>
      <c r="E61"/>
      <c r="F61"/>
      <c r="G61"/>
      <c r="H61"/>
    </row>
    <row r="62" spans="1:8" ht="15" x14ac:dyDescent="0.25">
      <c r="A62" s="22"/>
      <c r="B62" s="29"/>
      <c r="C62" s="29"/>
      <c r="D62" s="29"/>
      <c r="E62"/>
      <c r="F62"/>
      <c r="G62"/>
      <c r="H62"/>
    </row>
    <row r="63" spans="1:8" ht="15" x14ac:dyDescent="0.25">
      <c r="A63" s="22"/>
      <c r="B63" s="29"/>
      <c r="C63" s="29"/>
      <c r="D63" s="29"/>
      <c r="E63"/>
      <c r="F63"/>
      <c r="G63"/>
      <c r="H63"/>
    </row>
    <row r="64" spans="1:8" ht="15" x14ac:dyDescent="0.25">
      <c r="A64" s="22"/>
      <c r="B64" s="29"/>
      <c r="C64" s="29"/>
      <c r="D64" s="29"/>
      <c r="E64"/>
      <c r="F64"/>
      <c r="G64"/>
      <c r="H64"/>
    </row>
    <row r="65" spans="1:8" ht="15" x14ac:dyDescent="0.25">
      <c r="A65" s="22"/>
      <c r="B65" s="29"/>
      <c r="C65" s="29"/>
      <c r="D65" s="29"/>
      <c r="E65"/>
      <c r="F65"/>
      <c r="G65"/>
      <c r="H65"/>
    </row>
    <row r="66" spans="1:8" ht="15" x14ac:dyDescent="0.25">
      <c r="A66" s="22"/>
      <c r="B66" s="29"/>
      <c r="C66" s="29"/>
      <c r="D66" s="29"/>
      <c r="E66"/>
      <c r="F66"/>
      <c r="G66"/>
      <c r="H66"/>
    </row>
    <row r="67" spans="1:8" ht="15" x14ac:dyDescent="0.25">
      <c r="A67" s="22"/>
      <c r="B67" s="29"/>
      <c r="C67" s="29"/>
      <c r="D67" s="29"/>
      <c r="E67"/>
      <c r="F67"/>
      <c r="G67"/>
      <c r="H67"/>
    </row>
    <row r="68" spans="1:8" ht="15" x14ac:dyDescent="0.25">
      <c r="A68" s="22"/>
      <c r="B68" s="29"/>
      <c r="C68" s="29"/>
      <c r="D68" s="29"/>
      <c r="E68"/>
      <c r="F68"/>
      <c r="G68"/>
      <c r="H68"/>
    </row>
    <row r="69" spans="1:8" ht="15" x14ac:dyDescent="0.25">
      <c r="A69" s="22"/>
      <c r="B69" s="29"/>
      <c r="C69" s="29"/>
      <c r="D69" s="29"/>
      <c r="E69"/>
      <c r="F69"/>
      <c r="G69"/>
      <c r="H69"/>
    </row>
    <row r="70" spans="1:8" ht="15" x14ac:dyDescent="0.25">
      <c r="A70" s="22"/>
      <c r="B70" s="29"/>
      <c r="C70" s="29"/>
      <c r="D70" s="29"/>
      <c r="E70"/>
      <c r="F70"/>
      <c r="G70"/>
      <c r="H70"/>
    </row>
    <row r="71" spans="1:8" ht="15" x14ac:dyDescent="0.25">
      <c r="A71" s="22"/>
      <c r="B71" s="29"/>
      <c r="C71" s="29"/>
      <c r="D71" s="29"/>
      <c r="E71"/>
      <c r="F71"/>
      <c r="G71"/>
      <c r="H71"/>
    </row>
    <row r="72" spans="1:8" ht="15" x14ac:dyDescent="0.25">
      <c r="A72" s="22"/>
      <c r="B72" s="29"/>
      <c r="C72" s="29"/>
      <c r="D72" s="29"/>
      <c r="E72"/>
      <c r="F72"/>
      <c r="G72"/>
      <c r="H72"/>
    </row>
    <row r="73" spans="1:8" ht="15" x14ac:dyDescent="0.25">
      <c r="A73"/>
      <c r="B73"/>
      <c r="C73"/>
      <c r="D73"/>
    </row>
    <row r="74" spans="1:8" ht="18" x14ac:dyDescent="0.25">
      <c r="A74" s="32">
        <v>4</v>
      </c>
      <c r="B74" s="23"/>
      <c r="C74" s="23"/>
      <c r="D74" s="23"/>
    </row>
    <row r="75" spans="1:8" ht="15" x14ac:dyDescent="0.25">
      <c r="A75"/>
      <c r="B75"/>
      <c r="C75" s="23"/>
      <c r="D75" s="23"/>
    </row>
    <row r="76" spans="1:8" ht="15" x14ac:dyDescent="0.25">
      <c r="A76" s="21" t="s">
        <v>0</v>
      </c>
      <c r="B76" t="s" vm="2">
        <v>33</v>
      </c>
      <c r="C76"/>
    </row>
    <row r="77" spans="1:8" ht="15" x14ac:dyDescent="0.25">
      <c r="A77"/>
      <c r="B77"/>
      <c r="C77"/>
    </row>
    <row r="78" spans="1:8" ht="15" x14ac:dyDescent="0.25">
      <c r="A78" s="21" t="s">
        <v>194</v>
      </c>
      <c r="B78" t="s">
        <v>227</v>
      </c>
      <c r="C78"/>
    </row>
    <row r="79" spans="1:8" ht="15" x14ac:dyDescent="0.25">
      <c r="A79" s="22" t="s">
        <v>136</v>
      </c>
      <c r="B79" s="27">
        <v>4.4850973323951895E-2</v>
      </c>
      <c r="C79"/>
    </row>
    <row r="80" spans="1:8" ht="15" x14ac:dyDescent="0.25">
      <c r="A80" s="22" t="s">
        <v>135</v>
      </c>
      <c r="B80" s="27">
        <v>1.4923550937661645E-2</v>
      </c>
      <c r="C80"/>
    </row>
    <row r="81" spans="1:3" ht="15" x14ac:dyDescent="0.25">
      <c r="A81" s="22" t="s">
        <v>138</v>
      </c>
      <c r="B81" s="27">
        <v>5.0441280887252492E-2</v>
      </c>
      <c r="C81"/>
    </row>
    <row r="82" spans="1:3" ht="15" x14ac:dyDescent="0.25">
      <c r="A82" s="22" t="s">
        <v>106</v>
      </c>
      <c r="B82" s="27">
        <v>6.7180075372767489E-2</v>
      </c>
      <c r="C82"/>
    </row>
    <row r="83" spans="1:3" ht="15" x14ac:dyDescent="0.25">
      <c r="A83" s="22" t="s">
        <v>139</v>
      </c>
      <c r="B83" s="27">
        <v>1.6886584225694209E-2</v>
      </c>
      <c r="C83"/>
    </row>
    <row r="84" spans="1:3" ht="15" x14ac:dyDescent="0.25">
      <c r="A84" s="22" t="s">
        <v>140</v>
      </c>
      <c r="B84" s="27">
        <v>3.4920145347996645E-2</v>
      </c>
      <c r="C84"/>
    </row>
    <row r="85" spans="1:3" ht="15" x14ac:dyDescent="0.25">
      <c r="A85" s="22" t="s">
        <v>137</v>
      </c>
      <c r="B85" s="27">
        <v>2.3051986647518258E-2</v>
      </c>
      <c r="C85"/>
    </row>
    <row r="86" spans="1:3" ht="15" x14ac:dyDescent="0.25">
      <c r="A86" s="22" t="s">
        <v>104</v>
      </c>
      <c r="B86" s="27">
        <v>4.4626075893244403E-3</v>
      </c>
      <c r="C86"/>
    </row>
    <row r="87" spans="1:3" ht="15" x14ac:dyDescent="0.25">
      <c r="A87" s="22" t="s">
        <v>105</v>
      </c>
      <c r="B87" s="27">
        <v>1.3927576601671309E-2</v>
      </c>
      <c r="C87"/>
    </row>
    <row r="88" spans="1:3" ht="15" x14ac:dyDescent="0.25">
      <c r="A88" s="22" t="s">
        <v>110</v>
      </c>
      <c r="B88" s="27">
        <v>2.9786058286988399E-2</v>
      </c>
      <c r="C88"/>
    </row>
    <row r="89" spans="1:3" ht="15" x14ac:dyDescent="0.25">
      <c r="A89" s="22" t="s">
        <v>94</v>
      </c>
      <c r="B89" s="27">
        <v>8.6608000565456394E-2</v>
      </c>
      <c r="C89"/>
    </row>
    <row r="90" spans="1:3" ht="15" x14ac:dyDescent="0.25">
      <c r="A90" s="22" t="s">
        <v>108</v>
      </c>
      <c r="B90" s="27">
        <v>2.1043973873344193E-2</v>
      </c>
      <c r="C90"/>
    </row>
    <row r="91" spans="1:3" ht="15" x14ac:dyDescent="0.25">
      <c r="A91" s="22" t="s">
        <v>96</v>
      </c>
      <c r="B91" s="27">
        <v>6.1609044732098966E-2</v>
      </c>
      <c r="C91"/>
    </row>
    <row r="92" spans="1:3" ht="15" x14ac:dyDescent="0.25">
      <c r="A92" s="22" t="s">
        <v>109</v>
      </c>
      <c r="B92" s="27">
        <v>6.2996983161608081E-2</v>
      </c>
      <c r="C92"/>
    </row>
    <row r="93" spans="1:3" ht="15" x14ac:dyDescent="0.25">
      <c r="A93" s="22" t="s">
        <v>111</v>
      </c>
      <c r="B93" s="27">
        <v>3.7689596566137518E-2</v>
      </c>
      <c r="C93"/>
    </row>
    <row r="94" spans="1:3" ht="15" x14ac:dyDescent="0.25">
      <c r="A94" s="22" t="s">
        <v>112</v>
      </c>
      <c r="B94" s="27">
        <v>1.3538825328591211E-2</v>
      </c>
      <c r="C94"/>
    </row>
    <row r="95" spans="1:3" ht="15" x14ac:dyDescent="0.25">
      <c r="A95" s="22" t="s">
        <v>162</v>
      </c>
      <c r="B95" s="27">
        <v>4.1326509302721581E-2</v>
      </c>
      <c r="C95"/>
    </row>
    <row r="96" spans="1:3" ht="15" x14ac:dyDescent="0.25">
      <c r="A96" s="22" t="s">
        <v>113</v>
      </c>
      <c r="B96" s="27">
        <v>7.5488429027190093E-2</v>
      </c>
    </row>
    <row r="97" spans="1:3" ht="15" x14ac:dyDescent="0.25">
      <c r="A97" s="22" t="s">
        <v>114</v>
      </c>
      <c r="B97" s="27">
        <v>5.7111096117949067E-2</v>
      </c>
    </row>
    <row r="98" spans="1:3" ht="15" x14ac:dyDescent="0.25">
      <c r="A98" s="22" t="s">
        <v>115</v>
      </c>
      <c r="B98" s="27">
        <v>3.4817335093958936E-2</v>
      </c>
    </row>
    <row r="99" spans="1:3" ht="15" x14ac:dyDescent="0.25">
      <c r="A99" s="22" t="s">
        <v>107</v>
      </c>
      <c r="B99" s="27">
        <v>3.016838391919114E-2</v>
      </c>
    </row>
    <row r="100" spans="1:3" ht="15" x14ac:dyDescent="0.25">
      <c r="A100" s="22" t="s">
        <v>141</v>
      </c>
      <c r="B100" s="27">
        <v>1.7577340620010089E-2</v>
      </c>
    </row>
    <row r="101" spans="1:3" ht="15" x14ac:dyDescent="0.25">
      <c r="A101" s="22" t="s">
        <v>142</v>
      </c>
      <c r="B101" s="27">
        <v>2.8311373705634964E-2</v>
      </c>
    </row>
    <row r="102" spans="1:3" ht="15" x14ac:dyDescent="0.25">
      <c r="A102" s="22" t="s">
        <v>143</v>
      </c>
      <c r="B102" s="27">
        <v>2.9230240351097017E-2</v>
      </c>
    </row>
    <row r="103" spans="1:3" ht="15" x14ac:dyDescent="0.25">
      <c r="A103" s="22" t="s">
        <v>144</v>
      </c>
      <c r="B103" s="27">
        <v>1.6459279107349969E-2</v>
      </c>
    </row>
    <row r="104" spans="1:3" ht="15" x14ac:dyDescent="0.25">
      <c r="A104" s="22" t="s">
        <v>145</v>
      </c>
      <c r="B104" s="27">
        <v>3.8402842703524141E-2</v>
      </c>
    </row>
    <row r="105" spans="1:3" ht="15" x14ac:dyDescent="0.25">
      <c r="A105" s="22" t="s">
        <v>146</v>
      </c>
      <c r="B105" s="27">
        <v>1.830343803915143E-2</v>
      </c>
    </row>
    <row r="106" spans="1:3" ht="15" x14ac:dyDescent="0.25">
      <c r="A106" s="22" t="s">
        <v>147</v>
      </c>
      <c r="B106" s="27">
        <v>2.8886468564158416E-2</v>
      </c>
    </row>
    <row r="107" spans="1:3" ht="15" x14ac:dyDescent="0.25">
      <c r="A107" s="22" t="s">
        <v>195</v>
      </c>
      <c r="B107" s="27">
        <v>1</v>
      </c>
    </row>
    <row r="108" spans="1:3" ht="15" x14ac:dyDescent="0.25">
      <c r="A108"/>
    </row>
    <row r="109" spans="1:3" ht="15" x14ac:dyDescent="0.25">
      <c r="A109"/>
    </row>
    <row r="110" spans="1:3" ht="15" x14ac:dyDescent="0.25">
      <c r="A110" s="33">
        <v>5</v>
      </c>
    </row>
    <row r="111" spans="1:3" ht="15" x14ac:dyDescent="0.25">
      <c r="A111"/>
    </row>
    <row r="112" spans="1:3" ht="15" x14ac:dyDescent="0.25">
      <c r="A112" s="21" t="s">
        <v>194</v>
      </c>
      <c r="B112" t="s">
        <v>228</v>
      </c>
      <c r="C112"/>
    </row>
    <row r="113" spans="1:3" ht="15" x14ac:dyDescent="0.25">
      <c r="A113" s="22">
        <v>2022</v>
      </c>
      <c r="B113" s="23">
        <v>114787.45811196999</v>
      </c>
      <c r="C113"/>
    </row>
    <row r="114" spans="1:3" ht="15" x14ac:dyDescent="0.25">
      <c r="A114" s="22" t="s">
        <v>195</v>
      </c>
      <c r="B114" s="23">
        <v>114787.45811196999</v>
      </c>
      <c r="C114"/>
    </row>
    <row r="115" spans="1:3" ht="15" x14ac:dyDescent="0.25">
      <c r="A115"/>
      <c r="B115"/>
      <c r="C115"/>
    </row>
    <row r="116" spans="1:3" ht="15" x14ac:dyDescent="0.25">
      <c r="A116"/>
      <c r="B116"/>
      <c r="C116"/>
    </row>
    <row r="117" spans="1:3" ht="15" x14ac:dyDescent="0.25">
      <c r="A117"/>
      <c r="B117"/>
      <c r="C117"/>
    </row>
    <row r="118" spans="1:3" ht="15" x14ac:dyDescent="0.25">
      <c r="A118"/>
      <c r="B118"/>
      <c r="C118"/>
    </row>
    <row r="119" spans="1:3" ht="15" x14ac:dyDescent="0.25">
      <c r="A119"/>
      <c r="B119"/>
      <c r="C119"/>
    </row>
    <row r="120" spans="1:3" ht="15" x14ac:dyDescent="0.25">
      <c r="A120"/>
      <c r="B120"/>
      <c r="C120"/>
    </row>
    <row r="121" spans="1:3" ht="15" x14ac:dyDescent="0.25">
      <c r="A121"/>
      <c r="B121"/>
      <c r="C121"/>
    </row>
    <row r="122" spans="1:3" ht="15" x14ac:dyDescent="0.25">
      <c r="A122"/>
      <c r="B122"/>
      <c r="C122"/>
    </row>
    <row r="123" spans="1:3" ht="15" x14ac:dyDescent="0.25">
      <c r="A123"/>
      <c r="B123"/>
      <c r="C123"/>
    </row>
    <row r="124" spans="1:3" ht="15" x14ac:dyDescent="0.25">
      <c r="A124"/>
      <c r="B124"/>
      <c r="C124"/>
    </row>
    <row r="125" spans="1:3" ht="15" x14ac:dyDescent="0.25">
      <c r="A125"/>
      <c r="B125"/>
      <c r="C125"/>
    </row>
    <row r="126" spans="1:3" ht="15" x14ac:dyDescent="0.25">
      <c r="A126"/>
      <c r="B126"/>
      <c r="C126"/>
    </row>
    <row r="127" spans="1:3" ht="15" x14ac:dyDescent="0.25">
      <c r="A127"/>
      <c r="B127"/>
      <c r="C127"/>
    </row>
    <row r="128" spans="1:3" ht="15" x14ac:dyDescent="0.25">
      <c r="A128"/>
      <c r="B128"/>
      <c r="C128"/>
    </row>
    <row r="129" spans="1:3" ht="15" x14ac:dyDescent="0.25">
      <c r="A129"/>
      <c r="B129"/>
      <c r="C129"/>
    </row>
    <row r="130" spans="1:3" ht="15" x14ac:dyDescent="0.25">
      <c r="A130"/>
    </row>
    <row r="131" spans="1:3" ht="15" x14ac:dyDescent="0.25">
      <c r="A131"/>
    </row>
    <row r="132" spans="1:3" ht="15" x14ac:dyDescent="0.25">
      <c r="A132"/>
    </row>
    <row r="133" spans="1:3" ht="15" x14ac:dyDescent="0.25">
      <c r="A133"/>
    </row>
    <row r="134" spans="1:3" ht="15" x14ac:dyDescent="0.25">
      <c r="A134"/>
    </row>
    <row r="135" spans="1:3" ht="15" x14ac:dyDescent="0.25">
      <c r="A135"/>
    </row>
    <row r="136" spans="1:3" ht="15" x14ac:dyDescent="0.25">
      <c r="A136"/>
    </row>
    <row r="137" spans="1:3" ht="15" x14ac:dyDescent="0.25">
      <c r="A137"/>
    </row>
    <row r="138" spans="1:3" ht="15" x14ac:dyDescent="0.25">
      <c r="A138"/>
    </row>
    <row r="139" spans="1:3" ht="15" x14ac:dyDescent="0.25">
      <c r="A139"/>
    </row>
    <row r="140" spans="1:3" ht="15" x14ac:dyDescent="0.25">
      <c r="A140"/>
    </row>
    <row r="141" spans="1:3" ht="15" x14ac:dyDescent="0.25">
      <c r="A141"/>
    </row>
    <row r="142" spans="1:3" ht="15" x14ac:dyDescent="0.25">
      <c r="A142"/>
    </row>
    <row r="143" spans="1:3" ht="15" x14ac:dyDescent="0.25">
      <c r="A143"/>
    </row>
    <row r="144" spans="1:3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</sheetData>
  <mergeCells count="1">
    <mergeCell ref="A13:L13"/>
  </mergeCells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C29-8FFA-4CB4-8CC4-F572BAAE8B3A}">
  <sheetPr>
    <tabColor theme="8" tint="0.39997558519241921"/>
  </sheetPr>
  <dimension ref="A1:K25"/>
  <sheetViews>
    <sheetView showGridLines="0" zoomScale="70" zoomScaleNormal="70" workbookViewId="0">
      <selection activeCell="D24" sqref="D24"/>
    </sheetView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19.5703125" bestFit="1" customWidth="1"/>
    <col min="4" max="4" width="12.5703125" bestFit="1" customWidth="1"/>
  </cols>
  <sheetData>
    <row r="1" spans="1:11" ht="21" x14ac:dyDescent="0.35">
      <c r="A1" s="35">
        <v>6</v>
      </c>
    </row>
    <row r="2" spans="1:11" x14ac:dyDescent="0.25">
      <c r="A2" s="21" t="s">
        <v>224</v>
      </c>
      <c r="B2" s="21" t="s">
        <v>210</v>
      </c>
    </row>
    <row r="3" spans="1:11" ht="21" x14ac:dyDescent="0.35">
      <c r="A3" s="21" t="s">
        <v>194</v>
      </c>
      <c r="B3" t="s">
        <v>33</v>
      </c>
      <c r="C3" t="s">
        <v>23</v>
      </c>
      <c r="K3" s="35"/>
    </row>
    <row r="4" spans="1:11" x14ac:dyDescent="0.25">
      <c r="A4" s="22" t="s">
        <v>76</v>
      </c>
      <c r="B4" s="28">
        <v>-18619.053100000001</v>
      </c>
      <c r="C4" s="28">
        <v>68522.66115</v>
      </c>
    </row>
    <row r="5" spans="1:11" x14ac:dyDescent="0.25">
      <c r="A5" s="22" t="s">
        <v>69</v>
      </c>
      <c r="B5" s="28">
        <v>-29034.745500000001</v>
      </c>
      <c r="C5" s="28">
        <v>12429.500899999999</v>
      </c>
    </row>
    <row r="6" spans="1:11" x14ac:dyDescent="0.25">
      <c r="A6" s="22" t="s">
        <v>77</v>
      </c>
      <c r="B6" s="28">
        <v>-29667.449800000002</v>
      </c>
      <c r="C6" s="28">
        <v>37312.546715999997</v>
      </c>
    </row>
    <row r="7" spans="1:11" x14ac:dyDescent="0.25">
      <c r="A7" s="22" t="s">
        <v>78</v>
      </c>
      <c r="B7" s="28">
        <v>-23696.246899999998</v>
      </c>
      <c r="C7" s="28">
        <v>40731.3039756</v>
      </c>
    </row>
    <row r="8" spans="1:11" x14ac:dyDescent="0.25">
      <c r="A8" s="22" t="s">
        <v>75</v>
      </c>
      <c r="B8" s="28">
        <v>-17812.242299999998</v>
      </c>
      <c r="C8" s="28">
        <v>40027.450850000001</v>
      </c>
    </row>
    <row r="9" spans="1:11" x14ac:dyDescent="0.25">
      <c r="A9" s="22" t="s">
        <v>82</v>
      </c>
      <c r="B9" s="28">
        <v>-13817.766800000001</v>
      </c>
      <c r="C9" s="28">
        <v>30093.214400000001</v>
      </c>
    </row>
    <row r="10" spans="1:11" x14ac:dyDescent="0.25">
      <c r="A10" s="22" t="s">
        <v>71</v>
      </c>
      <c r="B10" s="28">
        <v>-27760.909800000001</v>
      </c>
      <c r="C10" s="28">
        <v>16952.723999999998</v>
      </c>
    </row>
    <row r="11" spans="1:11" x14ac:dyDescent="0.25">
      <c r="A11" s="22" t="s">
        <v>74</v>
      </c>
      <c r="B11" s="28">
        <v>-24989.041000000001</v>
      </c>
      <c r="C11" s="28">
        <v>27058.1014</v>
      </c>
    </row>
    <row r="12" spans="1:11" x14ac:dyDescent="0.25">
      <c r="A12" s="22" t="s">
        <v>72</v>
      </c>
      <c r="B12" s="28">
        <v>-14237.3323</v>
      </c>
      <c r="C12" s="28">
        <v>30639.655000000002</v>
      </c>
    </row>
    <row r="13" spans="1:11" x14ac:dyDescent="0.25">
      <c r="A13" s="22" t="s">
        <v>157</v>
      </c>
      <c r="B13" s="28">
        <v>-11454.391799999999</v>
      </c>
      <c r="C13" s="28"/>
    </row>
    <row r="14" spans="1:11" x14ac:dyDescent="0.25">
      <c r="A14" s="22" t="s">
        <v>83</v>
      </c>
      <c r="B14" s="28">
        <v>-9700.6563000000006</v>
      </c>
      <c r="C14" s="28">
        <v>27973.587300000003</v>
      </c>
    </row>
    <row r="15" spans="1:11" x14ac:dyDescent="0.25">
      <c r="A15" s="22" t="s">
        <v>70</v>
      </c>
      <c r="B15" s="28">
        <v>-16183.171700000001</v>
      </c>
      <c r="C15" s="28">
        <v>40456.359489920003</v>
      </c>
    </row>
    <row r="16" spans="1:11" x14ac:dyDescent="0.25">
      <c r="A16" s="22" t="s">
        <v>73</v>
      </c>
      <c r="B16" s="28">
        <v>-27281.714599999999</v>
      </c>
      <c r="C16" s="28">
        <v>33388.710977249997</v>
      </c>
    </row>
    <row r="17" spans="1:3" x14ac:dyDescent="0.25">
      <c r="A17" s="22" t="s">
        <v>81</v>
      </c>
      <c r="B17" s="28">
        <v>-14111.821100000001</v>
      </c>
      <c r="C17" s="28">
        <v>18325.666000000001</v>
      </c>
    </row>
    <row r="18" spans="1:3" x14ac:dyDescent="0.25">
      <c r="A18" s="22" t="s">
        <v>195</v>
      </c>
      <c r="B18" s="28">
        <v>-278366.54299999995</v>
      </c>
      <c r="C18" s="28">
        <v>423911.48215876997</v>
      </c>
    </row>
    <row r="25" spans="1:3" ht="21" x14ac:dyDescent="0.35">
      <c r="A25" s="35">
        <v>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E N T A S _ B A N C A R I A S _ 2 5 9 2 7 2 5 6 - 7 6 f 5 - 4 b 9 5 - a 7 2 f - 1 6 e e 3 c c e 7 5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 C u e n t a _ b < / s t r i n g > < / k e y > < v a l u e > < i n t > 9 5 < / i n t > < / v a l u e > < / i t e m > < i t e m > < k e y > < s t r i n g > n u m _ C < / s t r i n g > < / k e y > < v a l u e > < i n t > 7 9 < / i n t > < / v a l u e > < / i t e m > < i t e m > < k e y > < s t r i n g > D i v i s a 2 < / s t r i n g > < / k e y > < v a l u e > < i n t > 8 0 < / i n t > < / v a l u e > < / i t e m > < / C o l u m n W i d t h s > < C o l u m n D i s p l a y I n d e x > < i t e m > < k e y > < s t r i n g > C u e n t a _ b < / s t r i n g > < / k e y > < v a l u e > < i n t > 0 < / i n t > < / v a l u e > < / i t e m > < i t e m > < k e y > < s t r i n g > n u m _ C < / s t r i n g > < / k e y > < v a l u e > < i n t > 1 < / i n t > < / v a l u e > < / i t e m > < i t e m > < k e y > < s t r i n g > D i v i s a 2 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 M O V S _ 1 5 d 1 1 f 8 0 - 2 6 6 c - 4 f f 0 - a 7 1 e - 2 6 d b 9 6 6 f 2 e 9 1 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 B E N E F I C I A R I O S _ e 7 6 2 4 7 1 f - 2 4 e 4 - 4 1 0 7 - a 0 d 7 - c 9 5 3 f a 1 9 4 c 7 8 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 C U E N T A S _ B A N C A R I A S _ 2 5 9 2 7 2 5 6 - 7 6 f 5 - 4 b 9 5 - a 7 2 f - 1 6 e e 3 c c e 7 5 e 9 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  D E   C U E N T A S _ e f 5 f 1 b 2 c - a c c 6 - 4 e 1 f - 9 f 4 5 - 3 2 2 5 6 0 3 3 8 7 1 c 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  D E   C A M B I O _ 4 f 3 2 f 2 d f - 1 2 d d - 4 c 8 a - 9 6 3 3 - f 4 3 b 9 f 2 1 a f 0 7 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9 c 9 2 0 f f - 2 3 3 3 - 4 9 a 7 - a 7 2 d - 8 6 0 4 2 f 1 5 1 5 b 2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E N E F I C I A R I O S _ e 7 6 2 4 7 1 f - 2 4 e 4 - 4 1 0 7 - a 0 d 7 - c 9 5 3 f a 1 9 4 c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 c o d i g o _ B E N E F < / s t r i n g > < / k e y > < v a l u e > < i n t > 1 2 3 < / i n t > < / v a l u e > < / i t e m > < i t e m > < k e y > < s t r i n g > N o m b r e < / s t r i n g > < / k e y > < v a l u e > < i n t > 8 7 < / i n t > < / v a l u e > < / i t e m > < i t e m > < k e y > < s t r i n g > T i p o _ B E N E F < / s t r i n g > < / k e y > < v a l u e > < i n t > 1 0 9 < / i n t > < / v a l u e > < / i t e m > < i t e m > < k e y > < s t r i n g > U b i c a c i o n < / s t r i n g > < / k e y > < v a l u e > < i n t > 9 6 < / i n t > < / v a l u e > < / i t e m > < / C o l u m n W i d t h s > < C o l u m n D i s p l a y I n d e x > < i t e m > < k e y > < s t r i n g > c o d i g o _ B E N E F 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 T i p o _ B E N E F < / s t r i n g > < / k e y > < v a l u e > < i n t > 2 < / i n t > < / v a l u e > < / i t e m > < i t e m > < k e y > < s t r i n g > U b i c a c i o n 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f 7 7 0 4 4 c 8 - 6 f b 2 - 4 c 4 e - b 9 2 7 - 8 5 e 7 f 5 5 c d 3 a f "   x m l n s = " h t t p : / / s c h e m a s . m i c r o s o f t . c o m / D a t a M a s h u p " > A A A A A I s F A A B Q S w M E F A A C A A g A + 3 T X U r s T Y g K n A A A A + Q A A A B I A H A B D b 2 5 m a W c v U G F j a 2 F n Z S 5 4 b W w g o h g A K K A U A A A A A A A A A A A A A A A A A A A A A A A A A A A A h Y + 9 D o I w G E V f h X S n f 0 S j 5 K M M x k 0 S E h P j 2 k C F R i i G F s u 7 O f h I v o I k i r o 5 3 p M z n P u 4 3 S E d 2 y a 4 q t 7 q z i S I Y Y o C Z Y q u 1 K Z K 0 O B O 4 Q q l A n J Z n G W l g k k 2 N h 5 t m a D a u U t M i P c e + w h 3 f U U 4 p Y w c s 9 2 + q F U r 0 U f W / + V Q G + u k K R Q S c H j F C I 6 X D C / Y m m M W U Q Z k 5 p B p 8 3 X 4 l I w p k B 8 I m 6 F x Q 6 + E s m G + B T J P I O 8 b 4 g l Q S w M E F A A C A A g A + 3 T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0 1 1 K f Z W 1 n g g I A A J o J A A A T A B w A R m 9 y b X V s Y X M v U 2 V j d G l v b j E u b S C i G A A o o B Q A A A A A A A A A A A A A A A A A A A A A A A A A A A C 1 V s F u m 0 A U v F v y P 6 z I x Z Y I k t M 2 l y o H g o l E G 4 M b c K s q i q w F X u J V Y N d a l i i R 5 Y + q + g n 5 s T 5 A t s H E T m K l v o B 2 d n b m j R 8 P M o g U E 5 z 4 1 X X w t d v p d r I Z l R C T k f f T J 2 c k A d X t E P x 5 k t 0 B x x X 7 M Y L E s H I p g a t f Q t 6 H Q t z 3 + o t r l 6 Z w p h U 8 7 W Z 5 b Q m u c M O N X t G P t I D N B Y l o G j I a C w 0 P C m i Y g B F I y r N b I V N L J H n K g 6 c 5 Z L 1 K T F 8 s t A u I Z l T T i c J 1 E l M F S 5 0 s N C e d C 6 k A 1 y s f 0 Z N R E E s s E j G 7 E 9 P x 0 E L Y 4 e r 0 8 w a z c r R E p + H q Q A W P q k 4 6 t 1 3 7 o g E u + + s C z O c / g j C e g V S N C s w 4 r r z 3 t o v U S U n C K 9 B o R o Z o 3 / g N V P a u y 7 J u + n W D G 6 F A s h Q y J e E 1 t S 1 H K L e m N j R / 5 B T T k t 7 t G 8 R H k L 1 a 5 A v + U B u Z D d U R d s D s F T X s k i x P F M 1 I J D A 0 T m O a b U R d V I H 4 m 2 C F a t O Y v m q N p Y 6 G n L F H h j a x z N G 5 4 9 W x F l Q c 9 p 3 x 2 L i E W + X l m M r G j A 8 E H u e U x + z 5 L 9 k i r j 3 Z 5 Y 7 y f h 3 I i 1 U U / 8 a W O D Z a Y E 3 t y d X x x B + W G 6 w p 3 h 2 P b V c r 2 7 B J M L Y 2 t 8 A 1 d 3 + g g x 2 J 7 q t X r z 0 s S 9 2 a 2 G 5 g + t N z 0 7 X M K 8 f 0 m 7 D W w t 8 R d J v 7 7 q w H R T w v e M B E h + y B Z f S k i r e 1 x V j D / W 6 H 8 T f 6 q 4 / J F n r I z C w q p K c f O D V 3 z j m e p 1 O r t b p K o T n 4 6 o k 0 b d Q D O N L G l 6 Z b d k 4 V h X Z w A p 8 + M I F 9 b 4 H i x F Y G V k I z a K 3 6 e X j s s g d I B r u h w 3 I r X z W O 5 W D T e I c 3 z Z e P j 6 z 9 D i y q d f F h k + 1 8 C q U d j E n I I h r h Z 8 W B b d U e w I d F d P L f v 0 Y a Y 7 q E 8 D E L Q a 7 A 1 Z h u g n u T + A d Q S w E C L Q A U A A I A C A D 7 d N d S u x N i A q c A A A D 5 A A A A E g A A A A A A A A A A A A A A A A A A A A A A Q 2 9 u Z m l n L 1 B h Y 2 t h Z 2 U u e G 1 s U E s B A i 0 A F A A C A A g A + 3 T X U g / K 6 a u k A A A A 6 Q A A A B M A A A A A A A A A A A A A A A A A 8 w A A A F t D b 2 5 0 Z W 5 0 X 1 R 5 c G V z X S 5 4 b W x Q S w E C L Q A U A A I A C A D 7 d N d S n 2 V t Z 4 I C A A C a C Q A A E w A A A A A A A A A A A A A A A A D k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N g A A A A A A A A U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1 Z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E F S V E U g S U 5 E S V Z J R F V B T C F U Y W J s Y U R p b s O h b W l j Y T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x N z o 0 N j o 0 O C 4 x N z g z M z Y x W i I g L z 4 8 R W 5 0 c n k g V H l w Z T 0 i R m l s b E N v b H V t b l R 5 c G V z I i B W Y W x 1 Z T 0 i c 0 N S R U R C Z 1 l E Q X d N R k J R W T 0 i I C 8 + P E V u d H J 5 I F R 5 c G U 9 I k Z p b G x D b 2 x 1 b W 5 O Y W 1 l c y I g V m F s d W U 9 I n N b J n F 1 b 3 Q 7 R m V j a G E m c X V v d D s s J n F 1 b 3 Q 7 S W 1 w b 3 J 0 Z S Z x d W 9 0 O y w m c X V v d D t j b 2 R p Z 2 9 f U E R D J n F 1 b 3 Q 7 L C Z x d W 9 0 O 0 N 1 Z W 5 0 Y V 9 i J n F 1 b 3 Q 7 L C Z x d W 9 0 O 2 N v Z G l n b 1 9 C R U 5 F R i Z x d W 9 0 O y w m c X V v d D t B w 7 F v J n F 1 b 3 Q 7 L C Z x d W 9 0 O 1 R y a W 1 l c 3 R y Z S Z x d W 9 0 O y w m c X V v d D t N Z X M m c X V v d D s s J n F 1 b 3 Q 7 V E l Q T y B E R S B D Q U 1 C S U 8 u V E N f R V V S L V V T R C Z x d W 9 0 O y w m c X V v d D t U S V B P I E R F I E N B T U J J T y 5 U Q 1 9 V U 0 Q t U E V O J n F 1 b 3 Q 7 L C Z x d W 9 0 O 0 N V R U 5 U Q V N f Q k F O Q 0 F S S U F T L k R p d m l z Y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E l Q T y B E R S B D Q U 1 C S U 8 v V G l w b y B j Y W 1 i a W F k b y 5 7 R m V j a G E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D V U V O V E F T X 0 J B T k N B U k l B U y 9 U a X B v I G N h b W J p Y W R v L n t D d W V u d G F f Y i w w f S Z x d W 9 0 O y w m c X V v d D t L Z X l D b 2 x 1 b W 5 D b 3 V u d C Z x d W 9 0 O z o x f V 0 s J n F 1 b 3 Q 7 Y 2 9 s d W 1 u S W R l b n R p d G l l c y Z x d W 9 0 O z p b J n F 1 b 3 Q 7 U 2 V j d G l v b j E v T U 9 W U y 9 U a X B v I G N h b W J p Y W R v L n t G Z W N o Y S w w f S Z x d W 9 0 O y w m c X V v d D t T Z W N 0 a W 9 u M S 9 N T 1 Z T L 1 R p c G 8 g Y 2 F t Y m l h Z G 8 u e 0 l t c G 9 y d G U s M X 0 m c X V v d D s s J n F 1 b 3 Q 7 U 2 V j d G l v b j E v T U 9 W U y 9 U a X B v I G N h b W J p Y W R v L n t j b 2 R p Z 2 9 f U E R D L D J 9 J n F 1 b 3 Q 7 L C Z x d W 9 0 O 1 N l Y 3 R p b 2 4 x L 0 1 P V l M v V G l w b y B j Y W 1 i a W F k b y 5 7 Q 3 V l b n R h X 2 I s M 3 0 m c X V v d D s s J n F 1 b 3 Q 7 U 2 V j d G l v b j E v T U 9 W U y 9 U a X B v I G N h b W J p Y W R v L n t j b 2 R p Z 2 9 f Q k V O R U Y s N H 0 m c X V v d D s s J n F 1 b 3 Q 7 U 2 V j d G l v b j E v T U 9 W U y 9 B w 7 F v I G l u c 2 V y d G F k b y 5 7 Q c O x b y w 1 f S Z x d W 9 0 O y w m c X V v d D t T Z W N 0 a W 9 u M S 9 N T 1 Z T L 1 R y a W 1 l c 3 R y Z S B p b n N l c n R h Z G 8 u e 1 R y a W 1 l c 3 R y Z S w 2 f S Z x d W 9 0 O y w m c X V v d D t T Z W N 0 a W 9 u M S 9 N T 1 Z T L 0 1 l c y B p b n N l c n R h Z G 8 u e 0 1 l c y w 3 f S Z x d W 9 0 O y w m c X V v d D t T Z W N 0 a W 9 u M S 9 U S V B P I E R F I E N B T U J J T y 9 U a X B v I G N h b W J p Y W R v L n t U Q 1 9 F V V I t V V N E L D F 9 J n F 1 b 3 Q 7 L C Z x d W 9 0 O 1 N l Y 3 R p b 2 4 x L 1 R J U E 8 g R E U g Q 0 F N Q k l P L 1 R p c G 8 g Y 2 F t Y m l h Z G 8 u e 1 R D X 1 V T R C 1 Q R U 4 s M n 0 m c X V v d D s s J n F 1 b 3 Q 7 U 2 V j d G l v b j E v Q 1 V F T l R B U 1 9 C Q U 5 D Q V J J Q V M v V G l w b y B j Y W 1 i a W F k b y 5 7 R G l 2 a X N h M i w y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U 9 W U y 9 U a X B v I G N h b W J p Y W R v L n t G Z W N o Y S w w f S Z x d W 9 0 O y w m c X V v d D t T Z W N 0 a W 9 u M S 9 N T 1 Z T L 1 R p c G 8 g Y 2 F t Y m l h Z G 8 u e 0 l t c G 9 y d G U s M X 0 m c X V v d D s s J n F 1 b 3 Q 7 U 2 V j d G l v b j E v T U 9 W U y 9 U a X B v I G N h b W J p Y W R v L n t j b 2 R p Z 2 9 f U E R D L D J 9 J n F 1 b 3 Q 7 L C Z x d W 9 0 O 1 N l Y 3 R p b 2 4 x L 0 1 P V l M v V G l w b y B j Y W 1 i a W F k b y 5 7 Q 3 V l b n R h X 2 I s M 3 0 m c X V v d D s s J n F 1 b 3 Q 7 U 2 V j d G l v b j E v T U 9 W U y 9 U a X B v I G N h b W J p Y W R v L n t j b 2 R p Z 2 9 f Q k V O R U Y s N H 0 m c X V v d D s s J n F 1 b 3 Q 7 U 2 V j d G l v b j E v T U 9 W U y 9 B w 7 F v I G l u c 2 V y d G F k b y 5 7 Q c O x b y w 1 f S Z x d W 9 0 O y w m c X V v d D t T Z W N 0 a W 9 u M S 9 N T 1 Z T L 1 R y a W 1 l c 3 R y Z S B p b n N l c n R h Z G 8 u e 1 R y a W 1 l c 3 R y Z S w 2 f S Z x d W 9 0 O y w m c X V v d D t T Z W N 0 a W 9 u M S 9 N T 1 Z T L 0 1 l c y B p b n N l c n R h Z G 8 u e 0 1 l c y w 3 f S Z x d W 9 0 O y w m c X V v d D t T Z W N 0 a W 9 u M S 9 U S V B P I E R F I E N B T U J J T y 9 U a X B v I G N h b W J p Y W R v L n t U Q 1 9 F V V I t V V N E L D F 9 J n F 1 b 3 Q 7 L C Z x d W 9 0 O 1 N l Y 3 R p b 2 4 x L 1 R J U E 8 g R E U g Q 0 F N Q k l P L 1 R p c G 8 g Y 2 F t Y m l h Z G 8 u e 1 R D X 1 V T R C 1 Q R U 4 s M n 0 m c X V v d D s s J n F 1 b 3 Q 7 U 2 V j d G l v b j E v Q 1 V F T l R B U 1 9 C Q U 5 D Q V J J Q V M v V G l w b y B j Y W 1 i a W F k b y 5 7 R G l 2 a X N h M i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S V B P I E R F I E N B T U J J T y 9 U a X B v I G N h b W J p Y W R v L n t G Z W N o Y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0 N V R U 5 U Q V N f Q k F O Q 0 F S S U F T L 1 R p c G 8 g Y 2 F t Y m l h Z G 8 u e 0 N 1 Z W 5 0 Y V 9 i L D B 9 J n F 1 b 3 Q 7 L C Z x d W 9 0 O 0 t l e U N v b H V t b k N v d W 5 0 J n F 1 b 3 Q 7 O j F 9 X X 0 i I C 8 + P E V u d H J 5 I F R 5 c G U 9 I l F 1 Z X J 5 S U Q i I F Z h b H V l P S J z M m N k N j N m M z Y t N z Z l Z C 0 0 N z l h L T g 2 Z T I t Z D N k N G E 3 N D M w N j c x I i A v P j w v U 3 R h Y m x l R W 5 0 c m l l c z 4 8 L 0 l 0 Z W 0 + P E l 0 Z W 0 + P E l 0 Z W 1 M b 2 N h d G l v b j 4 8 S X R l b V R 5 c G U + R m 9 y b X V s Y T w v S X R l b V R 5 c G U + P E l 0 Z W 1 Q Y X R o P l N l Y 3 R p b 2 4 x L 0 1 P V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U V O V E F T X 0 J B T k N B U k l B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V F T l R B U 1 9 C Q U 5 D Q V J J Q V M v V G l w b y B j Y W 1 i a W F k b y 5 7 Q 3 V l b n R h X 2 I s M H 0 m c X V v d D s s J n F 1 b 3 Q 7 U 2 V j d G l v b j E v Q 1 V F T l R B U 1 9 C Q U 5 D Q V J J Q V M v V G l w b y B j Y W 1 i a W F k b y 5 7 b n V t X 0 M s M X 0 m c X V v d D s s J n F 1 b 3 Q 7 U 2 V j d G l v b j E v Q 1 V F T l R B U 1 9 C Q U 5 D Q V J J Q V M v V G l w b y B j Y W 1 i a W F k b y 5 7 R G l 2 a X N h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V U V O V E F T X 0 J B T k N B U k l B U y 9 U a X B v I G N h b W J p Y W R v L n t D d W V u d G F f Y i w w f S Z x d W 9 0 O y w m c X V v d D t T Z W N 0 a W 9 u M S 9 D V U V O V E F T X 0 J B T k N B U k l B U y 9 U a X B v I G N h b W J p Y W R v L n t u d W 1 f Q y w x f S Z x d W 9 0 O y w m c X V v d D t T Z W N 0 a W 9 u M S 9 D V U V O V E F T X 0 J B T k N B U k l B U y 9 U a X B v I G N h b W J p Y W R v L n t E a X Z p c 2 E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W V u d G F f Y i Z x d W 9 0 O y w m c X V v d D t u d W 1 f Q y Z x d W 9 0 O y w m c X V v d D t E a X Z p c 2 E y J n F 1 b 3 Q 7 X S I g L z 4 8 R W 5 0 c n k g V H l w Z T 0 i R m l s b E N v b H V t b l R 5 c G V z I i B W Y W x 1 Z T 0 i c 0 J n W U c i I C 8 + P E V u d H J 5 I F R 5 c G U 9 I k Z p b G x M Y X N 0 V X B k Y X R l Z C I g V m F s d W U 9 I m Q y M D I x L T A 2 L T I z V D E 1 O j Q w O j M 4 L j Y 5 O T Y y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1 V F T l R B U 1 9 C Q U 5 D Q V J J Q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F T l R B U 1 9 C Q U 5 D Q V J J Q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i U y M E R F J T I w Q 1 V F T l R B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B B U l R F I E l O R E l W S U R V Q U w h V G F i b G F E a W 7 D o W 1 p Y 2 E x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E F O I E R F I E N V R U 5 U Q V M v V G l w b y B j Y W 1 i a W F k b y 5 7 Y 2 9 k a W d v X 1 B E Q y w w f S Z x d W 9 0 O y w m c X V v d D t T Z W N 0 a W 9 u M S 9 Q T E F O I E R F I E N V R U 5 U Q V M v V G l w b y B j Y W 1 i a W F k b y 5 7 V G l w b y w x f S Z x d W 9 0 O y w m c X V v d D t T Z W N 0 a W 9 u M S 9 Q T E F O I E R F I E N V R U 5 U Q V M v V G l w b y B j Y W 1 i a W F k b y 5 7 Q 2 x h c 2 U s M n 0 m c X V v d D s s J n F 1 b 3 Q 7 U 2 V j d G l v b j E v U E x B T i B E R S B D V U V O V E F T L 1 R p c G 8 g Y 2 F t Y m l h Z G 8 u e 1 N 1 Y i 1 O a X Z l b D E s M 3 0 m c X V v d D s s J n F 1 b 3 Q 7 U 2 V j d G l v b j E v U E x B T i B E R S B D V U V O V E F T L 1 R p c G 8 g Y 2 F t Y m l h Z G 8 u e 1 N 1 Y i 1 O a X Z l b D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E x B T i B E R S B D V U V O V E F T L 1 R p c G 8 g Y 2 F t Y m l h Z G 8 u e 2 N v Z G l n b 1 9 Q R E M s M H 0 m c X V v d D s s J n F 1 b 3 Q 7 U 2 V j d G l v b j E v U E x B T i B E R S B D V U V O V E F T L 1 R p c G 8 g Y 2 F t Y m l h Z G 8 u e 1 R p c G 8 s M X 0 m c X V v d D s s J n F 1 b 3 Q 7 U 2 V j d G l v b j E v U E x B T i B E R S B D V U V O V E F T L 1 R p c G 8 g Y 2 F t Y m l h Z G 8 u e 0 N s Y X N l L D J 9 J n F 1 b 3 Q 7 L C Z x d W 9 0 O 1 N l Y 3 R p b 2 4 x L 1 B M Q U 4 g R E U g Q 1 V F T l R B U y 9 U a X B v I G N h b W J p Y W R v L n t T d W I t T m l 2 Z W w x L D N 9 J n F 1 b 3 Q 7 L C Z x d W 9 0 O 1 N l Y 3 R p b 2 4 x L 1 B M Q U 4 g R E U g Q 1 V F T l R B U y 9 U a X B v I G N h b W J p Y W R v L n t T d W I t T m l 2 Z W w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2 R p Z 2 9 f U E R D J n F 1 b 3 Q 7 L C Z x d W 9 0 O 1 R p c G 8 m c X V v d D s s J n F 1 b 3 Q 7 Q 2 x h c 2 U m c X V v d D s s J n F 1 b 3 Q 7 U 3 V i L U 5 p d m V s M S Z x d W 9 0 O y w m c X V v d D t T d W I t T m l 2 Z W w y J n F 1 b 3 Q 7 X S I g L z 4 8 R W 5 0 c n k g V H l w Z T 0 i R m l s b E N v b H V t b l R 5 c G V z I i B W Y W x 1 Z T 0 i c 0 F 3 W U d C Z 1 k 9 I i A v P j x F b n R y e S B U e X B l P S J G a W x s T G F z d F V w Z G F 0 Z W Q i I F Z h b H V l P S J k M j A y M S 0 w N i 0 y M 1 Q x N T o 0 M D o 0 N C 4 x N z Y y N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T E F O J T I w R E U l M j B D V U V O V E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4 l M j B E R S U y M E N V R U 5 U Q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V O R U Z J Q 0 l B U k l P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B B U l R F I E l O R E l W S U R V Q U w h V G F i b G F E a W 7 D o W 1 p Y 2 E x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U 5 F R k l D S U F S S U 9 T L 1 R p c G 8 g Y 2 F t Y m l h Z G 8 u e 2 N v Z G l n b 1 9 C R U 5 F R i w w f S Z x d W 9 0 O y w m c X V v d D t T Z W N 0 a W 9 u M S 9 C R U 5 F R k l D S U F S S U 9 T L 1 R p c G 8 g Y 2 F t Y m l h Z G 8 u e 0 5 v b W J y Z S w x f S Z x d W 9 0 O y w m c X V v d D t T Z W N 0 a W 9 u M S 9 C R U 5 F R k l D S U F S S U 9 T L 1 R p c G 8 g Y 2 F t Y m l h Z G 8 u e 1 R p c G 9 f Q k V O R U Y s M n 0 m c X V v d D s s J n F 1 b 3 Q 7 U 2 V j d G l v b j E v Q k V O R U Z J Q 0 l B U k l P U y 9 U a X B v I G N h b W J p Y W R v L n t V Y m l j Y W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k V O R U Z J Q 0 l B U k l P U y 9 U a X B v I G N h b W J p Y W R v L n t j b 2 R p Z 2 9 f Q k V O R U Y s M H 0 m c X V v d D s s J n F 1 b 3 Q 7 U 2 V j d G l v b j E v Q k V O R U Z J Q 0 l B U k l P U y 9 U a X B v I G N h b W J p Y W R v L n t O b 2 1 i c m U s M X 0 m c X V v d D s s J n F 1 b 3 Q 7 U 2 V j d G l v b j E v Q k V O R U Z J Q 0 l B U k l P U y 9 U a X B v I G N h b W J p Y W R v L n t U a X B v X 0 J F T k V G L D J 9 J n F 1 b 3 Q 7 L C Z x d W 9 0 O 1 N l Y 3 R p b 2 4 x L 0 J F T k V G S U N J Q V J J T 1 M v V G l w b y B j Y W 1 i a W F k b y 5 7 V W J p Y 2 F j a W 9 u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2 R p Z 2 9 f Q k V O R U Y m c X V v d D s s J n F 1 b 3 Q 7 T m 9 t Y n J l J n F 1 b 3 Q 7 L C Z x d W 9 0 O 1 R p c G 9 f Q k V O R U Y m c X V v d D s s J n F 1 b 3 Q 7 V W J p Y 2 F j a W 9 u J n F 1 b 3 Q 7 X S I g L z 4 8 R W 5 0 c n k g V H l w Z T 0 i R m l s b E N v b H V t b l R 5 c G V z I i B W Y W x 1 Z T 0 i c 0 J n W U d C Z z 0 9 I i A v P j x F b n R y e S B U e X B l P S J G a W x s T G F z d F V w Z G F 0 Z W Q i I F Z h b H V l P S J k M j A y M S 0 w N i 0 y M 1 Q x N T o 0 M D o 1 M S 4 5 N D Q 5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R U 5 F R k l D S U F S S U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T k V G S U N J Q V J J T 1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Q T y U y M E R F J T I w Q 0 F N Q k l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T U 6 N D M 6 M j g u O T Y z M T k 3 N V o i I C 8 + P E V u d H J 5 I F R 5 c G U 9 I k Z p b G x D b 2 x 1 b W 5 U e X B l c y I g V m F s d W U 9 I n N D U V V G I i A v P j x F b n R y e S B U e X B l P S J G a W x s Q 2 9 s d W 1 u T m F t Z X M i I F Z h b H V l P S J z W y Z x d W 9 0 O 0 Z l Y 2 h h J n F 1 b 3 Q 7 L C Z x d W 9 0 O 1 R D X 0 V V U i 1 V U 0 Q m c X V v d D s s J n F 1 b 3 Q 7 V E N f V V N E L V B F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U E 8 g R E U g Q 0 F N Q k l P L 1 R p c G 8 g Y 2 F t Y m l h Z G 8 u e 0 Z l Y 2 h h L D B 9 J n F 1 b 3 Q 7 L C Z x d W 9 0 O 1 N l Y 3 R p b 2 4 x L 1 R J U E 8 g R E U g Q 0 F N Q k l P L 1 R p c G 8 g Y 2 F t Y m l h Z G 8 u e 1 R D X 0 V V U i 1 V U 0 Q s M X 0 m c X V v d D s s J n F 1 b 3 Q 7 U 2 V j d G l v b j E v V E l Q T y B E R S B D Q U 1 C S U 8 v V G l w b y B j Y W 1 i a W F k b y 5 7 V E N f V V N E L V B F T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S V B P I E R F I E N B T U J J T y 9 U a X B v I G N h b W J p Y W R v L n t G Z W N o Y S w w f S Z x d W 9 0 O y w m c X V v d D t T Z W N 0 a W 9 u M S 9 U S V B P I E R F I E N B T U J J T y 9 U a X B v I G N h b W J p Y W R v L n t U Q 1 9 F V V I t V V N E L D F 9 J n F 1 b 3 Q 7 L C Z x d W 9 0 O 1 N l Y 3 R p b 2 4 x L 1 R J U E 8 g R E U g Q 0 F N Q k l P L 1 R p c G 8 g Y 2 F t Y m l h Z G 8 u e 1 R D X 1 V T R C 1 Q R U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U E 8 l M j B E R S U y M E N B T U J J T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V B P J T I w R E U l M j B D Q U 1 C S U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U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l M v V H J p b W V z d H J l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U y 9 N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T L 1 N l J T I w Z X h w Y W 5 k a S V D M y V C M y U y M F R J U E 8 l M j B E R S U y M E N B T U J J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l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T L 1 N l J T I w Z X h w Y W 5 k a S V D M y V C M y U y M E N V R U 5 U Q V N f Q k F O Q 0 F S S U F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V 6 V b I l 2 F N t 4 K G H Z b r U i 0 A A A A A A g A A A A A A E G Y A A A A B A A A g A A A A C K r b W d f m b G 0 r f 5 3 j E u I H k z R Z q w B 7 L Z 6 G 9 T w G S y f x k n 4 A A A A A D o A A A A A C A A A g A A A A r W m f o p 9 G n O 6 n G u 0 o 2 B + A s O Q K U z O p b x A 7 C J u D p r O M a 5 l Q A A A A W j B Y t h V / L m k o q o 1 T I x c X M I q F N l B y A h U n q V k B c e C e t X 0 E f 6 i y R 6 1 S n n P 0 D L Q v V J Z u 5 9 G e H B 4 f 3 e G t O X F 0 w a l 7 x Q R I H f b G n c v M b K P h z U q X 5 D p A A A A A h k 5 j E R 7 z w u q s F 6 n 5 M d t u w c E h Y J Y R h f O W g 1 K z F p b K R c h F b y Q B x V V G X R k X Z X F K H e a C l m n 9 R L Z k 7 g h 9 B s p Z f L 4 1 m A = = < / D a t a M a s h u p > 
</file>

<file path=customXml/item16.xml>��< ? x m l   v e r s i o n = " 1 . 0 "   e n c o d i n g = " U T F - 1 6 " ? > < G e m i n i   x m l n s = " h t t p : / / g e m i n i / p i v o t c u s t o m i z a t i o n / 8 9 0 1 2 d 6 2 - d 6 b 1 - 4 0 b 4 - 8 b 2 e - 5 2 f b 3 2 6 f 8 8 c a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 2 0 2 1 - 0 6 - 2 3 T 1 5 : 0 9 : 0 9 . 6 9 8 4 2 8 6 - 0 5 : 0 0 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I P O   D E   C A M B I O _ 4 f 3 2 f 2 d f - 1 2 d d - 4 c 8 a - 9 6 3 3 - f 4 3 b 9 f 2 1 a f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 1 4 6 < / i n t > < / v a l u e > < / i t e m > < i t e m > < k e y > < s t r i n g > T C _ E U R - U S D < / s t r i n g > < / k e y > < v a l u e > < i n t > 1 1 2 < / i n t > < / v a l u e > < / i t e m > < i t e m > < k e y > < s t r i n g > T C _ U S D - P E N < / s t r i n g > < / k e y > < v a l u e > < i n t > 1 1 3 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 T C _ E U R - U S D < / s t r i n g > < / k e y > < v a l u e > < i n t > 1 < / i n t > < / v a l u e > < / i t e m > < i t e m > < k e y > < s t r i n g > T C _ U S D - P E N 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O V S _ 1 5 d 1 1 f 8 0 - 2 6 6 c - 4 f f 0 - a 7 1 e - 2 6 d b 9 6 6 f 2 e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 2 5 2 < / i n t > < / v a l u e > < / i t e m > < i t e m > < k e y > < s t r i n g > I m p o r t e < / s t r i n g > < / k e y > < v a l u e > < i n t > 8 6 < / i n t > < / v a l u e > < / i t e m > < i t e m > < k e y > < s t r i n g > c o d i g o _ P D C < / s t r i n g > < / k e y > < v a l u e > < i n t > 1 0 9 < / i n t > < / v a l u e > < / i t e m > < i t e m > < k e y > < s t r i n g > C u e n t a _ b < / s t r i n g > < / k e y > < v a l u e > < i n t > 9 5 < / i n t > < / v a l u e > < / i t e m > < i t e m > < k e y > < s t r i n g > c o d i g o _ B E N E F < / s t r i n g > < / k e y > < v a l u e > < i n t > 1 2 3 < / i n t > < / v a l u e > < / i t e m > < i t e m > < k e y > < s t r i n g > A � o < / s t r i n g > < / k e y > < v a l u e > < i n t > 6 1 < / i n t > < / v a l u e > < / i t e m > < i t e m > < k e y > < s t r i n g > T r i m e s t r e < / s t r i n g > < / k e y > < v a l u e > < i n t > 9 5 < / i n t > < / v a l u e > < / i t e m > < i t e m > < k e y > < s t r i n g > M e s < / s t r i n g > < / k e y > < v a l u e > < i n t > 6 2 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 1 8 7 < / i n t > < / v a l u e > < / i t e m > < i t e m > < k e y > < s t r i n g > S e m e s t r e < / s t r i n g > < / k e y > < v a l u e > < i n t > 9 5 < / i n t > < / v a l u e > < / i t e m > < i t e m > < k e y > < s t r i n g > %   d e   I m p o r t e < / s t r i n g > < / k e y > < v a l u e > < i n t > 1 5 1 < / i n t > < / v a l u e > < / i t e m > < i t e m > < k e y > < s t r i n g > T I P O   D E   C A M B I O . T C _ E U R - U S D < / s t r i n g > < / k e y > < v a l u e > < i n t > 2 1 7 < / i n t > < / v a l u e > < / i t e m > < i t e m > < k e y > < s t r i n g > T I P O   D E   C A M B I O . T C _ U S D - P E N < / s t r i n g > < / k e y > < v a l u e > < i n t > 2 1 8 < / i n t > < / v a l u e > < / i t e m > < i t e m > < k e y > < s t r i n g > C U E N T A S _ B A N C A R I A S . D i v i s a 2 < / s t r i n g > < / k e y > < v a l u e > < i n t > 2 1 9 < / i n t > < / v a l u e > < / i t e m > < i t e m > < k e y > < s t r i n g > T o t a l   e n   S o l e s < / s t r i n g > < / k e y > < v a l u e > < i n t > 1 2 1 < / i n t > < / v a l u e > < / i t e m > < i t e m > < k e y > < s t r i n g > T o t a l   e n   D � l a r e s < / s t r i n g > < / k e y > < v a l u e > < i n t > 1 3 5 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 I m p o r t e < / s t r i n g > < / k e y > < v a l u e > < i n t > 1 < / i n t > < / v a l u e > < / i t e m > < i t e m > < k e y > < s t r i n g > c o d i g o _ P D C < / s t r i n g > < / k e y > < v a l u e > < i n t > 2 < / i n t > < / v a l u e > < / i t e m > < i t e m > < k e y > < s t r i n g > C u e n t a _ b < / s t r i n g > < / k e y > < v a l u e > < i n t > 3 < / i n t > < / v a l u e > < / i t e m > < i t e m > < k e y > < s t r i n g > c o d i g o _ B E N E F < / s t r i n g > < / k e y > < v a l u e > < i n t > 4 < / i n t > < / v a l u e > < / i t e m > < i t e m > < k e y > < s t r i n g > A � o < / s t r i n g > < / k e y > < v a l u e > < i n t > 5 < / i n t > < / v a l u e > < / i t e m > < i t e m > < k e y > < s t r i n g > T r i m e s t r e < / s t r i n g > < / k e y > < v a l u e > < i n t > 6 < / i n t > < / v a l u e > < / i t e m > < i t e m > < k e y > < s t r i n g > M e s < / s t r i n g > < / k e y > < v a l u e > < i n t > 7 < / i n t > < / v a l u e > < / i t e m > < i t e m > < k e y > < s t r i n g > F e c h a   ( � n d i c e   d e   m e s e s ) < / s t r i n g > < / k e y > < v a l u e > < i n t > 8 < / i n t > < / v a l u e > < / i t e m > < i t e m > < k e y > < s t r i n g > F e c h a   ( m e s ) < / s t r i n g > < / k e y > < v a l u e > < i n t > 9 < / i n t > < / v a l u e > < / i t e m > < i t e m > < k e y > < s t r i n g > S e m e s t r e < / s t r i n g > < / k e y > < v a l u e > < i n t > 1 0 < / i n t > < / v a l u e > < / i t e m > < i t e m > < k e y > < s t r i n g > %   d e   I m p o r t e < / s t r i n g > < / k e y > < v a l u e > < i n t > 1 1 < / i n t > < / v a l u e > < / i t e m > < i t e m > < k e y > < s t r i n g > T I P O   D E   C A M B I O . T C _ E U R - U S D < / s t r i n g > < / k e y > < v a l u e > < i n t > 1 2 < / i n t > < / v a l u e > < / i t e m > < i t e m > < k e y > < s t r i n g > T I P O   D E   C A M B I O . T C _ U S D - P E N < / s t r i n g > < / k e y > < v a l u e > < i n t > 1 3 < / i n t > < / v a l u e > < / i t e m > < i t e m > < k e y > < s t r i n g > C U E N T A S _ B A N C A R I A S . D i v i s a 2 < / s t r i n g > < / k e y > < v a l u e > < i n t > 1 4 < / i n t > < / v a l u e > < / i t e m > < i t e m > < k e y > < s t r i n g > T o t a l   e n   S o l e s < / s t r i n g > < / k e y > < v a l u e > < i n t > 1 5 < / i n t > < / v a l u e > < / i t e m > < i t e m > < k e y > < s t r i n g > T o t a l   e n   D � l a r e s 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M O V S _ 1 5 d 1 1 f 8 0 - 2 6 6 c - 4 f f 0 - a 7 1 e - 2 6 d b 9 6 6 f 2 e 9 1 , C U E N T A S _ B A N C A R I A S _ 2 5 9 2 7 2 5 6 - 7 6 f 5 - 4 b 9 5 - a 7 2 f - 1 6 e e 3 c c e 7 5 e 9 , P L A N   D E   C U E N T A S _ e f 5 f 1 b 2 c - a c c 6 - 4 e 1 f - 9 f 4 5 - 3 2 2 5 6 0 3 3 8 7 1 c , B E N E F I C I A R I O S _ e 7 6 2 4 7 1 f - 2 4 e 4 - 4 1 0 7 - a 0 d 7 - c 9 5 3 f a 1 9 4 c 7 8 , T I P O   D E   C A M B I O _ 4 f 3 2 f 2 d f - 1 2 d d - 4 c 8 a - 9 6 3 3 - f 4 3 b 9 f 2 1 a f 0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 B E N E F I C I A R I O S 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 B E N E F I C I A R I O S 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 C o l u m n s \ c o d i g o _ B E N E F < / K e y > < / D i a g r a m O b j e c t K e y > < D i a g r a m O b j e c t K e y > < K e y > C o l u m n s \ N o m b r e < / K e y > < / D i a g r a m O b j e c t K e y > < D i a g r a m O b j e c t K e y > < K e y > C o l u m n s \ T i p o _ B E N E F < / K e y > < / D i a g r a m O b j e c t K e y > < D i a g r a m O b j e c t K e y > < K e y > C o l u m n s \ U b i c a c i o n 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 C o l u m n s \ c o d i g o _ B E N E F 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 C o l u m n s \ T i p o _ B E N E F 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 C o l u m n s \ U b i c a c i o n 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 C U E N T A S _ B A N C A R I A S 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 C U E N T A S _ B A N C A R I A S 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 D i v i s a 2 < / K e y > < / D i a g r a m O b j e c t K e y > < D i a g r a m O b j e c t K e y > < K e y > M e a s u r e s \ R e c u e n t o   d e   D i v i s a 2 \ T a g I n f o \ F o r m u l a < / K e y > < / D i a g r a m O b j e c t K e y > < D i a g r a m O b j e c t K e y > < K e y > M e a s u r e s \ R e c u e n t o   d e   D i v i s a 2 \ T a g I n f o \ V a l u e < / K e y > < / D i a g r a m O b j e c t K e y > < D i a g r a m O b j e c t K e y > < K e y > C o l u m n s \ C u e n t a _ b < / K e y > < / D i a g r a m O b j e c t K e y > < D i a g r a m O b j e c t K e y > < K e y > C o l u m n s \ n u m _ C < / K e y > < / D i a g r a m O b j e c t K e y > < D i a g r a m O b j e c t K e y > < K e y > C o l u m n s \ D i v i s a 2 < / K e y > < / D i a g r a m O b j e c t K e y > < D i a g r a m O b j e c t K e y > < K e y > L i n k s \ & l t ; C o l u m n s \ R e c u e n t o   d e   D i v i s a 2 & g t ; - & l t ; M e a s u r e s \ D i v i s a 2 & g t ; < / K e y > < / D i a g r a m O b j e c t K e y > < D i a g r a m O b j e c t K e y > < K e y > L i n k s \ & l t ; C o l u m n s \ R e c u e n t o   d e   D i v i s a 2 & g t ; - & l t ; M e a s u r e s \ D i v i s a 2 & g t ; \ C O L U M N < / K e y > < / D i a g r a m O b j e c t K e y > < D i a g r a m O b j e c t K e y > < K e y > L i n k s \ & l t ; C o l u m n s \ R e c u e n t o   d e   D i v i s a 2 & g t ; - & l t ; M e a s u r e s \ D i v i s a 2 & g t ; \ M E A S U R E 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 D i v i s a 2 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 D i v i s a 2 \ T a g I n f o \ F o r m u l a 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 D i v i s a 2 \ T a g I n f o \ V a l u e 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 C o l u m n s \ C u e n t a _ b 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 D i v i s a 2 & g t ; - & l t ; M e a s u r e s \ D i v i s a 2 & g t ; 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 D i v i s a 2 & g t ; - & l t ; M e a s u r e s \ D i v i s a 2 & g t ; \ C O L U M N 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 D i v i s a 2 & g t ; - & l t ; M e a s u r e s \ D i v i s a 2 & g t ; \ M E A S U R E 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 T I P O   D E   C A M B I O 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  D E   C A M B I O 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 C o l u m n s \ T C _ E U R - U S D < / K e y > < / D i a g r a m O b j e c t K e y > < D i a g r a m O b j e c t K e y > < K e y > C o l u m n s \ T C _ U S D - P E N 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 1 0 < / F o c u s R o w > < S e l e c t i o n E n d R o w > 1 0 < / S e l e c t i o n E n d R o w > < S e l e c t i o n S t a r t R o w > 1 0 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 C o l u m n s \ T C _ E U R - U S D 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 C o l u m n s \ T C _ U S D - P E N 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 T a g s \ T a b l e s \ & l t ; T a b l e s \ M O V S & g t ; < / K e y > < / D i a g r a m O b j e c t K e y > < D i a g r a m O b j e c t K e y > < K e y > D y n a m i c   T a g s \ T a b l e s \ & l t ; T a b l e s \ C U E N T A S _ B A N C A R I A S & g t ; < / K e y > < / D i a g r a m O b j e c t K e y > < D i a g r a m O b j e c t K e y > < K e y > D y n a m i c   T a g s \ T a b l e s \ & l t ; T a b l e s \ P L A N   D E   C U E N T A S & g t ; < / K e y > < / D i a g r a m O b j e c t K e y > < D i a g r a m O b j e c t K e y > < K e y > D y n a m i c   T a g s \ T a b l e s \ & l t ; T a b l e s \ B E N E F I C I A R I O S & g t ; < / K e y > < / D i a g r a m O b j e c t K e y > < D i a g r a m O b j e c t K e y > < K e y > D y n a m i c   T a g s \ T a b l e s \ & l t ; T a b l e s \ T I P O   D E   C A M B I O & g t ; < / K e y > < / D i a g r a m O b j e c t K e y > < D i a g r a m O b j e c t K e y > < K e y > T a b l e s \ M O V S < / K e y > < / D i a g r a m O b j e c t K e y > < D i a g r a m O b j e c t K e y > < K e y > T a b l e s \ M O V S \ C o l u m n s \ F e c h a < / K e y > < / D i a g r a m O b j e c t K e y > < D i a g r a m O b j e c t K e y > < K e y > T a b l e s \ M O V S \ C o l u m n s \ I m p o r t e < / K e y > < / D i a g r a m O b j e c t K e y > < D i a g r a m O b j e c t K e y > < K e y > T a b l e s \ M O V S \ C o l u m n s \ c o d i g o _ P D C < / K e y > < / D i a g r a m O b j e c t K e y > < D i a g r a m O b j e c t K e y > < K e y > T a b l e s \ M O V S \ C o l u m n s \ C u e n t a _ b < / K e y > < / D i a g r a m O b j e c t K e y > < D i a g r a m O b j e c t K e y > < K e y > T a b l e s \ M O V S \ C o l u m n s \ c o d i g o _ B E N E F < / K e y > < / D i a g r a m O b j e c t K e y > < D i a g r a m O b j e c t K e y > < K e y > T a b l e s \ M O V S \ C o l u m n s \ A � o < / K e y > < / D i a g r a m O b j e c t K e y > < D i a g r a m O b j e c t K e y > < K e y > T a b l e s \ M O V S \ C o l u m n s \ T r i m e s t r e < / K e y > < / D i a g r a m O b j e c t K e y > < D i a g r a m O b j e c t K e y > < K e y > T a b l e s \ M O V S \ C o l u m n s \ M e s < / K e y > < / D i a g r a m O b j e c t K e y > < D i a g r a m O b j e c t K e y > < K e y > T a b l e s \ M O V S \ C o l u m n s \ F e c h a   ( � n d i c e   d e   m e s e s ) < / K e y > < / D i a g r a m O b j e c t K e y > < D i a g r a m O b j e c t K e y > < K e y > T a b l e s \ M O V S \ C o l u m n s \ F e c h a   ( m e s ) < / K e y > < / D i a g r a m O b j e c t K e y > < D i a g r a m O b j e c t K e y > < K e y > T a b l e s \ M O V S \ C o l u m n s \ S e m e s t r e < / K e y > < / D i a g r a m O b j e c t K e y > < D i a g r a m O b j e c t K e y > < K e y > T a b l e s \ M O V S \ C o l u m n s \ %   d e   I m p o r t e < / K e y > < / D i a g r a m O b j e c t K e y > < D i a g r a m O b j e c t K e y > < K e y > T a b l e s \ M O V S \ M e a s u r e s \ S u m a   d e   I m p o r t e < / K e y > < / D i a g r a m O b j e c t K e y > < D i a g r a m O b j e c t K e y > < K e y > T a b l e s \ M O V S \ S u m a   d e   I m p o r t e \ A d d i t i o n a l   I n f o \ I m p l i c i t   M e a s u r e < / K e y > < / D i a g r a m O b j e c t K e y > < D i a g r a m O b j e c t K e y > < K e y > T a b l e s \ M O V S \ M e a s u r e s \ S u m a   d e   %   d e   I m p o r t e < / K e y > < / D i a g r a m O b j e c t K e y > < D i a g r a m O b j e c t K e y > < K e y > T a b l e s \ M O V S \ S u m a   d e   %   d e   I m p o r t e \ A d d i t i o n a l   I n f o \ I m p l i c i t   M e a s u r e < / K e y > < / D i a g r a m O b j e c t K e y > < D i a g r a m O b j e c t K e y > < K e y > T a b l e s \ M O V S \ M e a s u r e s \ M a r g e n   O p e r a t i v o < / K e y > < / D i a g r a m O b j e c t K e y > < D i a g r a m O b j e c t K e y > < K e y > T a b l e s \ M O V S \ M e a s u r e s \ t o t a l < / K e y > < / D i a g r a m O b j e c t K e y > < D i a g r a m O b j e c t K e y > < K e y > T a b l e s \ C U E N T A S _ B A N C A R I A S < / K e y > < / D i a g r a m O b j e c t K e y > < D i a g r a m O b j e c t K e y > < K e y > T a b l e s \ C U E N T A S _ B A N C A R I A S \ C o l u m n s \ C u e n t a _ b < / K e y > < / D i a g r a m O b j e c t K e y > < D i a g r a m O b j e c t K e y > < K e y > T a b l e s \ C U E N T A S _ B A N C A R I A S \ C o l u m n s \ n u m _ C < / K e y > < / D i a g r a m O b j e c t K e y > < D i a g r a m O b j e c t K e y > < K e y > T a b l e s \ C U E N T A S _ B A N C A R I A S \ C o l u m n s \ D i v i s a 2 < / K e y > < / D i a g r a m O b j e c t K e y > < D i a g r a m O b j e c t K e y > < K e y > T a b l e s \ C U E N T A S _ B A N C A R I A S \ M e a s u r e s \ R e c u e n t o   d e   D i v i s a 2 < / K e y > < / D i a g r a m O b j e c t K e y > < D i a g r a m O b j e c t K e y > < K e y > T a b l e s \ C U E N T A S _ B A N C A R I A S \ R e c u e n t o   d e   D i v i s a 2 \ A d d i t i o n a l   I n f o \ I m p l i c i t   M e a s u r e < / K e y > < / D i a g r a m O b j e c t K e y > < D i a g r a m O b j e c t K e y > < K e y > T a b l e s \ P L A N   D E   C U E N T A S < / K e y > < / D i a g r a m O b j e c t K e y > < D i a g r a m O b j e c t K e y > < K e y > T a b l e s \ P L A N   D E   C U E N T A S \ C o l u m n s \ c o d i g o _ P D C < / K e y > < / D i a g r a m O b j e c t K e y > < D i a g r a m O b j e c t K e y > < K e y > T a b l e s \ P L A N   D E   C U E N T A S \ C o l u m n s \ T i p o < / K e y > < / D i a g r a m O b j e c t K e y > < D i a g r a m O b j e c t K e y > < K e y > T a b l e s \ P L A N   D E   C U E N T A S \ C o l u m n s \ C l a s e < / K e y > < / D i a g r a m O b j e c t K e y > < D i a g r a m O b j e c t K e y > < K e y > T a b l e s \ P L A N   D E   C U E N T A S \ C o l u m n s \ S u b - N i v e l 1 < / K e y > < / D i a g r a m O b j e c t K e y > < D i a g r a m O b j e c t K e y > < K e y > T a b l e s \ P L A N   D E   C U E N T A S \ C o l u m n s \ S u b - N i v e l 2 < / K e y > < / D i a g r a m O b j e c t K e y > < D i a g r a m O b j e c t K e y > < K e y > T a b l e s \ B E N E F I C I A R I O S < / K e y > < / D i a g r a m O b j e c t K e y > < D i a g r a m O b j e c t K e y > < K e y > T a b l e s \ B E N E F I C I A R I O S \ C o l u m n s \ c o d i g o _ B E N E F < / K e y > < / D i a g r a m O b j e c t K e y > < D i a g r a m O b j e c t K e y > < K e y > T a b l e s \ B E N E F I C I A R I O S \ C o l u m n s \ N o m b r e < / K e y > < / D i a g r a m O b j e c t K e y > < D i a g r a m O b j e c t K e y > < K e y > T a b l e s \ B E N E F I C I A R I O S \ C o l u m n s \ T i p o _ B E N E F < / K e y > < / D i a g r a m O b j e c t K e y > < D i a g r a m O b j e c t K e y > < K e y > T a b l e s \ B E N E F I C I A R I O S \ C o l u m n s \ U b i c a c i o n < / K e y > < / D i a g r a m O b j e c t K e y > < D i a g r a m O b j e c t K e y > < K e y > T a b l e s \ T I P O   D E   C A M B I O < / K e y > < / D i a g r a m O b j e c t K e y > < D i a g r a m O b j e c t K e y > < K e y > T a b l e s \ T I P O   D E   C A M B I O \ C o l u m n s \ F e c h a < / K e y > < / D i a g r a m O b j e c t K e y > < D i a g r a m O b j e c t K e y > < K e y > T a b l e s \ T I P O   D E   C A M B I O \ C o l u m n s \ T C _ E U R - U S D < / K e y > < / D i a g r a m O b j e c t K e y > < D i a g r a m O b j e c t K e y > < K e y > T a b l e s \ T I P O   D E   C A M B I O \ C o l u m n s \ T C _ U S D - P E N < / K e y > < / D i a g r a m O b j e c t K e y > < D i a g r a m O b j e c t K e y > < K e y > R e l a t i o n s h i p s \ & l t ; T a b l e s \ M O V S \ C o l u m n s \ C u e n t a _ b & g t ; - & l t ; T a b l e s \ C U E N T A S _ B A N C A R I A S \ C o l u m n s \ C u e n t a _ b & g t ; < / K e y > < / D i a g r a m O b j e c t K e y > < D i a g r a m O b j e c t K e y > < K e y > R e l a t i o n s h i p s \ & l t ; T a b l e s \ M O V S \ C o l u m n s \ C u e n t a _ b & g t ; - & l t ; T a b l e s \ C U E N T A S _ B A N C A R I A S \ C o l u m n s \ C u e n t a _ b & g t ; \ F K < / K e y > < / D i a g r a m O b j e c t K e y > < D i a g r a m O b j e c t K e y > < K e y > R e l a t i o n s h i p s \ & l t ; T a b l e s \ M O V S \ C o l u m n s \ C u e n t a _ b & g t ; - & l t ; T a b l e s \ C U E N T A S _ B A N C A R I A S \ C o l u m n s \ C u e n t a _ b & g t ; \ P K < / K e y > < / D i a g r a m O b j e c t K e y > < D i a g r a m O b j e c t K e y > < K e y > R e l a t i o n s h i p s \ & l t ; T a b l e s \ M O V S \ C o l u m n s \ C u e n t a _ b & g t ; - & l t ; T a b l e s \ C U E N T A S _ B A N C A R I A S \ C o l u m n s \ C u e n t a _ b & g t ; \ C r o s s F i l t e r < / K e y > < / D i a g r a m O b j e c t K e y > < D i a g r a m O b j e c t K e y > < K e y > R e l a t i o n s h i p s \ & l t ; T a b l e s \ M O V S \ C o l u m n s \ F e c h a & g t ; - & l t ; T a b l e s \ T I P O   D E   C A M B I O \ C o l u m n s \ F e c h a & g t ; < / K e y > < / D i a g r a m O b j e c t K e y > < D i a g r a m O b j e c t K e y > < K e y > R e l a t i o n s h i p s \ & l t ; T a b l e s \ M O V S \ C o l u m n s \ F e c h a & g t ; - & l t ; T a b l e s \ T I P O   D E   C A M B I O \ C o l u m n s \ F e c h a & g t ; \ F K < / K e y > < / D i a g r a m O b j e c t K e y > < D i a g r a m O b j e c t K e y > < K e y > R e l a t i o n s h i p s \ & l t ; T a b l e s \ M O V S \ C o l u m n s \ F e c h a & g t ; - & l t ; T a b l e s \ T I P O   D E   C A M B I O \ C o l u m n s \ F e c h a & g t ; \ P K < / K e y > < / D i a g r a m O b j e c t K e y > < D i a g r a m O b j e c t K e y > < K e y > R e l a t i o n s h i p s \ & l t ; T a b l e s \ M O V S \ C o l u m n s \ F e c h a & g t ; - & l t ; T a b l e s \ T I P O   D E   C A M B I O \ C o l u m n s \ F e c h a & g t ; \ C r o s s F i l t e r < / K e y > < / D i a g r a m O b j e c t K e y > < D i a g r a m O b j e c t K e y > < K e y > R e l a t i o n s h i p s \ & l t ; T a b l e s \ M O V S \ C o l u m n s \ c o d i g o _ B E N E F & g t ; - & l t ; T a b l e s \ B E N E F I C I A R I O S \ C o l u m n s \ c o d i g o _ B E N E F & g t ; < / K e y > < / D i a g r a m O b j e c t K e y > < D i a g r a m O b j e c t K e y > < K e y > R e l a t i o n s h i p s \ & l t ; T a b l e s \ M O V S \ C o l u m n s \ c o d i g o _ B E N E F & g t ; - & l t ; T a b l e s \ B E N E F I C I A R I O S \ C o l u m n s \ c o d i g o _ B E N E F & g t ; \ F K < / K e y > < / D i a g r a m O b j e c t K e y > < D i a g r a m O b j e c t K e y > < K e y > R e l a t i o n s h i p s \ & l t ; T a b l e s \ M O V S \ C o l u m n s \ c o d i g o _ B E N E F & g t ; - & l t ; T a b l e s \ B E N E F I C I A R I O S \ C o l u m n s \ c o d i g o _ B E N E F & g t ; \ P K < / K e y > < / D i a g r a m O b j e c t K e y > < D i a g r a m O b j e c t K e y > < K e y > R e l a t i o n s h i p s \ & l t ; T a b l e s \ M O V S \ C o l u m n s \ c o d i g o _ B E N E F & g t ; - & l t ; T a b l e s \ B E N E F I C I A R I O S \ C o l u m n s \ c o d i g o _ B E N E F & g t ; \ C r o s s F i l t e r < / K e y > < / D i a g r a m O b j e c t K e y > < D i a g r a m O b j e c t K e y > < K e y > R e l a t i o n s h i p s \ & l t ; T a b l e s \ M O V S \ C o l u m n s \ c o d i g o _ P D C & g t ; - & l t ; T a b l e s \ P L A N   D E   C U E N T A S \ C o l u m n s \ c o d i g o _ P D C & g t ; < / K e y > < / D i a g r a m O b j e c t K e y > < D i a g r a m O b j e c t K e y > < K e y > R e l a t i o n s h i p s \ & l t ; T a b l e s \ M O V S \ C o l u m n s \ c o d i g o _ P D C & g t ; - & l t ; T a b l e s \ P L A N   D E   C U E N T A S \ C o l u m n s \ c o d i g o _ P D C & g t ; \ F K < / K e y > < / D i a g r a m O b j e c t K e y > < D i a g r a m O b j e c t K e y > < K e y > R e l a t i o n s h i p s \ & l t ; T a b l e s \ M O V S \ C o l u m n s \ c o d i g o _ P D C & g t ; - & l t ; T a b l e s \ P L A N   D E   C U E N T A S \ C o l u m n s \ c o d i g o _ P D C & g t ; \ P K < / K e y > < / D i a g r a m O b j e c t K e y > < D i a g r a m O b j e c t K e y > < K e y > R e l a t i o n s h i p s \ & l t ; T a b l e s \ M O V S \ C o l u m n s \ c o d i g o _ P D C & g t ; - & l t ; T a b l e s \ P L A N   D E   C U E N T A S \ C o l u m n s \ c o d i g o _ P D C & g t ; \ C r o s s F i l t e r < / K e y > < / D i a g r a m O b j e c t K e y > < / A l l K e y s > < S e l e c t e d K e y s > < D i a g r a m O b j e c t K e y > < K e y > T a b l e s \ M O V S 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 T a g s \ T a b l e s \ & l t ; T a b l e s \ M O V S & g t ; 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 T a g s \ T a b l e s \ & l t ; T a b l e s \ C U E N T A S _ B A N C A R I A S & g t ; 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  D E   C U E N T A S & g t ; 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 T a g s \ T a b l e s \ & l t ; T a b l e s \ B E N E F I C I A R I O S & g t ; 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  D E   C A M B I O & g t ; 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 T a b l e s \ M O V S < / K e y > < / a : K e y > < a : V a l u e   i : t y p e = " D i a g r a m D i s p l a y N o d e V i e w S t a t e " > < H e i g h t > 3 8 3 < / H e i g h t > < I s E x p a n d e d > t r u e < / I s E x p a n d e d > < I s F o c u s e d > t r u e < / I s F o c u s e d > < L a y e d O u t > t r u e < / L a y e d O u t > < L e f t > 3 9 4 < / L e f t > < T a b I n d e x > 1 < / T a b I n d e x > < W i d t h > 2 0 6 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 T a b l e s \ M O V S \ C o l u m n s \ c o d i g o _ P D C 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 T a b l e s \ M O V S \ C o l u m n s \ C u e n t a _ b 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 T a b l e s \ M O V S \ C o l u m n s \ c o d i g o _ B E N E F 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 T a b l e s \ M O V S \ C o l u m n s \ % 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 T a b l e s \ M O V S \ S u m a   d e   I m p o r t e \ A d d i t i o n a l 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 T a b l e s \ M O V S \ M e a s u r e s \ S u m a   d e   % 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 T a b l e s \ M O V S \ S u m a   d e   %   d e   I m p o r t e \ A d d i t i o n a l 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 T a b l e s \ M O V S \ M e a s u r e s \ M a r g e n   O p e r a t i v o 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 T a b l e s \ M O V S \ M e a s u r e s \ t o t a l 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< / K e y > < / a : K e y > < a : V a l u e   i : t y p e = " D i a g r a m D i s p l a y N o d e V i e w S t a t e " > < H e i g h t > 1 8 2 < / H e i g h t > < I s E x p a n d e d > t r u e < / I s E x p a n d e d > < L a y e d O u t > t r u e < / L a y e d O u t > < T o p > 1 8 < / T o p > < W i d t h > 2 0 5 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 T a b l e s \ C U E N T A S _ B A N C A R I A S \ C o l u m n s \ C u e n t a _ b 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 T a b l e s \ C U E N T A S _ B A N C A R I A S \ C o l u m n s \ n u m _ C 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 T a b l e s \ C U E N T A S _ B A N C A R I A S \ C o l u m n s \ D i v i s a 2 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 T a b l e s \ C U E N T A S _ B A N C A R I A S \ M e a s u r e s \ R e c u e n t o   d e   D i v i s a 2 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 T a b l e s \ C U E N T A S _ B A N C A R I A S \ R e c u e n t o   d e   D i v i s a 2 \ A d d i t i o n a l 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 T a b l e s \ P L A N   D E   C U E N T A S 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 6 8 5 . 9 0 3 8 1 0 5 6 7 6 6 5 8 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  D E   C U E N T A S \ C o l u m n s \ c o d i g o _ P D C 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  D E   C U E N T A S \ C o l u m n s \ T i p o 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  D E   C U E N T A S \ C o l u m n s \ C l a s e 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  D E   C U E N T A S \ C o l u m n s \ S u b - N i v e l 1 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  D E   C U E N T A S \ C o l u m n s \ S u b - N i v e l 2 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 T a b l e s \ B E N E F I C I A R I O S 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 4 < / T a b I n d e x > < T o p > 2 8 4 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 T a b l e s \ B E N E F I C I A R I O S \ C o l u m n s \ c o d i g o _ B E N E F 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 T a b l e s \ B E N E F I C I A R I O S \ C o l u m n s \ N o m b r e 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 T a b l e s \ B E N E F I C I A R I O S \ C o l u m n s \ T i p o _ B E N E F 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 T a b l e s \ B E N E F I C I A R I O S \ C o l u m n s \ U b i c a c i o n 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  D E   C A M B I O 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 1 1 1 . 9 0 3 8 1 0 5 6 7 6 6 5 9 1 < / L e f t > < T a b I n d e x > 3 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  D E   C A M B I O \ C o l u m n s \ F e c h a 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  D E   C A M B I O \ C o l u m n s \ T C _ E U R - U S D 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  D E   C A M B I O \ C o l u m n s \ T C _ U S D - P E N 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 R e l a t i o n s h i p s \ & l t ; T a b l e s \ M O V S \ C o l u m n s \ C u e n t a _ b & g t ; - & l t ; T a b l e s \ C U E N T A S _ B A N C A R I A S \ C o l u m n s \ C u e n t a _ b & g t ; < / K e y > < / a : K e y > < a : V a l u e   i : t y p e = " D i a g r a m D i s p l a y L i n k V i e w S t a t e " > < A u t o m a t i o n P r o p e r t y H e l p e r T e x t > E n d   p o i n t   1 :   ( 3 7 8 , 1 9 1 . 5 ) .   E n d   p o i n t   2 :   ( 2 2 1 , 1 0 9 ) 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 3 7 8 < / b : _ x > < b : _ y > 1 9 1 . 5 < / b : _ y > < / b : P o i n t > < b : P o i n t > < b : _ x > 3 0 1 . 5 < / b : _ x > < b : _ y > 1 9 1 . 5 < / b : _ y > < / b : P o i n t > < b : P o i n t > < b : _ x > 2 9 9 . 5 < / b : _ x > < b : _ y > 1 8 9 . 5 < / b : _ y > < / b : P o i n t > < b : P o i n t > < b : _ x > 2 9 9 . 5 < / b : _ x > < b : _ y > 1 1 1 < / b : _ y > < / b : P o i n t > < b : P o i n t > < b : _ x > 2 9 7 . 5 < / b : _ x > < b : _ y > 1 0 9 < / b : _ y > < / b : P o i n t > < b : P o i n t > < b : _ x > 2 2 1 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 R e l a t i o n s h i p s \ & l t ; T a b l e s \ M O V S \ C o l u m n s \ C u e n t a _ b & g t ; - & l t ; T a b l e s \ C U E N T A S _ B A N C A R I A S \ C o l u m n s \ C u e n t a _ b & g t ; \ F K 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< / b : _ x > < b : _ y > 1 8 3 . 5 < / b : _ y > < / L a b e l L o c a t i o n > < L o c a t i o n   x m l n s : b = " h t t p : / / s c h e m a s . d a t a c o n t r a c t . o r g / 2 0 0 4 / 0 7 / S y s t e m . W i n d o w s " > < b : _ x > 3 9 4 < / b : _ x > < b : _ y > 1 9 1 . 5 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 R e l a t i o n s h i p s \ & l t ; T a b l e s \ M O V S \ C o l u m n s \ C u e n t a _ b & g t ; - & l t ; T a b l e s \ C U E N T A S _ B A N C A R I A S \ C o l u m n s \ C u e n t a _ b & g t ; \ P K 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< / b : _ x > < b : _ y > 1 0 1 < / b : _ y > < / L a b e l L o c a t i o n > < L o c a t i o n   x m l n s : b = " h t t p : / / s c h e m a s . d a t a c o n t r a c t . o r g / 2 0 0 4 / 0 7 / S y s t e m . W i n d o w s " > < b : _ x > 2 0 5 < / b : _ x > < b : _ y > 1 0 9 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 R e l a t i o n s h i p s \ & l t ; T a b l e s \ M O V S \ C o l u m n s \ C u e n t a _ b & g t ; - & l t ; T a b l e s \ C U E N T A S _ B A N C A R I A S \ C o l u m n s \ C u e n t a _ b & g t ; \ C r o s s F i l t e r 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 3 7 8 < / b : _ x > < b : _ y > 1 9 1 . 5 < / b : _ y > < / b : P o i n t > < b : P o i n t > < b : _ x > 3 0 1 . 5 < / b : _ x > < b : _ y > 1 9 1 . 5 < / b : _ y > < / b : P o i n t > < b : P o i n t > < b : _ x > 2 9 9 . 5 < / b : _ x > < b : _ y > 1 8 9 . 5 < / b : _ y > < / b : P o i n t > < b : P o i n t > < b : _ x > 2 9 9 . 5 < / b : _ x > < b : _ y > 1 1 1 < / b : _ y > < / b : P o i n t > < b : P o i n t > < b : _ x > 2 9 7 . 5 < / b : _ x > < b : _ y > 1 0 9 < / b : _ y > < / b : P o i n t > < b : P o i n t > < b : _ x > 2 2 1 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 R e l a t i o n s h i p s \ & l t ; T a b l e s \ M O V S \ C o l u m n s \ F e c h a & g t ; - & l t ; T a b l e s \ T I P O   D E   C A M B I O \ C o l u m n s \ F e c h a & g t ; < / K e y > < / a : K e y > < a : V a l u e   i : t y p e = " D i a g r a m D i s p l a y L i n k V i e w S t a t e " > < A u t o m a t i o n P r o p e r t y H e l p e r T e x t > E n d   p o i n t   1 :   ( 4 8 7 , 3 9 9 ) .   E n d   p o i n t   2 :   ( 3 2 7 . 9 0 3 8 1 0 5 6 7 6 6 6 , 3 9 1 ) 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< / b : _ x > < b : _ y > 3 9 9 < / b : _ y > < / b : P o i n t > < b : P o i n t > < b : _ x > 4 8 7 < / b : _ x > < b : _ y > 4 0 0 . 5 < / b : _ y > < / b : P o i n t > < b : P o i n t > < b : _ x > 4 8 5 < / b : _ x > < b : _ y > 4 0 2 . 5 < / b : _ y > < / b : P o i n t > < b : P o i n t > < b : _ x > 3 7 6 . 5 0 0 0 0 0 0 0 4 5 < / b : _ x > < b : _ y > 4 0 2 . 5 < / b : _ y > < / b : P o i n t > < b : P o i n t > < b : _ x > 3 7 4 . 5 0 0 0 0 0 0 0 4 5 < / b : _ x > < b : _ y > 4 0 0 . 5 < / b : _ y > < / b : P o i n t > < b : P o i n t > < b : _ x > 3 7 4 . 5 0 0 0 0 0 0 0 4 5 < / b : _ x > < b : _ y > 3 9 3 < / b : _ y > < / b : P o i n t > < b : P o i n t > < b : _ x > 3 7 2 . 5 0 0 0 0 0 0 0 4 5 < / b : _ x > < b : _ y > 3 9 1 < / b : _ y > < / b : P o i n t > < b : P o i n t > < b : _ x > 3 2 7 . 9 0 3 8 1 0 5 6 7 6 6 5 9 1 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 R e l a t i o n s h i p s \ & l t ; T a b l e s \ M O V S \ C o l u m n s \ F e c h a & g t ; - & l t ; T a b l e s \ T I P O   D E   C A M B I O \ C o l u m n s \ F e c h a & g t ; \ F K 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< / b : _ x > < b : _ y > 3 8 3 < / b : _ y > < / L a b e l L o c a t i o n > < L o c a t i o n   x m l n s : b = " h t t p : / / s c h e m a s . d a t a c o n t r a c t . o r g / 2 0 0 4 / 0 7 / S y s t e m . W i n d o w s " > < b : _ x > 4 8 7 < / b : _ x > < b : _ y > 3 8 3 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 R e l a t i o n s h i p s \ & l t ; T a b l e s \ M O V S \ C o l u m n s \ F e c h a & g t ; - & l t ; T a b l e s \ T I P O   D E   C A M B I O \ C o l u m n s \ F e c h a & g t ; \ P K 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 3 1 1 . 9 0 3 8 1 0 5 6 7 6 6 5 9 1 < / b : _ x > < b : _ y > 3 8 3 < / b : _ y > < / L a b e l L o c a t i o n > < L o c a t i o n   x m l n s : b = " h t t p : / / s c h e m a s . d a t a c o n t r a c t . o r g / 2 0 0 4 / 0 7 / S y s t e m . W i n d o w s " > < b : _ x > 3 1 1 . 9 0 3 8 1 0 5 6 7 6 6 5 9 1 < / b : _ x > < b : _ y > 3 9 1 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 R e l a t i o n s h i p s \ & l t ; T a b l e s \ M O V S \ C o l u m n s \ F e c h a & g t ; - & l t ; T a b l e s \ T I P O   D E   C A M B I O \ C o l u m n s \ F e c h a & g t ; \ C r o s s F i l t e r 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< / b : _ x > < b : _ y > 3 9 9 < / b : _ y > < / b : P o i n t > < b : P o i n t > < b : _ x > 4 8 7 < / b : _ x > < b : _ y > 4 0 0 . 5 < / b : _ y > < / b : P o i n t > < b : P o i n t > < b : _ x > 4 8 5 < / b : _ x > < b : _ y > 4 0 2 . 5 < / b : _ y > < / b : P o i n t > < b : P o i n t > < b : _ x > 3 7 6 . 5 0 0 0 0 0 0 0 4 5 < / b : _ x > < b : _ y > 4 0 2 . 5 < / b : _ y > < / b : P o i n t > < b : P o i n t > < b : _ x > 3 7 4 . 5 0 0 0 0 0 0 0 4 5 < / b : _ x > < b : _ y > 4 0 0 . 5 < / b : _ y > < / b : P o i n t > < b : P o i n t > < b : _ x > 3 7 4 . 5 0 0 0 0 0 0 0 4 5 < / b : _ x > < b : _ y > 3 9 3 < / b : _ y > < / b : P o i n t > < b : P o i n t > < b : _ x > 3 7 2 . 5 0 0 0 0 0 0 0 4 5 < / b : _ x > < b : _ y > 3 9 1 < / b : _ y > < / b : P o i n t > < b : P o i n t > < b : _ x > 3 2 7 . 9 0 3 8 1 0 5 6 7 6 6 5 9 1 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 R e l a t i o n s h i p s \ & l t ; T a b l e s \ M O V S \ C o l u m n s \ c o d i g o _ B E N E F & g t ; - & l t ; T a b l e s \ B E N E F I C I A R I O S \ C o l u m n s \ c o d i g o _ B E N E F & g t ; < / K e y > < / a : K e y > < a : V a l u e   i : t y p e = " D i a g r a m D i s p l a y L i n k V i e w S t a t e " > < A u t o m a t i o n P r o p e r t y H e l p e r T e x t > E n d   p o i n t   1 :   ( 5 0 7 , 3 9 9 ) .   E n d   p o i n t   2 :   ( 6 7 5 . 8 0 7 6 2 1 1 3 5 3 3 2 , 3 5 9 ) 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< / b : _ x > < b : _ y > 3 9 9 < / b : _ y > < / b : P o i n t > < b : P o i n t > < b : _ x > 5 0 7 < / b : _ x > < b : _ y > 4 0 0 . 5 < / b : _ y > < / b : P o i n t > < b : P o i n t > < b : _ x > 5 0 9 < / b : _ x > < b : _ y > 4 0 2 . 5 < / b : _ y > < / b : P o i n t > < b : P o i n t > < b : _ x > 6 1 7 . 4 9 9 9 9 9 9 9 5 5 < / b : _ x > < b : _ y > 4 0 2 . 5 < / b : _ y > < / b : P o i n t > < b : P o i n t > < b : _ x > 6 1 9 . 4 9 9 9 9 9 9 9 5 5 < / b : _ x > < b : _ y > 4 0 0 . 5 < / b : _ y > < / b : P o i n t > < b : P o i n t > < b : _ x > 6 1 9 . 4 9 9 9 9 9 9 9 5 5 < / b : _ x > < b : _ y > 3 6 1 < / b : _ y > < / b : P o i n t > < b : P o i n t > < b : _ x > 6 2 1 . 4 9 9 9 9 9 9 9 5 5 < / b : _ x > < b : _ y > 3 5 9 < / b : _ y > < / b : P o i n t > < b : P o i n t > < b : _ x > 6 7 5 . 8 0 7 6 2 1 1 3 5 3 3 1 7 1 < / b : _ x > < b : _ y > 3 5 9 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 R e l a t i o n s h i p s \ & l t ; T a b l e s \ M O V S \ C o l u m n s \ c o d i g o _ B E N E F & g t ; - & l t ; T a b l e s \ B E N E F I C I A R I O S \ C o l u m n s \ c o d i g o _ B E N E F & g t ; \ F K 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< / b : _ x > < b : _ y > 3 8 3 < / b : _ y > < / L a b e l L o c a t i o n > < L o c a t i o n   x m l n s : b = " h t t p : / / s c h e m a s . d a t a c o n t r a c t . o r g / 2 0 0 4 / 0 7 / S y s t e m . W i n d o w s " > < b : _ x > 5 0 7 < / b : _ x > < b : _ y > 3 8 3 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 R e l a t i o n s h i p s \ & l t ; T a b l e s \ M O V S \ C o l u m n s \ c o d i g o _ B E N E F & g t ; - & l t ; T a b l e s \ B E N E F I C I A R I O S \ C o l u m n s \ c o d i g o _ B E N E F & g t ; \ P K 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 6 7 5 . 8 0 7 6 2 1 1 3 5 3 3 1 7 1 < / b : _ x > < b : _ y > 3 5 1 < / b : _ y > < / L a b e l L o c a t i o n > < L o c a t i o n   x m l n s : b = " h t t p : / / s c h e m a s . d a t a c o n t r a c t . o r g / 2 0 0 4 / 0 7 / S y s t e m . W i n d o w s " > < b : _ x > 6 9 1 . 8 0 7 6 2 1 1 3 5 3 3 1 8 3 < / b : _ x > < b : _ y > 3 5 9 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 R e l a t i o n s h i p s \ & l t ; T a b l e s \ M O V S \ C o l u m n s \ c o d i g o _ B E N E F & g t ; - & l t ; T a b l e s \ B E N E F I C I A R I O S \ C o l u m n s \ c o d i g o _ B E N E F & g t ; \ C r o s s F i l t e r 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< / b : _ x > < b : _ y > 3 9 9 < / b : _ y > < / b : P o i n t > < b : P o i n t > < b : _ x > 5 0 7 < / b : _ x > < b : _ y > 4 0 0 . 5 < / b : _ y > < / b : P o i n t > < b : P o i n t > < b : _ x > 5 0 9 < / b : _ x > < b : _ y > 4 0 2 . 5 < / b : _ y > < / b : P o i n t > < b : P o i n t > < b : _ x > 6 1 7 . 4 9 9 9 9 9 9 9 5 5 < / b : _ x > < b : _ y > 4 0 2 . 5 < / b : _ y > < / b : P o i n t > < b : P o i n t > < b : _ x > 6 1 9 . 4 9 9 9 9 9 9 9 5 5 < / b : _ x > < b : _ y > 4 0 0 . 5 < / b : _ y > < / b : P o i n t > < b : P o i n t > < b : _ x > 6 1 9 . 4 9 9 9 9 9 9 9 5 5 < / b : _ x > < b : _ y > 3 6 1 < / b : _ y > < / b : P o i n t > < b : P o i n t > < b : _ x > 6 2 1 . 4 9 9 9 9 9 9 9 5 5 < / b : _ x > < b : _ y > 3 5 9 < / b : _ y > < / b : P o i n t > < b : P o i n t > < b : _ x > 6 7 5 . 8 0 7 6 2 1 1 3 5 3 3 1 7 1 < / b : _ x > < b : _ y > 3 5 9 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 R e l a t i o n s h i p s \ & l t ; T a b l e s \ M O V S \ C o l u m n s \ c o d i g o _ P D C & g t ; - & l t ; T a b l e s \ P L A N   D E   C U E N T A S \ C o l u m n s \ c o d i g o _ P D C & g t ; < / K e y > < / a : K e y > < a : V a l u e   i : t y p e = " D i a g r a m D i s p l a y L i n k V i e w S t a t e " > < A u t o m a t i o n P r o p e r t y H e l p e r T e x t > E n d   p o i n t   1 :   ( 6 1 6 , 1 9 1 . 5 ) .   E n d   p o i n t   2 :   ( 6 6 9 . 9 0 3 8 1 0 5 6 7 6 6 6 , 9 9 . 5 ) 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< / b : _ x > < b : _ y > 1 9 1 . 5 < / b : _ y > < / b : P o i n t > < b : P o i n t > < b : _ x > 6 4 0 . 9 5 1 9 0 5 5 0 0 0 0 0 0 7 < / b : _ x > < b : _ y > 1 9 1 . 5 < / b : _ y > < / b : P o i n t > < b : P o i n t > < b : _ x > 6 4 2 . 9 5 1 9 0 5 5 0 0 0 0 0 0 7 < / b : _ x > < b : _ y > 1 8 9 . 5 < / b : _ y > < / b : P o i n t > < b : P o i n t > < b : _ x > 6 4 2 . 9 5 1 9 0 5 5 0 0 0 0 0 0 7 < / b : _ x > < b : _ y > 1 0 1 . 5 < / b : _ y > < / b : P o i n t > < b : P o i n t > < b : _ x > 6 4 4 . 9 5 1 9 0 5 5 0 0 0 0 0 0 7 < / b : _ x > < b : _ y > 9 9 . 5 < / b : _ y > < / b : P o i n t > < b : P o i n t > < b : _ x > 6 6 9 . 9 0 3 8 1 0 5 6 7 6 6 5 8 < / b : _ x > < b : _ y >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 R e l a t i o n s h i p s \ & l t ; T a b l e s \ M O V S \ C o l u m n s \ c o d i g o _ P D C & g t ; - & l t ; T a b l e s \ P L A N   D E   C U E N T A S \ C o l u m n s \ c o d i g o _ P D C & g t ; \ F K 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 1 8 3 . 5 < / b : _ y > < / L a b e l L o c a t i o n > < L o c a t i o n   x m l n s : b = " h t t p : / / s c h e m a s . d a t a c o n t r a c t . o r g / 2 0 0 4 / 0 7 / S y s t e m . W i n d o w s " > < b : _ x > 6 0 0 < / b : _ x > < b : _ y > 1 9 1 . 5 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 R e l a t i o n s h i p s \ & l t ; T a b l e s \ M O V S \ C o l u m n s \ c o d i g o _ P D C & g t ; - & l t ; T a b l e s \ P L A N   D E   C U E N T A S \ C o l u m n s \ c o d i g o _ P D C & g t ; \ P K 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 6 6 9 . 9 0 3 8 1 0 5 6 7 6 6 5 8 < / b : _ x > < b : _ y > 9 1 . 5 < / b : _ y > < / L a b e l L o c a t i o n > < L o c a t i o n   x m l n s : b = " h t t p : / / s c h e m a s . d a t a c o n t r a c t . o r g / 2 0 0 4 / 0 7 / S y s t e m . W i n d o w s " > < b : _ x > 6 8 5 . 9 0 3 8 1 0 5 6 7 6 6 5 8 < / b : _ x > < b : _ y >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 R e l a t i o n s h i p s \ & l t ; T a b l e s \ M O V S \ C o l u m n s \ c o d i g o _ P D C & g t ; - & l t ; T a b l e s \ P L A N   D E   C U E N T A S \ C o l u m n s \ c o d i g o _ P D C & g t ; \ C r o s s F i l t e r 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< / b : _ x > < b : _ y > 1 9 1 . 5 < / b : _ y > < / b : P o i n t > < b : P o i n t > < b : _ x > 6 4 0 . 9 5 1 9 0 5 5 0 0 0 0 0 0 7 < / b : _ x > < b : _ y > 1 9 1 . 5 < / b : _ y > < / b : P o i n t > < b : P o i n t > < b : _ x > 6 4 2 . 9 5 1 9 0 5 5 0 0 0 0 0 0 7 < / b : _ x > < b : _ y > 1 8 9 . 5 < / b : _ y > < / b : P o i n t > < b : P o i n t > < b : _ x > 6 4 2 . 9 5 1 9 0 5 5 0 0 0 0 0 0 7 < / b : _ x > < b : _ y > 1 0 1 . 5 < / b : _ y > < / b : P o i n t > < b : P o i n t > < b : _ x > 6 4 4 . 9 5 1 9 0 5 5 0 0 0 0 0 0 7 < / b : _ x > < b : _ y > 9 9 . 5 < / b : _ y > < / b : P o i n t > < b : P o i n t > < b : _ x > 6 6 9 . 9 0 3 8 1 0 5 6 7 6 6 5 8 < / b : _ x > < b : _ y > 9 9 . 5 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  D E   C U E N T A S 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  D E   C U E N T A S 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 C o l u m n s \ c o d i g o _ P D C < / K e y > < / D i a g r a m O b j e c t K e y > < D i a g r a m O b j e c t K e y > < K e y > C o l u m n s \ T i p o < / K e y > < / D i a g r a m O b j e c t K e y > < D i a g r a m O b j e c t K e y > < K e y > C o l u m n s \ C l a s e < / K e y > < / D i a g r a m O b j e c t K e y > < D i a g r a m O b j e c t K e y > < K e y > C o l u m n s \ S u b - N i v e l 1 < / K e y > < / D i a g r a m O b j e c t K e y > < D i a g r a m O b j e c t K e y > < K e y > C o l u m n s \ S u b - N i v e l 2 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 C o l u m n s \ c o d i g o _ P D C 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 C o l u m n s \ S u b - N i v e l 1 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 C o l u m n s \ S u b - N i v e l 2 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 M O V S 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 M O V S 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 M e a s u r e s \ M a r g e n   O p e r a t i v o < / K e y > < / D i a g r a m O b j e c t K e y > < D i a g r a m O b j e c t K e y > < K e y > M e a s u r e s \ M a r g e n   O p e r a t i v o \ T a g I n f o \ F o r m u l a < / K e y > < / D i a g r a m O b j e c t K e y > < D i a g r a m O b j e c t K e y > < K e y > M e a s u r e s \ M a r g e n   O p e r a t i v o \ T a g I n f o \ V a l u e 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 M e a s u r e s \ R e s u l t a d o   N e t o < / K e y > < / D i a g r a m O b j e c t K e y > < D i a g r a m O b j e c t K e y > < K e y > M e a s u r e s \ R e s u l t a d o   N e t o \ T a g I n f o \ F o r m u l a < / K e y > < / D i a g r a m O b j e c t K e y > < D i a g r a m O b j e c t K e y > < K e y > M e a s u r e s \ R e s u l t a d o   N e t o \ T a g I n f o \ V a l u e 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 I m p o r t e \ T a g I n f o \ F o r m u l a < / K e y > < / D i a g r a m O b j e c t K e y > < D i a g r a m O b j e c t K e y > < K e y > M e a s u r e s \ S u m a   d e   I m p o r t e \ T a g I n f o \ V a l u e < / K e y > < / D i a g r a m O b j e c t K e y > < D i a g r a m O b j e c t K e y > < K e y > M e a s u r e s \ S u m a   d e   %   d e   I m p o r t e < / K e y > < / D i a g r a m O b j e c t K e y > < D i a g r a m O b j e c t K e y > < K e y > M e a s u r e s \ S u m a   d e   %   d e   I m p o r t e \ T a g I n f o \ F o r m u l a < / K e y > < / D i a g r a m O b j e c t K e y > < D i a g r a m O b j e c t K e y > < K e y > M e a s u r e s \ S u m a   d e   %   d e   I m p o r t e \ T a g I n f o \ V a l u e < / K e y > < / D i a g r a m O b j e c t K e y > < D i a g r a m O b j e c t K e y > < K e y > M e a s u r e s \ S u m a   d e   T o t a l   e n   S o l e s < / K e y > < / D i a g r a m O b j e c t K e y > < D i a g r a m O b j e c t K e y > < K e y > M e a s u r e s \ S u m a   d e   T o t a l   e n   S o l e s \ T a g I n f o \ F o r m u l a < / K e y > < / D i a g r a m O b j e c t K e y > < D i a g r a m O b j e c t K e y > < K e y > M e a s u r e s \ S u m a   d e   T o t a l   e n   S o l e s \ T a g I n f o \ V a l u e < / K e y > < / D i a g r a m O b j e c t K e y > < D i a g r a m O b j e c t K e y > < K e y > M e a s u r e s \ M � x .   d e   T o t a l   e n   S o l e s < / K e y > < / D i a g r a m O b j e c t K e y > < D i a g r a m O b j e c t K e y > < K e y > M e a s u r e s \ M � x .   d e   T o t a l   e n   S o l e s \ T a g I n f o \ F o r m u l a < / K e y > < / D i a g r a m O b j e c t K e y > < D i a g r a m O b j e c t K e y > < K e y > M e a s u r e s \ M � x .   d e   T o t a l   e n   S o l e s \ T a g I n f o \ V a l u e < / K e y > < / D i a g r a m O b j e c t K e y > < D i a g r a m O b j e c t K e y > < K e y > M e a s u r e s \ S u m a   d e   T o t a l   e n   D � l a r e s < / K e y > < / D i a g r a m O b j e c t K e y > < D i a g r a m O b j e c t K e y > < K e y > M e a s u r e s \ S u m a   d e   T o t a l   e n   D � l a r e s \ T a g I n f o \ F o r m u l a < / K e y > < / D i a g r a m O b j e c t K e y > < D i a g r a m O b j e c t K e y > < K e y > M e a s u r e s \ S u m a   d e   T o t a l   e n   D � l a r e s \ T a g I n f o \ V a l u e < / K e y > < / D i a g r a m O b j e c t K e y > < D i a g r a m O b j e c t K e y > < K e y > C o l u m n s \ F e c h a < / K e y > < / D i a g r a m O b j e c t K e y > < D i a g r a m O b j e c t K e y > < K e y > C o l u m n s \ I m p o r t e < / K e y > < / D i a g r a m O b j e c t K e y > < D i a g r a m O b j e c t K e y > < K e y > C o l u m n s \ c o d i g o _ P D C < / K e y > < / D i a g r a m O b j e c t K e y > < D i a g r a m O b j e c t K e y > < K e y > C o l u m n s \ C u e n t a _ b < / K e y > < / D i a g r a m O b j e c t K e y > < D i a g r a m O b j e c t K e y > < K e y > C o l u m n s \ c o d i g o _ B E N E F < / K e y > < / D i a g r a m O b j e c t K e y > < D i a g r a m O b j e c t K e y > < K e y > C o l u m n s \ A � o 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D i a g r a m O b j e c t K e y > < K e y > C o l u m n s \ T I P O   D E   C A M B I O . T C _ E U R - U S D < / K e y > < / D i a g r a m O b j e c t K e y > < D i a g r a m O b j e c t K e y > < K e y > C o l u m n s \ T I P O   D E   C A M B I O . T C _ U S D - P E N < / K e y > < / D i a g r a m O b j e c t K e y > < D i a g r a m O b j e c t K e y > < K e y > C o l u m n s \ C U E N T A S _ B A N C A R I A S . D i v i s a 2 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 C o l u m n s \ S e m e s t r e < / K e y > < / D i a g r a m O b j e c t K e y > < D i a g r a m O b j e c t K e y > < K e y > C o l u m n s \ %   d e   I m p o r t e < / K e y > < / D i a g r a m O b j e c t K e y > < D i a g r a m O b j e c t K e y > < K e y > C o l u m n s \ T o t a l   e n   S o l e s < / K e y > < / D i a g r a m O b j e c t K e y > < D i a g r a m O b j e c t K e y > < K e y > C o l u m n s \ T o t a l   e n   D � l a r e s 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D i a g r a m O b j e c t K e y > < K e y > L i n k s \ & l t ; C o l u m n s \ S u m a   d e   %   d e   I m p o r t e & g t ; - & l t ; M e a s u r e s \ %   d e   I m p o r t e & g t ; < / K e y > < / D i a g r a m O b j e c t K e y > < D i a g r a m O b j e c t K e y > < K e y > L i n k s \ & l t ; C o l u m n s \ S u m a   d e   %   d e   I m p o r t e & g t ; - & l t ; M e a s u r e s \ %   d e   I m p o r t e & g t ; \ C O L U M N < / K e y > < / D i a g r a m O b j e c t K e y > < D i a g r a m O b j e c t K e y > < K e y > L i n k s \ & l t ; C o l u m n s \ S u m a   d e   %   d e   I m p o r t e & g t ; - & l t ; M e a s u r e s \ %   d e   I m p o r t e & g t ; \ M E A S U R E < / K e y > < / D i a g r a m O b j e c t K e y > < D i a g r a m O b j e c t K e y > < K e y > L i n k s \ & l t ; C o l u m n s \ S u m a   d e   T o t a l   e n   S o l e s & g t ; - & l t ; M e a s u r e s \ T o t a l   e n   S o l e s & g t ; < / K e y > < / D i a g r a m O b j e c t K e y > < D i a g r a m O b j e c t K e y > < K e y > L i n k s \ & l t ; C o l u m n s \ S u m a   d e   T o t a l   e n   S o l e s & g t ; - & l t ; M e a s u r e s \ T o t a l   e n   S o l e s & g t ; \ C O L U M N < / K e y > < / D i a g r a m O b j e c t K e y > < D i a g r a m O b j e c t K e y > < K e y > L i n k s \ & l t ; C o l u m n s \ S u m a   d e   T o t a l   e n   S o l e s & g t ; - & l t ; M e a s u r e s \ T o t a l   e n   S o l e s & g t ; \ M E A S U R E < / K e y > < / D i a g r a m O b j e c t K e y > < D i a g r a m O b j e c t K e y > < K e y > L i n k s \ & l t ; C o l u m n s \ M � x .   d e   T o t a l   e n   S o l e s & g t ; - & l t ; M e a s u r e s \ T o t a l   e n   S o l e s & g t ; < / K e y > < / D i a g r a m O b j e c t K e y > < D i a g r a m O b j e c t K e y > < K e y > L i n k s \ & l t ; C o l u m n s \ M � x .   d e   T o t a l   e n   S o l e s & g t ; - & l t ; M e a s u r e s \ T o t a l   e n   S o l e s & g t ; \ C O L U M N < / K e y > < / D i a g r a m O b j e c t K e y > < D i a g r a m O b j e c t K e y > < K e y > L i n k s \ & l t ; C o l u m n s \ M � x .   d e   T o t a l   e n   S o l e s & g t ; - & l t ; M e a s u r e s \ T o t a l   e n   S o l e s & g t ; \ M E A S U R E < / K e y > < / D i a g r a m O b j e c t K e y > < D i a g r a m O b j e c t K e y > < K e y > L i n k s \ & l t ; C o l u m n s \ S u m a   d e   T o t a l   e n   D � l a r e s & g t ; - & l t ; M e a s u r e s \ T o t a l   e n   D � l a r e s & g t ; < / K e y > < / D i a g r a m O b j e c t K e y > < D i a g r a m O b j e c t K e y > < K e y > L i n k s \ & l t ; C o l u m n s \ S u m a   d e   T o t a l   e n   D � l a r e s & g t ; - & l t ; M e a s u r e s \ T o t a l   e n   D � l a r e s & g t ; \ C O L U M N < / K e y > < / D i a g r a m O b j e c t K e y > < D i a g r a m O b j e c t K e y > < K e y > L i n k s \ & l t ; C o l u m n s \ S u m a   d e   T o t a l   e n   D � l a r e s & g t ; - & l t ; M e a s u r e s \ T o t a l   e n   D � l a r e s & g t ; \ M E A S U R E 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 M e a s u r e s \ M a r g e n   O p e r a t i v o 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 O p e r a t i v o \ T a g I n f o \ F o r m u l a 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 O p e r a t i v o \ T a g I n f o \ V a l u e 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 M e a s u r e s \ R e s u l t a d o   N e t o 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 M e a s u r e s \ R e s u l t a d o   N e t o \ T a g I n f o \ F o r m u l a 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 M e a s u r e s \ R e s u l t a d o   N e t o \ T a g I n f o \ V a l u e 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 %   d e   I m p o r t e 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 %   d e   I m p o r t e \ T a g I n f o \ F o r m u l a 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 %   d e   I m p o r t e \ T a g I n f o \ V a l u e 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 e n   S o l e s 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 e n   S o l e s \ T a g I n f o \ F o r m u l a 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 e n   S o l e s \ T a g I n f o \ V a l u e 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 T o t a l   e n   S o l e s 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 T o t a l   e n   S o l e s \ T a g I n f o \ F o r m u l a 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 T o t a l   e n   S o l e s \ T a g I n f o \ V a l u e 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 e n   D � l a r e s 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 e n   D � l a r e s \ T a g I n f o \ F o r m u l a 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 e n   D � l a r e s \ T a g I n f o \ V a l u e 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 C o l u m n s \ c o d i g o _ P D C 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 C o l u m n s \ C u e n t a _ b 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 C o l u m n s \ c o d i g o _ B E N E F 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 C A M B I O . T C _ E U R - U S D 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 C A M B I O . T C _ U S D - P E N 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 C o l u m n s \ C U E N T A S _ B A N C A R I A S . D i v i s a 2 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 d e   I m p o r t e 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 e n   S o l e s 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 e n   D � l a r e s 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 %   d e   I m p o r t e & g t ; - & l t ; M e a s u r e s \ %   d e  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 %   d e   I m p o r t e & g t ; - & l t ; M e a s u r e s \ %   d e  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 %   d e   I m p o r t e & g t ; - & l t ; M e a s u r e s \ %   d e  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 S o l e s & g t ; - & l t ; M e a s u r e s \ T o t a l   e n   S o l e s & g t ; 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 S o l e s & g t ; - & l t ; M e a s u r e s \ T o t a l   e n   S o l e s & g t ; \ C O L U M N 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 S o l e s & g t ; - & l t ; M e a s u r e s \ T o t a l   e n   S o l e s & g t ; \ M E A S U R E 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 T o t a l   e n   S o l e s & g t ; - & l t ; M e a s u r e s \ T o t a l   e n   S o l e s & g t ; 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 T o t a l   e n   S o l e s & g t ; - & l t ; M e a s u r e s \ T o t a l   e n   S o l e s & g t ; \ C O L U M N 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 T o t a l   e n   S o l e s & g t ; - & l t ; M e a s u r e s \ T o t a l   e n   S o l e s & g t ; \ M E A S U R E 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 D � l a r e s & g t ; - & l t ; M e a s u r e s \ T o t a l   e n   D � l a r e s & g t ; 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 D � l a r e s & g t ; - & l t ; M e a s u r e s \ T o t a l   e n   D � l a r e s & g t ; \ C O L U M N 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 e n   D � l a r e s & g t ; - & l t ; M e a s u r e s \ T o t a l   e n   D � l a r e s & g t ; \ M E A S U R E 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4 b 9 b c 2 1 - c 5 1 a - 4 d 3 a - b c 0 a - f 4 6 8 3 f d 4 9 f 2 3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P L A N   D E   C U E N T A S _ e f 5 f 1 b 2 c - a c c 6 - 4 e 1 f - 9 f 4 5 - 3 2 2 5 6 0 3 3 8 7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 c o d i g o _ P D C < / s t r i n g > < / k e y > < v a l u e > < i n t > 1 0 9 < / i n t > < / v a l u e > < / i t e m > < i t e m > < k e y > < s t r i n g > T i p o < / s t r i n g > < / k e y > < v a l u e > < i n t > 9 7 < / i n t > < / v a l u e > < / i t e m > < i t e m > < k e y > < s t r i n g > C l a s e < / s t r i n g > < / k e y > < v a l u e > < i n t > 6 9 < / i n t > < / v a l u e > < / i t e m > < i t e m > < k e y > < s t r i n g > S u b - N i v e l 1 < / s t r i n g > < / k e y > < v a l u e > < i n t > 2 2 8 < / i n t > < / v a l u e > < / i t e m > < i t e m > < k e y > < s t r i n g > S u b - N i v e l 2 < / s t r i n g > < / k e y > < v a l u e > < i n t > 1 3 1 < / i n t > < / v a l u e > < / i t e m > < / C o l u m n W i d t h s > < C o l u m n D i s p l a y I n d e x > < i t e m > < k e y > < s t r i n g > c o d i g o _ P D C < / s t r i n g > < / k e y > < v a l u e > < i n t > 0 < / i n t > < / v a l u e > < / i t e m > < i t e m > < k e y > < s t r i n g > T i p o < / s t r i n g > < / k e y > < v a l u e > < i n t > 1 < / i n t > < / v a l u e > < / i t e m > < i t e m > < k e y > < s t r i n g > C l a s e < / s t r i n g > < / k e y > < v a l u e > < i n t > 2 < / i n t > < / v a l u e > < / i t e m > < i t e m > < k e y > < s t r i n g > S u b - N i v e l 1 < / s t r i n g > < / k e y > < v a l u e > < i n t > 3 < / i n t > < / v a l u e > < / i t e m > < i t e m > < k e y > < s t r i n g > S u b - N i v e l 2 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3 e e a a 6 1 - d 5 f 4 - 4 7 a 9 - 8 b b b - 8 8 7 6 c 1 2 f 1 f 8 9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8 f f 8 8 f b - 8 9 d e - 4 2 0 d - 9 1 5 d - 2 5 0 7 8 c 5 a c a 4 a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3 f 1 0 d a 5 - 7 1 9 1 - 4 1 8 f - 9 4 f 8 - 1 2 5 9 5 3 3 5 4 7 1 9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 T I P O   D E   C A M B I O 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  D E   C A M B I O 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 C o l u m n s \ T C _ E U R - U S D 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 C o l u m n s \ T C _ U S D - P E N 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 B E N E F I C I A R I O S 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 B E N E F I C I A R I O S 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 C o l u m n s \ c o d i g o _ B E N E F 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 C o l u m n s \ T i p o _ B E N E F 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 C o l u m n s \ U b i c a c i o n 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 C U E N T A S _ B A N C A R I A S 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 C U E N T A S _ B A N C A R I A S 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 C o l u m n s \ C u e n t a _ b 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  D E   C U E N T A S 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  D E   C U E N T A S 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 C o l u m n s \ c o d i g o _ P D C 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 C o l u m n s \ S u b - N i v e l 1 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 C o l u m n s \ S u b - N i v e l 2 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 M O V S 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 M O V S 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 C o l u m n s \ c o d i g o _ P D C 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 C o l u m n s \ C u e n t a _ b 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 C o l u m n s \ c o d i g o _ B E N E F 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 C A M B I O . T C _ E U R - U S D 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 C A M B I O . T C _ U S D - P E N 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 C o l u m n s \ C U E N T A S _ B A N C A R I A S . D i v i s a 2 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 d e  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 e n   S o l e s 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 e n   D � l a r e s 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M O V S _ 1 5 d 1 1 f 8 0 - 2 6 6 c - 4 f f 0 - a 7 1 e - 2 6 d b 9 6 6 f 2 e 9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9 f 8 f 4 2 7 - 8 6 2 9 - 4 e 3 3 - a 7 7 5 - 6 a a 5 e 9 a d 7 d 6 6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1 0 e e 3 2 2 - b 1 0 c - 4 3 f d - 9 2 a b - f 7 4 1 6 0 9 3 c 5 d 5 " > < C u s t o m C o n t e n t > < ! [ C D A T A [ < ? x m l   v e r s i o n = " 1 . 0 "   e n c o d i n g = " u t f - 1 6 " ? > < S e t t i n g s > < C a l c u l a t e d F i e l d s > < i t e m > < M e a s u r e N a m e > M a r g e n   O p e r a t i v o < / M e a s u r e N a m e > < D i s p l a y N a m e > M a r g e n   O p e r a t i v o 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 R e s u l t a d o   N e t o < / M e a s u r e N a m e > < D i s p l a y N a m e > R e s u l t a d o   N e t o 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825BEB9-4E95-4D83-BE0B-6EF60DABBB3B}">
  <ds:schemaRefs/>
</ds:datastoreItem>
</file>

<file path=customXml/itemProps10.xml><?xml version="1.0" encoding="utf-8"?>
<ds:datastoreItem xmlns:ds="http://schemas.openxmlformats.org/officeDocument/2006/customXml" ds:itemID="{370FC9AF-7EDF-4DD9-86D8-4F3582891BD7}">
  <ds:schemaRefs/>
</ds:datastoreItem>
</file>

<file path=customXml/itemProps11.xml><?xml version="1.0" encoding="utf-8"?>
<ds:datastoreItem xmlns:ds="http://schemas.openxmlformats.org/officeDocument/2006/customXml" ds:itemID="{0294EC83-D9C3-41BB-A6AB-6007CA02DEA8}">
  <ds:schemaRefs/>
</ds:datastoreItem>
</file>

<file path=customXml/itemProps12.xml><?xml version="1.0" encoding="utf-8"?>
<ds:datastoreItem xmlns:ds="http://schemas.openxmlformats.org/officeDocument/2006/customXml" ds:itemID="{DFF9F324-7DA5-4263-96DC-A1E98E97B962}">
  <ds:schemaRefs/>
</ds:datastoreItem>
</file>

<file path=customXml/itemProps13.xml><?xml version="1.0" encoding="utf-8"?>
<ds:datastoreItem xmlns:ds="http://schemas.openxmlformats.org/officeDocument/2006/customXml" ds:itemID="{2C58D842-189A-41A1-9DB2-38B1D4151E64}">
  <ds:schemaRefs/>
</ds:datastoreItem>
</file>

<file path=customXml/itemProps14.xml><?xml version="1.0" encoding="utf-8"?>
<ds:datastoreItem xmlns:ds="http://schemas.openxmlformats.org/officeDocument/2006/customXml" ds:itemID="{52CCDA31-1C53-4D1A-AE90-60A8E9201F32}">
  <ds:schemaRefs/>
</ds:datastoreItem>
</file>

<file path=customXml/itemProps15.xml><?xml version="1.0" encoding="utf-8"?>
<ds:datastoreItem xmlns:ds="http://schemas.openxmlformats.org/officeDocument/2006/customXml" ds:itemID="{16C2D5E6-FEF5-41F4-9F27-FEB0B15B9987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D71D99E7-E9C6-43E4-942D-82A80BAA1C81}">
  <ds:schemaRefs/>
</ds:datastoreItem>
</file>

<file path=customXml/itemProps17.xml><?xml version="1.0" encoding="utf-8"?>
<ds:datastoreItem xmlns:ds="http://schemas.openxmlformats.org/officeDocument/2006/customXml" ds:itemID="{897C5F38-850C-420C-919E-577C54C0C3A4}">
  <ds:schemaRefs/>
</ds:datastoreItem>
</file>

<file path=customXml/itemProps18.xml><?xml version="1.0" encoding="utf-8"?>
<ds:datastoreItem xmlns:ds="http://schemas.openxmlformats.org/officeDocument/2006/customXml" ds:itemID="{B01DF6DA-1F03-4758-AB11-B3A8F94B520B}">
  <ds:schemaRefs/>
</ds:datastoreItem>
</file>

<file path=customXml/itemProps19.xml><?xml version="1.0" encoding="utf-8"?>
<ds:datastoreItem xmlns:ds="http://schemas.openxmlformats.org/officeDocument/2006/customXml" ds:itemID="{A74E305A-3583-484F-A1BD-8896E5FB59BC}">
  <ds:schemaRefs/>
</ds:datastoreItem>
</file>

<file path=customXml/itemProps2.xml><?xml version="1.0" encoding="utf-8"?>
<ds:datastoreItem xmlns:ds="http://schemas.openxmlformats.org/officeDocument/2006/customXml" ds:itemID="{6F760404-3094-4A6D-BE00-9B57283D702F}">
  <ds:schemaRefs/>
</ds:datastoreItem>
</file>

<file path=customXml/itemProps20.xml><?xml version="1.0" encoding="utf-8"?>
<ds:datastoreItem xmlns:ds="http://schemas.openxmlformats.org/officeDocument/2006/customXml" ds:itemID="{2B36D7FD-3FC1-4A3B-9497-3D40473808C3}">
  <ds:schemaRefs/>
</ds:datastoreItem>
</file>

<file path=customXml/itemProps21.xml><?xml version="1.0" encoding="utf-8"?>
<ds:datastoreItem xmlns:ds="http://schemas.openxmlformats.org/officeDocument/2006/customXml" ds:itemID="{07418CB4-F29B-43FE-901D-98EF43BF20DD}">
  <ds:schemaRefs/>
</ds:datastoreItem>
</file>

<file path=customXml/itemProps22.xml><?xml version="1.0" encoding="utf-8"?>
<ds:datastoreItem xmlns:ds="http://schemas.openxmlformats.org/officeDocument/2006/customXml" ds:itemID="{A2D33F0A-5A30-49FB-9AB3-E83226E419DE}">
  <ds:schemaRefs/>
</ds:datastoreItem>
</file>

<file path=customXml/itemProps23.xml><?xml version="1.0" encoding="utf-8"?>
<ds:datastoreItem xmlns:ds="http://schemas.openxmlformats.org/officeDocument/2006/customXml" ds:itemID="{DE228505-00E2-463A-9D35-7158EB730B89}">
  <ds:schemaRefs/>
</ds:datastoreItem>
</file>

<file path=customXml/itemProps24.xml><?xml version="1.0" encoding="utf-8"?>
<ds:datastoreItem xmlns:ds="http://schemas.openxmlformats.org/officeDocument/2006/customXml" ds:itemID="{930E0BF5-7BFA-4D75-B647-83D8C21D3746}">
  <ds:schemaRefs/>
</ds:datastoreItem>
</file>

<file path=customXml/itemProps25.xml><?xml version="1.0" encoding="utf-8"?>
<ds:datastoreItem xmlns:ds="http://schemas.openxmlformats.org/officeDocument/2006/customXml" ds:itemID="{30A654D4-7912-4EC4-8D66-C1A3D7F63FDB}">
  <ds:schemaRefs/>
</ds:datastoreItem>
</file>

<file path=customXml/itemProps26.xml><?xml version="1.0" encoding="utf-8"?>
<ds:datastoreItem xmlns:ds="http://schemas.openxmlformats.org/officeDocument/2006/customXml" ds:itemID="{782DC653-BC9D-42AB-8FC2-631A83096C4D}">
  <ds:schemaRefs/>
</ds:datastoreItem>
</file>

<file path=customXml/itemProps27.xml><?xml version="1.0" encoding="utf-8"?>
<ds:datastoreItem xmlns:ds="http://schemas.openxmlformats.org/officeDocument/2006/customXml" ds:itemID="{FA038276-D8A8-4EFC-B531-39A72AEAA3F6}">
  <ds:schemaRefs/>
</ds:datastoreItem>
</file>

<file path=customXml/itemProps28.xml><?xml version="1.0" encoding="utf-8"?>
<ds:datastoreItem xmlns:ds="http://schemas.openxmlformats.org/officeDocument/2006/customXml" ds:itemID="{9E04BB42-9BEF-459B-8C57-BB5B18BE4185}">
  <ds:schemaRefs/>
</ds:datastoreItem>
</file>

<file path=customXml/itemProps29.xml><?xml version="1.0" encoding="utf-8"?>
<ds:datastoreItem xmlns:ds="http://schemas.openxmlformats.org/officeDocument/2006/customXml" ds:itemID="{5B2CF292-EB1B-43AB-BA39-EB9D91D5F10E}">
  <ds:schemaRefs/>
</ds:datastoreItem>
</file>

<file path=customXml/itemProps3.xml><?xml version="1.0" encoding="utf-8"?>
<ds:datastoreItem xmlns:ds="http://schemas.openxmlformats.org/officeDocument/2006/customXml" ds:itemID="{4C0EB1B7-00CB-4A77-B717-4B5DBC6D5FE0}">
  <ds:schemaRefs/>
</ds:datastoreItem>
</file>

<file path=customXml/itemProps4.xml><?xml version="1.0" encoding="utf-8"?>
<ds:datastoreItem xmlns:ds="http://schemas.openxmlformats.org/officeDocument/2006/customXml" ds:itemID="{B5AD3300-8728-4160-BBE3-3A41E33DB7E1}">
  <ds:schemaRefs/>
</ds:datastoreItem>
</file>

<file path=customXml/itemProps5.xml><?xml version="1.0" encoding="utf-8"?>
<ds:datastoreItem xmlns:ds="http://schemas.openxmlformats.org/officeDocument/2006/customXml" ds:itemID="{FB663792-D733-4B5C-B7C9-9AF3443A47B1}">
  <ds:schemaRefs/>
</ds:datastoreItem>
</file>

<file path=customXml/itemProps6.xml><?xml version="1.0" encoding="utf-8"?>
<ds:datastoreItem xmlns:ds="http://schemas.openxmlformats.org/officeDocument/2006/customXml" ds:itemID="{6FC5E35E-BD6B-4245-B24B-E827A45C3533}">
  <ds:schemaRefs/>
</ds:datastoreItem>
</file>

<file path=customXml/itemProps7.xml><?xml version="1.0" encoding="utf-8"?>
<ds:datastoreItem xmlns:ds="http://schemas.openxmlformats.org/officeDocument/2006/customXml" ds:itemID="{BE98E320-B2AE-48ED-A674-3F03E1A90B0A}">
  <ds:schemaRefs/>
</ds:datastoreItem>
</file>

<file path=customXml/itemProps8.xml><?xml version="1.0" encoding="utf-8"?>
<ds:datastoreItem xmlns:ds="http://schemas.openxmlformats.org/officeDocument/2006/customXml" ds:itemID="{33E88383-9389-4EA1-BB61-6E4728C913FB}">
  <ds:schemaRefs/>
</ds:datastoreItem>
</file>

<file path=customXml/itemProps9.xml><?xml version="1.0" encoding="utf-8"?>
<ds:datastoreItem xmlns:ds="http://schemas.openxmlformats.org/officeDocument/2006/customXml" ds:itemID="{08DF8CB9-DACE-481F-814A-3DD1207377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DATA</vt:lpstr>
      <vt:lpstr>PREG. 1 - 7</vt:lpstr>
      <vt:lpstr>PREG. 6 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Ricardo Bautista</cp:lastModifiedBy>
  <dcterms:created xsi:type="dcterms:W3CDTF">2021-06-22T18:48:41Z</dcterms:created>
  <dcterms:modified xsi:type="dcterms:W3CDTF">2021-09-15T02:24:12Z</dcterms:modified>
</cp:coreProperties>
</file>