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3074F711-DEF9-4AD1-A600-D89202456D91}" xr6:coauthVersionLast="36" xr6:coauthVersionMax="36" xr10:uidLastSave="{00000000-0000-0000-0000-000000000000}"/>
  <bookViews>
    <workbookView xWindow="0" yWindow="0" windowWidth="22260" windowHeight="12648" xr2:uid="{00000000-000D-0000-FFFF-FFFF00000000}"/>
  </bookViews>
  <sheets>
    <sheet name="Chongqing" sheetId="20" r:id="rId1"/>
  </sheets>
  <definedNames>
    <definedName name="_xlnm._FilterDatabase" localSheetId="0" hidden="1">Chongqing!$A$1:$U$525</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 i="20" l="1"/>
  <c r="T3" i="20" l="1"/>
  <c r="T4"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59" i="20"/>
  <c r="T60" i="20"/>
  <c r="T61" i="20"/>
  <c r="T62" i="20"/>
  <c r="T63" i="20"/>
  <c r="T64" i="20"/>
  <c r="T65" i="20"/>
  <c r="T66" i="20"/>
  <c r="T67" i="20"/>
  <c r="T68" i="20"/>
  <c r="T69" i="20"/>
  <c r="T70" i="20"/>
  <c r="T71" i="20"/>
  <c r="T72" i="20"/>
  <c r="T73" i="20"/>
  <c r="T74" i="20"/>
  <c r="T75" i="20"/>
  <c r="T76" i="20"/>
  <c r="T77" i="20"/>
  <c r="T78" i="20"/>
  <c r="T79" i="20"/>
  <c r="T80" i="20"/>
  <c r="T81" i="20"/>
  <c r="T82" i="20"/>
  <c r="T83" i="20"/>
  <c r="T84" i="20"/>
  <c r="T85" i="20"/>
  <c r="T86" i="20"/>
  <c r="T87" i="20"/>
  <c r="T88" i="20"/>
  <c r="T89" i="20"/>
  <c r="T90" i="20"/>
  <c r="T91" i="20"/>
  <c r="T92" i="20"/>
  <c r="T93" i="20"/>
  <c r="T94" i="20"/>
  <c r="T95" i="20"/>
  <c r="T96" i="20"/>
  <c r="T97" i="20"/>
  <c r="T98" i="20"/>
  <c r="T99" i="20"/>
  <c r="T100" i="20"/>
  <c r="T101" i="20"/>
  <c r="T102" i="20"/>
  <c r="T103" i="20"/>
  <c r="T104" i="20"/>
  <c r="T105" i="20"/>
  <c r="T106" i="20"/>
  <c r="T107" i="20"/>
  <c r="T108" i="20"/>
  <c r="T109" i="20"/>
  <c r="T110" i="20"/>
  <c r="T111" i="20"/>
  <c r="T112" i="20"/>
  <c r="T113" i="20"/>
  <c r="T114" i="20"/>
  <c r="T115" i="20"/>
  <c r="T116" i="20"/>
  <c r="T117" i="20"/>
  <c r="T118" i="20"/>
  <c r="T119" i="20"/>
  <c r="T120" i="20"/>
  <c r="T121" i="20"/>
  <c r="T122" i="20"/>
  <c r="T123" i="20"/>
  <c r="T124" i="20"/>
  <c r="T125" i="20"/>
  <c r="T126" i="20"/>
  <c r="T127" i="20"/>
  <c r="T128" i="20"/>
  <c r="T129" i="20"/>
  <c r="T130" i="20"/>
  <c r="T131" i="20"/>
  <c r="T132" i="20"/>
  <c r="T133" i="20"/>
  <c r="T134" i="20"/>
  <c r="T135" i="20"/>
  <c r="T136" i="20"/>
  <c r="T137" i="20"/>
  <c r="T138" i="20"/>
  <c r="T139" i="20"/>
  <c r="T140" i="20"/>
  <c r="T141" i="20"/>
  <c r="T142" i="20"/>
  <c r="T143" i="20"/>
  <c r="T144" i="20"/>
  <c r="T145" i="20"/>
  <c r="T146" i="20"/>
  <c r="T147" i="20"/>
  <c r="T148" i="20"/>
  <c r="T149" i="20"/>
  <c r="T150" i="20"/>
  <c r="T151" i="20"/>
  <c r="T152" i="20"/>
  <c r="T153" i="20"/>
  <c r="T154" i="20"/>
  <c r="T155" i="20"/>
  <c r="T156" i="20"/>
  <c r="T157" i="20"/>
  <c r="T158" i="20"/>
  <c r="T159" i="20"/>
  <c r="T160" i="20"/>
  <c r="T161" i="20"/>
  <c r="T162" i="20"/>
  <c r="T163" i="20"/>
  <c r="T164" i="20"/>
  <c r="T165" i="20"/>
  <c r="T166" i="20"/>
  <c r="T167" i="20"/>
  <c r="T168" i="20"/>
  <c r="T169" i="20"/>
  <c r="T170" i="20"/>
  <c r="T171" i="20"/>
  <c r="T172" i="20"/>
  <c r="T173" i="20"/>
  <c r="T174" i="20"/>
  <c r="T175" i="20"/>
  <c r="T176" i="20"/>
  <c r="T177" i="20"/>
  <c r="T178" i="20"/>
  <c r="T179" i="20"/>
  <c r="T180" i="20"/>
  <c r="T181" i="20"/>
  <c r="T182" i="20"/>
  <c r="T183" i="20"/>
  <c r="T184" i="20"/>
  <c r="T185" i="20"/>
  <c r="T186" i="20"/>
  <c r="T187" i="20"/>
  <c r="T188" i="20"/>
  <c r="T189" i="20"/>
  <c r="T190" i="20"/>
  <c r="T191" i="20"/>
  <c r="T192" i="20"/>
  <c r="T193" i="20"/>
  <c r="T194" i="20"/>
  <c r="T195" i="20"/>
  <c r="T196" i="20"/>
  <c r="T197" i="20"/>
  <c r="T198" i="20"/>
  <c r="T199" i="20"/>
  <c r="T200" i="20"/>
  <c r="T201" i="20"/>
  <c r="T202" i="20"/>
  <c r="T203" i="20"/>
  <c r="T204" i="20"/>
  <c r="T205" i="20"/>
  <c r="T206" i="20"/>
  <c r="T207" i="20"/>
  <c r="T208" i="20"/>
  <c r="T209" i="20"/>
  <c r="T210" i="20"/>
  <c r="T211" i="20"/>
  <c r="T212" i="20"/>
  <c r="T213" i="20"/>
  <c r="T214" i="20"/>
  <c r="T215" i="20"/>
  <c r="T216" i="20"/>
  <c r="T217" i="20"/>
  <c r="T218" i="20"/>
  <c r="T219" i="20"/>
  <c r="T220" i="20"/>
  <c r="T221" i="20"/>
  <c r="T222" i="20"/>
  <c r="T223" i="20"/>
  <c r="T224" i="20"/>
  <c r="T225" i="20"/>
  <c r="T226" i="20"/>
  <c r="T227" i="20"/>
  <c r="T228" i="20"/>
  <c r="T229" i="20"/>
  <c r="T230" i="20"/>
  <c r="T231" i="20"/>
  <c r="T232" i="20"/>
  <c r="T233" i="20"/>
  <c r="T234" i="20"/>
  <c r="T235" i="20"/>
  <c r="T236" i="20"/>
  <c r="T237" i="20"/>
  <c r="T238" i="20"/>
  <c r="T239" i="20"/>
  <c r="T240" i="20"/>
  <c r="T241" i="20"/>
  <c r="T242" i="20"/>
  <c r="T243" i="20"/>
  <c r="T244" i="20"/>
  <c r="T245" i="20"/>
  <c r="T246" i="20"/>
  <c r="T247" i="20"/>
  <c r="T248" i="20"/>
  <c r="T249" i="20"/>
  <c r="T250" i="20"/>
  <c r="T251" i="20"/>
  <c r="T252" i="20"/>
  <c r="T253" i="20"/>
  <c r="T254" i="20"/>
  <c r="T255" i="20"/>
  <c r="T256" i="20"/>
  <c r="T257" i="20"/>
  <c r="T258" i="20"/>
  <c r="T259" i="20"/>
  <c r="T260" i="20"/>
  <c r="T261" i="20"/>
  <c r="T262" i="20"/>
  <c r="T263" i="20"/>
  <c r="T264" i="20"/>
  <c r="T265" i="20"/>
  <c r="T266" i="20"/>
  <c r="T267" i="20"/>
  <c r="T268" i="20"/>
  <c r="T269" i="20"/>
  <c r="T270" i="20"/>
  <c r="T271" i="20"/>
  <c r="T272" i="20"/>
  <c r="T273" i="20"/>
  <c r="T274" i="20"/>
  <c r="T275" i="20"/>
  <c r="T276" i="20"/>
  <c r="T277" i="20"/>
  <c r="T278" i="20"/>
  <c r="T279" i="20"/>
  <c r="T280" i="20"/>
  <c r="T281" i="20"/>
  <c r="T282" i="20"/>
  <c r="T283" i="20"/>
  <c r="T284" i="20"/>
  <c r="T285" i="20"/>
  <c r="T286" i="20"/>
  <c r="T287" i="20"/>
  <c r="T288" i="20"/>
  <c r="T289" i="20"/>
  <c r="T290" i="20"/>
  <c r="T291" i="20"/>
  <c r="T292" i="20"/>
  <c r="T293" i="20"/>
  <c r="T294" i="20"/>
  <c r="T295" i="20"/>
  <c r="T296" i="20"/>
  <c r="T297" i="20"/>
  <c r="T298" i="20"/>
  <c r="T299" i="20"/>
  <c r="T300" i="20"/>
  <c r="T301" i="20"/>
  <c r="T302" i="20"/>
  <c r="T303" i="20"/>
  <c r="T304" i="20"/>
  <c r="T305" i="20"/>
  <c r="T306" i="20"/>
  <c r="T307" i="20"/>
  <c r="T308" i="20"/>
  <c r="T309" i="20"/>
  <c r="T310" i="20"/>
  <c r="T311" i="20"/>
  <c r="T312" i="20"/>
  <c r="T313" i="20"/>
  <c r="T314" i="20"/>
  <c r="T315" i="20"/>
  <c r="T316" i="20"/>
  <c r="T317" i="20"/>
  <c r="T318" i="20"/>
  <c r="T319" i="20"/>
  <c r="T320" i="20"/>
  <c r="T321" i="20"/>
  <c r="T322" i="20"/>
  <c r="T323" i="20"/>
  <c r="T324" i="20"/>
  <c r="T325" i="20"/>
  <c r="T326" i="20"/>
  <c r="T327" i="20"/>
  <c r="T328" i="20"/>
  <c r="T329" i="20"/>
  <c r="T330" i="20"/>
  <c r="T331" i="20"/>
  <c r="T332" i="20"/>
  <c r="T333" i="20"/>
  <c r="T334" i="20"/>
  <c r="T335" i="20"/>
  <c r="T336" i="20"/>
  <c r="T337" i="20"/>
  <c r="T338" i="20"/>
  <c r="T339" i="20"/>
  <c r="T340" i="20"/>
  <c r="T341" i="20"/>
  <c r="T342" i="20"/>
  <c r="T343" i="20"/>
  <c r="T344" i="20"/>
  <c r="T345" i="20"/>
  <c r="T346" i="20"/>
  <c r="T347" i="20"/>
  <c r="T348" i="20"/>
  <c r="T349" i="20"/>
  <c r="T350" i="20"/>
  <c r="T351" i="20"/>
  <c r="T352" i="20"/>
  <c r="T353" i="20"/>
  <c r="T354" i="20"/>
  <c r="T355" i="20"/>
  <c r="T356" i="20"/>
  <c r="T357" i="20"/>
  <c r="T358" i="20"/>
  <c r="T359" i="20"/>
  <c r="T360" i="20"/>
  <c r="T361" i="20"/>
  <c r="T362" i="20"/>
  <c r="T363" i="20"/>
  <c r="T364" i="20"/>
  <c r="T365" i="20"/>
  <c r="T366" i="20"/>
  <c r="T367" i="20"/>
  <c r="T368" i="20"/>
  <c r="T369" i="20"/>
  <c r="T370" i="20"/>
  <c r="T371" i="20"/>
  <c r="T372" i="20"/>
  <c r="T373" i="20"/>
  <c r="T374" i="20"/>
  <c r="T375" i="20"/>
  <c r="T376" i="20"/>
  <c r="T377" i="20"/>
  <c r="T378" i="20"/>
  <c r="T379" i="20"/>
  <c r="T380" i="20"/>
  <c r="T381" i="20"/>
  <c r="T382" i="20"/>
  <c r="T383" i="20"/>
  <c r="T384" i="20"/>
  <c r="T385" i="20"/>
  <c r="T386" i="20"/>
  <c r="T387" i="20"/>
  <c r="T388" i="20"/>
  <c r="T389" i="20"/>
  <c r="T390" i="20"/>
  <c r="T391" i="20"/>
  <c r="T392" i="20"/>
  <c r="T393" i="20"/>
  <c r="T394" i="20"/>
  <c r="T395" i="20"/>
  <c r="T396" i="20"/>
  <c r="T397" i="20"/>
  <c r="T398" i="20"/>
  <c r="T399" i="20"/>
  <c r="T400" i="20"/>
  <c r="T401" i="20"/>
  <c r="T402" i="20"/>
  <c r="T403" i="20"/>
  <c r="T404" i="20"/>
  <c r="T405" i="20"/>
  <c r="T406" i="20"/>
  <c r="T407" i="20"/>
  <c r="T408" i="20"/>
  <c r="T409" i="20"/>
  <c r="T410" i="20"/>
  <c r="T411" i="20"/>
  <c r="T412" i="20"/>
  <c r="T413" i="20"/>
  <c r="T414" i="20"/>
  <c r="T415" i="20"/>
  <c r="T416" i="20"/>
  <c r="T417" i="20"/>
  <c r="T418" i="20"/>
  <c r="T419" i="20"/>
  <c r="T420" i="20"/>
  <c r="T421" i="20"/>
  <c r="T422" i="20"/>
  <c r="T423" i="20"/>
  <c r="T424" i="20"/>
  <c r="T425" i="20"/>
  <c r="T426" i="20"/>
  <c r="T427" i="20"/>
  <c r="T428" i="20"/>
  <c r="T429" i="20"/>
  <c r="T430" i="20"/>
  <c r="T431" i="20"/>
  <c r="T432" i="20"/>
  <c r="T433" i="20"/>
  <c r="T434" i="20"/>
  <c r="T435" i="20"/>
  <c r="T436" i="20"/>
  <c r="T437" i="20"/>
  <c r="T438" i="20"/>
  <c r="T439" i="20"/>
  <c r="T440" i="20"/>
  <c r="T441" i="20"/>
  <c r="T442" i="20"/>
  <c r="T443" i="20"/>
  <c r="T444" i="20"/>
  <c r="T445" i="20"/>
  <c r="T446" i="20"/>
  <c r="T447" i="20"/>
  <c r="T448" i="20"/>
  <c r="T449" i="20"/>
  <c r="T450" i="20"/>
  <c r="T451" i="20"/>
  <c r="T452" i="20"/>
  <c r="T453" i="20"/>
  <c r="T454" i="20"/>
  <c r="T455" i="20"/>
  <c r="T456" i="20"/>
  <c r="T457" i="20"/>
  <c r="T458" i="20"/>
  <c r="T459" i="20"/>
  <c r="T460" i="20"/>
  <c r="T461" i="20"/>
  <c r="T462" i="20"/>
  <c r="T463" i="20"/>
  <c r="T464" i="20"/>
  <c r="T465" i="20"/>
  <c r="T466" i="20"/>
  <c r="T467" i="20"/>
  <c r="T468" i="20"/>
  <c r="T469" i="20"/>
  <c r="T470" i="20"/>
  <c r="T471" i="20"/>
  <c r="T472" i="20"/>
  <c r="T473" i="20"/>
  <c r="T474" i="20"/>
  <c r="T475" i="20"/>
  <c r="T476" i="20"/>
  <c r="T477" i="20"/>
  <c r="T478" i="20"/>
  <c r="T479" i="20"/>
  <c r="T480" i="20"/>
  <c r="T481" i="20"/>
  <c r="T482" i="20"/>
  <c r="T483" i="20"/>
  <c r="T484" i="20"/>
  <c r="T485" i="20"/>
  <c r="T486" i="20"/>
  <c r="T487" i="20"/>
  <c r="T488" i="20"/>
  <c r="T489" i="20"/>
  <c r="T490" i="20"/>
  <c r="T491" i="20"/>
  <c r="T492" i="20"/>
  <c r="T493" i="20"/>
  <c r="T494" i="20"/>
  <c r="T495" i="20"/>
  <c r="T496" i="20"/>
  <c r="T497" i="20"/>
  <c r="T498" i="20"/>
  <c r="T499" i="20"/>
  <c r="T500" i="20"/>
  <c r="T501" i="20"/>
  <c r="T502" i="20"/>
  <c r="T503" i="20"/>
  <c r="T504" i="20"/>
  <c r="T505" i="20"/>
  <c r="T506" i="20"/>
  <c r="T507" i="20"/>
  <c r="T508" i="20"/>
  <c r="T509" i="20"/>
  <c r="T510" i="20"/>
  <c r="T511" i="20"/>
  <c r="T512" i="20"/>
  <c r="T513" i="20"/>
  <c r="T514" i="20"/>
  <c r="T515" i="20"/>
  <c r="T516" i="20"/>
  <c r="T517" i="20"/>
  <c r="T518" i="20"/>
  <c r="T519" i="20"/>
  <c r="T520" i="20"/>
  <c r="T521" i="20"/>
  <c r="T522" i="20"/>
  <c r="T523" i="20"/>
  <c r="T524" i="20"/>
  <c r="T525" i="20"/>
  <c r="T2" i="20"/>
  <c r="D5" i="20" l="1"/>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100" i="20"/>
  <c r="D101" i="20"/>
  <c r="D102" i="20"/>
  <c r="D103" i="20"/>
  <c r="D111" i="20"/>
  <c r="D112" i="20"/>
  <c r="D113" i="20"/>
  <c r="D114" i="20"/>
  <c r="D115" i="20"/>
  <c r="D116" i="20"/>
  <c r="D117" i="20"/>
  <c r="D118" i="20"/>
  <c r="D119" i="20"/>
  <c r="D120" i="20"/>
  <c r="D121" i="20"/>
  <c r="D122" i="20"/>
  <c r="D124" i="20"/>
  <c r="D125" i="20"/>
  <c r="D126" i="20"/>
  <c r="D133" i="20"/>
  <c r="D134" i="20"/>
  <c r="D135" i="20"/>
  <c r="D136" i="20"/>
  <c r="D137" i="20"/>
  <c r="D138" i="20"/>
  <c r="D139" i="20"/>
  <c r="D140" i="20"/>
  <c r="D141" i="20"/>
  <c r="D142" i="20"/>
  <c r="D143" i="20"/>
  <c r="D144"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206" i="20"/>
  <c r="D207" i="20"/>
  <c r="D208" i="20"/>
  <c r="D209" i="20"/>
  <c r="D210" i="20"/>
  <c r="D211" i="20"/>
  <c r="D212" i="20"/>
  <c r="D213" i="20"/>
  <c r="D214" i="20"/>
  <c r="D215" i="20"/>
  <c r="D216" i="20"/>
  <c r="D217" i="20"/>
  <c r="D218" i="20"/>
  <c r="D219" i="20"/>
  <c r="D220" i="20"/>
  <c r="D221" i="20"/>
  <c r="D222" i="20"/>
  <c r="D223" i="20"/>
  <c r="D224" i="20"/>
  <c r="D225" i="20"/>
  <c r="D226" i="20"/>
  <c r="D227" i="20"/>
  <c r="D237" i="20"/>
  <c r="D238" i="20"/>
  <c r="D239" i="20"/>
  <c r="D240" i="20"/>
  <c r="D241" i="20"/>
  <c r="D242" i="20"/>
  <c r="D243" i="20"/>
  <c r="D244" i="20"/>
  <c r="D245" i="20"/>
  <c r="D246" i="20"/>
  <c r="D247" i="20"/>
  <c r="D248" i="20"/>
  <c r="D249" i="20"/>
  <c r="D250" i="20"/>
  <c r="D251" i="20"/>
  <c r="D252" i="20"/>
  <c r="D253"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61" i="20"/>
  <c r="D362" i="20"/>
  <c r="D363" i="20"/>
  <c r="D364" i="20"/>
  <c r="D365" i="20"/>
  <c r="D366" i="20"/>
  <c r="D367" i="20"/>
  <c r="D368" i="20"/>
  <c r="D369" i="20"/>
  <c r="D370" i="20"/>
  <c r="D371" i="20"/>
  <c r="D372" i="20"/>
  <c r="D373" i="20"/>
  <c r="D374" i="20"/>
  <c r="D375" i="20"/>
  <c r="D376" i="20"/>
  <c r="D377" i="20"/>
  <c r="D378" i="20"/>
  <c r="D383" i="20"/>
  <c r="D384" i="20"/>
  <c r="D385" i="20"/>
  <c r="D386" i="20"/>
  <c r="D387" i="20"/>
  <c r="D388" i="20"/>
  <c r="D389" i="20"/>
  <c r="D390" i="20"/>
  <c r="D391" i="20"/>
  <c r="D392" i="20"/>
  <c r="D393" i="20"/>
  <c r="D394" i="20"/>
  <c r="D395" i="20"/>
  <c r="D396" i="20"/>
  <c r="D403" i="20"/>
  <c r="D404" i="20"/>
  <c r="D405" i="20"/>
  <c r="D406" i="20"/>
  <c r="D407" i="20"/>
  <c r="D408" i="20"/>
  <c r="D409" i="20"/>
  <c r="D410" i="20"/>
  <c r="D411" i="20"/>
  <c r="D412" i="20"/>
  <c r="D413" i="20"/>
  <c r="D414" i="20"/>
  <c r="D415" i="20"/>
  <c r="D417" i="20"/>
  <c r="D418" i="20"/>
  <c r="D419" i="20"/>
  <c r="D420" i="20"/>
  <c r="D421" i="20"/>
  <c r="D422" i="20"/>
  <c r="D423" i="20"/>
  <c r="D424" i="20"/>
  <c r="D425" i="20"/>
  <c r="D426" i="20"/>
  <c r="D427" i="20"/>
  <c r="D428" i="20"/>
  <c r="D429" i="20"/>
  <c r="D430" i="20"/>
  <c r="D431"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6" i="20"/>
  <c r="D477" i="20"/>
  <c r="D478" i="20"/>
  <c r="D479" i="20"/>
  <c r="D480" i="20"/>
  <c r="D481" i="20"/>
  <c r="D487" i="20"/>
  <c r="D488" i="20"/>
  <c r="D489" i="20"/>
  <c r="D490" i="20"/>
  <c r="D491" i="20"/>
  <c r="D492" i="20"/>
  <c r="D493" i="20"/>
  <c r="D495" i="20"/>
  <c r="D496" i="20"/>
  <c r="D497" i="20"/>
  <c r="D498" i="20"/>
  <c r="D499" i="20"/>
  <c r="D500" i="20"/>
  <c r="D501" i="20"/>
  <c r="D502" i="20"/>
  <c r="D503" i="20"/>
  <c r="D504" i="20"/>
  <c r="D505" i="20"/>
  <c r="D506" i="20"/>
  <c r="D507" i="20"/>
  <c r="D508" i="20"/>
  <c r="D509" i="20"/>
  <c r="D510" i="20"/>
  <c r="D511" i="20"/>
  <c r="D512" i="20"/>
  <c r="D513" i="20"/>
  <c r="D514" i="20"/>
  <c r="D515" i="20"/>
  <c r="D516" i="20"/>
  <c r="D517" i="20"/>
  <c r="D518" i="20"/>
  <c r="D519" i="20"/>
  <c r="D520" i="20"/>
  <c r="D521" i="20"/>
  <c r="D522" i="20"/>
  <c r="D523" i="20"/>
  <c r="D524" i="20"/>
  <c r="D525" i="20"/>
  <c r="D3" i="20"/>
  <c r="D4" i="20"/>
  <c r="D2" i="20"/>
  <c r="U515" i="20" l="1"/>
</calcChain>
</file>

<file path=xl/sharedStrings.xml><?xml version="1.0" encoding="utf-8"?>
<sst xmlns="http://schemas.openxmlformats.org/spreadsheetml/2006/main" count="2888" uniqueCount="1126">
  <si>
    <t>序号</t>
    <phoneticPr fontId="1" type="noConversion"/>
  </si>
  <si>
    <t>武汉旅居史</t>
    <phoneticPr fontId="1" type="noConversion"/>
  </si>
  <si>
    <t>湖北（除武汉）旅居史</t>
    <phoneticPr fontId="1" type="noConversion"/>
  </si>
  <si>
    <t>感染时间</t>
    <phoneticPr fontId="1" type="noConversion"/>
  </si>
  <si>
    <t>出现症状时间</t>
    <phoneticPr fontId="1" type="noConversion"/>
  </si>
  <si>
    <t>确诊时间</t>
    <phoneticPr fontId="1" type="noConversion"/>
  </si>
  <si>
    <t>病例73：张某，女，80岁，家住牌楼街道金泉阳光花园，与其孙周某（万州区第71例确诊患者）同住。1月10-20日期间偶尔外出。1月22-24日同亲戚4家轮流在各家团年，其中有3人从武汉返回万州。1月22日晚去江山龙苑亲戚家聚餐，乘坐公交车往返。1月23、24日聚餐均在金泉阳光花园。1月27日出现乏力，畏寒症状，在家自行口服药未缓解。2月5日下午周某（万州区第71例确诊患者）骑摩托车与其一起前往万州区中医院就诊。2月6日经查后确诊。</t>
  </si>
  <si>
    <t>病例72：谭某，男，5岁，家住重庆市万州区白羊镇三湾东路，为谭某（万州区第64例确诊患者）儿子。1月5日凌晨3点乘自家私车从温州出发，曾在湖北境内的服务区加油、休息，于1月6日17时返回万州家中。1月21日随其父母到太安镇参加牟某家丧礼宴席，接触了武汉返万人员冯某（万州区第17例确诊患者）。22日18-20时与祖父母步行至白羊镇李某家聚餐。26日上午10-12时与家人驾车至白羊镇大湾村上坟。1月27日-2月1日居家未外出。2月2日凌晨4点出现发烧症状，随后由其父母步行送其到白羊镇中心卫生院就诊后症状缓解。2月4日上午8点出现腹泻，由其母亲步行送到白羊镇中心卫生院就诊。2月4日22点由白羊镇中心卫生院120车送到重庆三峡中心医院。2月6日经查后确诊。</t>
  </si>
  <si>
    <t>病例71：周某，男，26岁，家住牌楼街道金泉阳光花园，与祖母张某（万州区第73例确诊患者）同住。1月10-20日居家，偶有外出散步。1月20日到王牌路永辉超市购物。1月22-24日同亲戚4家人轮流在各家聚餐，其中3人为武汉返万人员。1月22日晚去江山龙苑聚餐，乘坐公交车往返。1月23、24日聚会均在金泉阳光花园。1月29日出现咽痛，在家自行服药未缓解。2月2日骑摩托车自行前往万州区中医院就诊后骑车回家。2月5日下午骑摩托车与张某（万州区第73例确诊患者）一同前往万州区中医院就诊。2月6日经查后确诊。</t>
  </si>
  <si>
    <t>病例70：郎某，女，48岁，家住万州区分水镇大兴村。与儿媳莫某（万州区第32例确诊患者）、孙女谭某（万州区第54例确诊患者）同住。1月18上午坐车前往四季花城谭某（武汉返万人员）家吃午饭，后返回分水镇家中。1月19至22日，居家未外出，偶有外出自家院子和公路活动。1月23-25日在亲属家聚餐，谭某（武汉返万人员）在其家留宿。1月23至27日下午，与同院子邻居互相串门、聊天。1月27日晚到30日居家隔离。1月31日自觉喉咙痛、无力，后通知村干部送药服用后好转，2月3日病情加重，2月4日服药后未好转，2月5日早上6时其丈夫驾车送其到分水镇中心卫生院，后120车送到万州区第一人民医院就诊。2月6日经查后确诊。</t>
  </si>
  <si>
    <t>病例68：张某，女，44岁，家住钟鼓楼街道山水国际小区11号楼。1月11-18日白天在住所楼下麻将馆打麻将，晚上在家；19日上午乘坐16路公交车到龙宝大街实惠酒楼参加宴席，下午乘坐16路公交车返回家中。20日居家未外出。21日16时与家人自驾到五桥众本混凝土有限公司参加年会，20时左右自驾返家。22日10时左右乘坐大姐女婿熊某私车到熊家镇三姐夫丁某家聚会，14时左右乘坐熊某私车返家。23日中午在自己家中聚会，下午自驾到陶家坪大姐家聚会，晚饭后自驾返家。24日居家未外出。25日出现咳嗽咳痰、脚软、口干舌燥症状，2月3日因症状无缓解到重庆三峡医专附属医院就诊。2月5日经查为确诊患者。</t>
  </si>
  <si>
    <t>病例66：黎某，女，76岁，家住万州区长坪乡农贸市场。1月15日其女婿汪某乘Z95次列车03车厢从武汉汉口返回万州，后从金城源山小区家中返回与其同住。16至23日居家未外出。24日中午去二女婿江某（万州区第67例确诊患者）家聚餐，同桌6人中有两人为2月3日确诊患者（万州区第51、52例确诊患者）。1月24日出现乏力、腰痛、咳嗽症状，在家服药后病情未好转。2月1日到长坪乡卫生院就诊。2月3日因病情加重，发烧，家人送其前往万州区人民医院就诊。2月5日经查为确诊患者。</t>
  </si>
  <si>
    <t>病例65，史某，男，33岁。家住天城镇万河村1组。1月24日在家请客约30人参加聚餐，25-27日之间与同学王某、田某、方某、唐某等多次在熊家打麻将。1月28日-2月2日出现反复发热，未就诊。2月3日上午10时自驾到重庆三峡中心医院就诊，经查为确诊患者。</t>
  </si>
  <si>
    <t>病例63，林某，女，64岁，家住分水镇红豆村3组。1月24日凌晨从宜昌回到分水家里。1月26日因咳嗽等症状步行到黄泥卫生院就诊，2月2日22时症状加重入住分水中心卫生院，2月3日15时万州第一人民医院救护车接入该院收治，经查为确诊患者。</t>
  </si>
  <si>
    <t>病例62， 徐某，女，41岁，家住万州区牌楼街道御景江城12号楼。1月20日晚和同事11人在万州区后街金座后街大全羊聚餐，与谭某（万州区第34例确诊患者）同桌。与我区另外两名确诊患者（莫某1、莫某2）同住一栋楼但无往来，1月23日-2月2日期间与母亲常在居住小区活动。2月1日出现咳嗽等症状， 2月3日早上到万州区中医院就诊，经查为确诊患者。</t>
  </si>
  <si>
    <t>病例61，蔡某，女，77 岁，家住钟鼓楼街道山水国际小区1号楼。患者每天多次下楼活动锻炼，23日曾两次外出到鸡冠梁农贸市场买菜。29日患者出现乏力干咳，31日症状加重自行服药后症状未能缓解。2月3日到三峡医专附院就诊，经查为确诊患者。</t>
  </si>
  <si>
    <t>病例60，谭某，男，38岁，家住万州区陈家坝街道南山绿庭26栋。患者21日在“独一冲”羊肉馆与邓某、蒋某（两人均为确诊病例）等聚餐，饭后一起前往“酷哥K25”唱歌。23日晚在会展广场飞儿串串用餐后回家。1月24日回分水镇的陈家院子，晚上在该处与三桌人一起聚餐。1月25日晚在陈家坝的家里宴请邓某（我区确诊病例）。1月26日再次回分水老家后未外出。1月30日晚返回陈家坝家中。1月31日中午驾车前往三峡中心医院检查，经查为确诊患者。</t>
  </si>
  <si>
    <t>病例59，张某，女，79岁，家住万州区太白街道桂花路。患者自诉1月28日9时左右戴口罩独自步行至白岩社区卫生服务中心就诊服药治疗， 1月30日自觉症状无缓解，于家人陪同戴口罩坐出租车至万州区人民医院就诊，2月1日9时左右患者戴口罩再次步行至白岩社区卫生服务中心检查未见异常，但患者自觉症状一直未见缓解，于2月2日上午独自戴口罩步行至万州区人民医院就诊，入院检查为确诊患者。</t>
  </si>
  <si>
    <t>病例58，陈某，男，51岁，家住万州区棉花地外贸车队2栋。患者常到小区楼下小茶馆打麻将，我区另一确诊患者刘某也常在这个茶馆打牌。21-23日每晚至叶某家参加治丧活动。1月22日出现咳嗽、发热等症状。24日晚曾到音乐广场附近亲戚家聚餐。30日上午9时步行到协和医院就诊并自行购药服用。2月3日患者步行到万州区人民医院就诊，经查为确诊患者。</t>
  </si>
  <si>
    <t>病例57，何某，女，79岁，常住复兴路。24日晚上到陈家坝南山玉林小区刘某家聚会，当晚在刘某家住，25日居家未外出，26日中午到其子家聚餐。1月27日中午返回复兴路住处后未外出；2月3日在万州川东骨科医院输液期间作CT检查提示病情有变，该院120救护车送到万州区人民医院就诊，经查为确诊患者。</t>
  </si>
  <si>
    <t>病例55，余某，女，56岁，家住万州区太白街道太白村。23日前每天8-17点外出工作，平时步行上下班，期间每天到重百超市买菜。23日晚出现发冷、全身酸痛症状。24日曾到钻洞子某私人药房买药。27日14时曾与骆某、潘某、何某、汪某在其家门口聊天，2月1日自觉症状加重，当晚到九池乡卫生院就诊。2月2日转入三峡中心医院隔离治疗。2月3日经查为确诊患者。</t>
  </si>
  <si>
    <t>病例53，陈某，男，55岁，家住万州区白羊镇源河路。患者在温州一农贸市场工作。1月20日8时与妻子乘车从温州回万，21日17时到达五桥南站转车，19：30回到白羊镇。22日18时与亲属聚会。25日20时出现腹泻症状，26日8时到白羊镇某门诊部诊疗， 27、28日出现嗜睡、畏寒等症状。29日22时30分到白羊镇中心卫生院诊疗，2月1日白羊镇中心卫生院 用120救护车送入万州区第一人民医院。2月3日经查为确诊患者。</t>
  </si>
  <si>
    <t>病例52，陈某，女，79岁，家住长坪乡长坪社区。与丈夫（万州区第51例确诊患者）常居万州区长坪乡，其儿子的连襟（俗称老挑）汪某于1月15日从武汉返万，住在岳母黎某家里，与之有接触，1月26日患者因食欲不振、恶心呕吐到长坪乡卫生院就诊。其后多次无防护外出散步和买菜。1月30日11:50其家人驾车送其到万州区人民医院就诊。2月3日经查为确诊患者。</t>
  </si>
  <si>
    <t>病例51，江某，男，79岁，家住万州区长坪乡长坪社区。与妻子（万州区第52例确诊患者）长居万州区长坪乡，多次无防护外出。其儿子的连襟（俗称老挑）汪某于1月15日从武汉返万，住在岳母黎某家里，与之有接触，26日晚上出现干咳、少痰、乏力症状，30日下午自觉症状无缓解，到长坪乡卫生院就诊。2月2日下午其家人驾车送到万州区人民医院就诊。2月3日经查为确诊患者。</t>
  </si>
  <si>
    <t>病例50，莫某，男，82岁，家住万州区牌楼街道御景江城。1月18-31日居家，偶有下楼散步。25-31日期间，患者儿子莫某（万州区第30例确诊患者）在家与患者有长时间接触。2月1日18时因出现咳痰流涕等症状，由120救护车接诊到三峡中心医院百安分院。2月3日经查为确诊患者。</t>
  </si>
  <si>
    <t>第2例，沈某,男，60岁，现居高笋塘街道白岩书院，1月6日发病，1月21日确诊为新型冠状病毒感染的肺炎。1月14日17：00到刘科学诊所输液治疗， 16日到董志军诊所就诊，19日15：00时到万州区第一人民医院便民门诊就诊。</t>
  </si>
  <si>
    <t>第4例，任某，男，51岁，现居万州区天城镇天雄路，1月17日发病，1月24日确诊为新型冠状病毒感染的肺炎。1月22日14:21时从武汉乘动车到恩施后改乘K1257次火车到万州，侄子驾车接回家，于23日8：00乘公交“熊家—国本路”到万州区第一人民医院就诊。</t>
  </si>
  <si>
    <t>第7例，黄某，女，53岁，现居万州区钟鼓楼棉花地外贸车队宿舍，1月20日发病，1月23日确诊为新型冠状病毒感染的肺炎。1月21日到程耀诊所输液治疗，22日到音乐广场对面茶馆打牌， 23日9：00点驱车前往重庆三峡中心医院发热门诊就诊。</t>
  </si>
  <si>
    <t>第8例，刘某，男， 54岁，现居万州区钟鼓楼棉花地外贸车队宿舍，1月16日发病，1月21日确诊为新型冠状病毒感染的肺炎。1月21日和22日在长江二桥程耀诊所输液治疗，23日早9点驱车前往重庆三峡中心医院发热门诊就诊。</t>
  </si>
  <si>
    <t>第9例，黄某，女，48岁，现居万州区钟鼓楼街道陶家坪，1月20日发病，1月23日确诊为新型冠状病毒感染的肺炎。1月20日、21日8：00至12:00自驾到陈耀诊所进行输液治疗， 1月23日8:00乘坐出租车到重庆三峡中心医院就诊。</t>
  </si>
  <si>
    <t>第10例，黎某，男，50岁，现居万州区长坪乡大树村，1月18日发病，1月24日确诊为新型冠状病毒感染的肺炎。21日上午在长坪乡场出摊卖猪肉，下午2：00到毛小平诊所输液治疗，21日19:00到长坪乡卫生院就诊,22日9:00到万州区上海医院就诊。</t>
  </si>
  <si>
    <t>第11例，严某，男，42岁，现居万州区牌楼街道清明街，1月24日发病，1月25日被确诊为新型冠状病毒感染的肺炎。1月23日下午到沃尔玛购物，24日上午出现发热，晚10：00到重庆三峡中心医院发热门诊就诊。</t>
  </si>
  <si>
    <t>第12例，秦某，男，45岁，现居万州区武陵镇禹安村，1月21日发病，1月25日确诊为新型冠状病毒感染病例。1月20日晚和朋友一起打麻将至凌晨，22日9：00步行至武陵镇中心卫生院就诊，23日9：00再次步行至武陵镇中心卫生院就诊，18：00自驾至重庆三峡中心医院发热门诊就诊。</t>
  </si>
  <si>
    <t>第13例，彭某，男，39岁，现居万州区周家坝申明大道，1月17日发病，1月25日确诊为新型冠状病毒感染病例。1月15日11：00乘坐公交到高铁万州北站，后乘坐动车（C6413次10车11F）到达重庆，再乘坐地铁前往两江新区金山汇酒店参加会议，会议期间1月17日上午8时出现症状，直到1月20日会议结束。会议结束后1月20日晚21时其弟自驾车送往重庆北站，乘坐10时30的动车于12时到达万州，乘坐出租车回家中。在1月25日上午沙河街道医学观察过程中发现有发热情况，于11时30经医院救护车送至万州区第一人民医院进行隔离治疗，1月25日被确诊为新型冠状病毒感染病例。</t>
  </si>
  <si>
    <t>第14例，骆某，男，48岁，现住万州响水镇总角村，1月24日发病，1月26日被确诊为新型冠状病毒感染病例。1月23日13：00自汽车南站乘坐6路公交车至龙都广场后自驾回家，24日发病后自服药无缓解，25日16：00由120救护车接至重庆三峡医专附院进行隔离治疗。</t>
  </si>
  <si>
    <t>第15例，王某，男，46岁，现居住万州区武陵镇下中村，1月23日发病，1月26日被确诊为新型冠状病毒感染病例。于1月18日4：30乘Z95次列车从武汉至万州，15：30转乘班车到武陵下中村家中。1月25日15：00由120转送到重庆三峡中心医院就诊。</t>
  </si>
  <si>
    <t>第16例， 杨某，女，43岁，现居百安坝街道安庆路。1月25日发病，1月28日被确诊为新型冠状病毒感染的肺炎。2020年1月22日22：36乘坐K356次火车7号车厢武昌出发，23日09:29到达万州， 后乘坐出租车回家。1月25日发病，居家观察。1月27日14时步行到万州区上海医院就诊。</t>
  </si>
  <si>
    <t>第17例，冯某，男，44岁，现居万州百安坝街道上海大道，1月20日发病，1月28日被确诊为新型冠状病毒感染的肺炎。1月17日乘坐动车D5756次（8车厢无座）武汉出发到利川，15：00乘坐利川至万州大巴于16：00至香炉山后步行回家。1月19日自驾到白羊镇参加葬礼，20日步行至太安镇学堂二组村医（冉小华）处就诊，23日在家团年，24日步行至弟弟家团年，27日15：00步行至万州区上海医院发热门诊就诊。</t>
  </si>
  <si>
    <t>第19例， 冉某，男，43岁，现居万州区周家坝街道富康苑，1月20日发病，1月29日被诊断为新型冠状病毒感染病例。1月22日1：00从武汉自驾返万，27日步行到区第一人民医院诊治。</t>
  </si>
  <si>
    <t>第20例，秦某，女，48岁，现居万州长滩镇羊渠街，1月23发病，1月29日被确诊为新型冠状病毒感染病例。1月22日19：00从武汉自驾回万州长滩镇家中，24日自驾回长滩镇白岩村团年，26日步行至长滩镇徐世明诊所就诊，28日16：00到长滩卫生院就诊，由救护车送至万州区上海医院进行治疗。</t>
  </si>
  <si>
    <t>第21例，谭某，女，47岁，现居万州区钟鼓楼街道清江上城。1月27日发病， 1月29日确诊为新型冠状病毒感染的肺炎。1月22日14:00自武汉乘坐朋友（患者22）的私家车经高速回万州后未曾外出。27日晚发病，28日乘患者二十二私家车到重庆三峡中心医院发热门诊就诊。</t>
  </si>
  <si>
    <t>第22例，曾某，男，48岁，现居万州区钟鼓楼街道清江上城。1月20日发病，1月29日确诊为新型冠状病毒感染的肺炎。1月22日14：00自武汉自驾返万到大垭口进行居家隔离。28日17：00发病后自驾至重庆三峡中心医院发热门诊就诊。</t>
  </si>
  <si>
    <t>第23例，瞿某，女，66岁，,现居万州区钟鼓楼街道海洋馆。1月29日发病，1月29日确诊为新型冠状病毒感染的肺炎。1月23日4:49乘坐Z95次列车自汉口到万州，后由亲属驾车接回家。23日13：00步行至万州区中医院北山院部检查后返家。1月29日12时由救护车接到万州区中医院隔离治疗。</t>
  </si>
  <si>
    <t>第24例，何某,男，34岁，现居万州区江南新区第一城。1月28日发病，1月29日确诊为新型冠状病毒感染的肺炎。1月22日18：00至23日3：30与宜昌归来人员在KTV包房唱歌。28日8：00自驾到万州区人民医院就诊。</t>
  </si>
  <si>
    <t>第25例，张某，男，48岁，现居万州区钟鼓楼街道桑树坪。1月29日发病，1月30日确诊为新型冠状病毒感染的肺炎。1月22日同确诊患者聚餐。29日20时开车至区第一人民医院就诊。</t>
  </si>
  <si>
    <t>第26例，蒋某，女，34岁，现住万州区钟鼓楼街道北山鸡冠梁。1月29日发病，1月30日确诊为新型冠状病毒感染的肺炎。24日、26日两次爬翠屏山。29日18：00自驾至万州区中医院北山院部就诊。</t>
  </si>
  <si>
    <t>第28例，魏某，男，54岁，现居万州区钟鼓楼街道北山支路。1月26日发病，1月30日确诊为新型冠状病毒感染的肺炎。1月22日中午在江南小八仙，晚上在江南李掌柜火锅聚餐。26日15：00自驾至重庆三峡中心医院就诊。</t>
  </si>
  <si>
    <t>第29例，张某，女，68岁，现居万州区后街金座。1月21日发病，1月31日确诊为新型冠状病毒感染的肺炎。患者1月19日17:30乘班车从鄂州出发，于19时到达武汉天河国际机场，19日19时-20日8时在机场等候。20日8时坐飞机（东航MU2603）到达恩施，11时坐出租车到达恩施火车站，13时乘火车于15时到达万州,由其家人接回家。21日步行至万州欣欣医院就诊。29日步行至白岩社区医院就诊。30日下午步行至白岩社区医院就诊后，步行至区人民医院就诊。</t>
  </si>
  <si>
    <t>第30例，莫某，男，55岁，现居万州区牌楼街道御景江城。1月26日发病，1月31日确诊为新型冠状病毒感染的肺炎。于1月21日、23日晚到新城路参加葬礼。23日晚参加解岁宴。24日晚上其妻弟家团年宴；27日上午坐滴滴车到高笋塘万州商都逛街。30日到三峡医院发热门诊就诊，31日到重庆三峡中心医院百安分院入院隔离治疗。</t>
  </si>
  <si>
    <t>第31例，张某，女，39岁，现居万州区太白街道滨湖花园。1月26日发病，1月31日确诊为新型冠状病毒感染的肺炎。1月22日20：00在万州音乐广场对面茶馆喝茶。23日10：00自驾到开州父母家。29日自驾从开州出发返回万州。30日16点到药店购买药物，20点自驾车到万州区第一人民医院就诊。</t>
  </si>
  <si>
    <t>第32例，莫某，女，28岁，现居万州区分水镇大兴村。1月25日发病，1月31日确诊为新型冠状病毒感染的肺炎。27日下午步行至分水卫生院就诊。30日16：00步行至大兴村卫生室就诊，随后步行至分水镇中心卫生院就诊，后由该院救护车送至万州区第一人民医院治疗。</t>
  </si>
  <si>
    <t>第33例，汪某，女，16岁，现居万州区长坪乡弹子村。1月23日发病，1月31日确诊为新型冠状病毒感染的肺炎。1月18日16:00乘私家车从武汉出发，19日7:00返回长坪家中。23日21:00到长坪乡卫生院就诊，25日21：00再次到长坪乡卫生院就诊，1月31日14：00到万州区上海医院就诊。</t>
  </si>
  <si>
    <t>第34例，谭某，女，49岁，现居万州区牌楼街道天然气公司宿舍。1月24日发病，2月1日确诊为新型冠状病毒感染的肺炎。1月10日在未来老火锅聚餐，17日参加公司年终表彰会，19日晚在北山顺水鱼聚餐，20日晚在白岩二支路71号餐厅聚餐，21日在朋友家团年，29日步行至立民医院就诊，31日乘出租车到区人民医院就诊。</t>
  </si>
  <si>
    <t>第36例，赵某，男，78岁；第35例张某，女，72岁。二者为夫妻。现居万州区太白街道后街金座。患者35于1月30日发病，患者36于1月26日发病，二人均于2月1日确诊为新型冠状病毒感染的肺炎。1月20日由武汉回万州的妹妹（确诊病人）在其家中居住，二人31日到区人民医院发热门诊就诊。</t>
  </si>
  <si>
    <t>第37例，殷某，女，56岁，现居万州区熊家镇响应村。1月29日发病，2月1日确诊为新型冠状病毒感染的肺炎。1月21日22点自驾车从武汉回万，22日3点在巫山服务站短暂停留，7点到达熊家镇家里。1月31日到熊家镇卫生院就诊，后转入万州区第一人民医院。</t>
  </si>
  <si>
    <t>第38例，黎某，男，31岁。现居万州区太白街道天仙湖棕榈长滩。1月26日发病，2月1日确诊为新型冠状病毒感染的肺炎。1月21日与武汉归来人员在武陵镇亲戚家中聚餐。1月27日自驾到重庆三峡医专附院就诊，30日自驾到沙河社区卫生服务中心诊治，1月31日4点自驾车再次到重庆三峡医专附院就诊。</t>
  </si>
  <si>
    <t>第39例，陈某，男，67岁，现居万州区铁峰乡箭楼村。1月24日发病，2月1日确诊为新型冠状病毒感染的肺炎。1月24日晚患者到铁峰乡卫生院就诊。1月31日15时经拨打120收治入万州区第一人民医院。</t>
  </si>
  <si>
    <t>第40例，张某，男，34岁，现居万州区百安坝街道万川大道。1月30日发病，2月2日确诊为新型冠状病毒感染的肺炎。1月21日21:00从武汉乘火车，22日凌晨到达宜昌，转乘K787次火车于22日7:00到达万州火车站，乘公交车回百安坝。2月1日9:00步行至万州区上海医院就诊。</t>
  </si>
  <si>
    <t>第41例，郭某，男，34岁，现居万州区甘宁镇围灯村。1月26日发病，2月2日确诊为新型冠状病毒感染的肺炎。1月19日乘坐7：47火车从武汉到宜昌，10:00到达宜昌，11:06乘坐宜昌到万州的火车，15:00到达万州。1月23日15：00乘坐中巴车前往甘宁。27日上午由120送往重庆三峡中心医院的隔离病房隔离治疗。</t>
  </si>
  <si>
    <t>第42例，卫某，女，52岁。现居万州区太白街道太白村。1月25日发病，2月2日确诊为新型冠状病毒感染的肺炎。1月20日9：00从汉川自驾出发返回万州，当日23：20到万州区太白街道家中。1月28日到重庆三峡中心医院发热门诊就诊。</t>
  </si>
  <si>
    <t>第43例，刘某，男，54岁，现居万州区太白街道水晶郦城。1月26日发病，2月2日确诊为新型冠状病毒感染的肺炎。该患者为万州本地出租车司机。29日自行到重庆三峡中心医院发热门诊就医。</t>
  </si>
  <si>
    <t>第44例，王某，男，33岁，现居万州区龙都街道汇景苑。1月13日发病，2月2日确诊为新型冠状病毒感染的肺炎。1月17日从武汉开车回万，18日早上到达万州。19日开车到万州区上海医院体检，29日到重庆三峡中心医院就诊。</t>
  </si>
  <si>
    <t>第45例：杨某，女， 78岁，家住万州区铁峰乡箭楼村。19日到幺妹夫陈某（万州区第39例确诊患者）家聚餐，与武汉返开州人员谢某（开州区确诊患者）同桌。20-26日未外出。27日9时跌倒骨折，转入万州区第一人民医院。28-30日，收治在万州区第一人民医院住院。1月31日，因发热且与新型冠状病毒感染病例有密切接触转入该院发热门诊。2月2日确诊为新型冠状病毒感染的肺炎。</t>
  </si>
  <si>
    <t>第46例：周某，男，56岁，家住万州区高笋塘街道春天花园。湖北省巴东县工作。1月20日8时50分与妻子（万州区第18例确诊患者）坐客车从巴东出发经巫山转车于17时30分到万州。21日9时-11时与妻子到王家坡菜市场买菜后回家未再外出。22日在家中邀请亲朋好友25人聚餐。28日8时因发热、干咳、胸闷到重庆三峡中心医院就诊，初次检测为弱阳性，2月2日复检确诊为新型冠状病毒感染的肺炎。</t>
  </si>
  <si>
    <t>第47例：曾某，男，40岁，家住万州区钟鼓楼街道枇杷坪金顺景苑。患者为西山车站到高峰镇的中巴车司机。1月25日中午因咳痰、发热到枇杷坪个体诊所就诊。2月1日6时因发热加重步行到重庆三峡中心医院就诊，2月2日确诊为新型冠状病毒感染的肺炎。</t>
  </si>
  <si>
    <t>第48例：梁某，男，27岁，家住长滩镇白岩村。1月22日19时从武汉市自驾车出发，1月23日9时回到长滩镇白岩村。1月23日出现咳嗽、咳痰症状，居家未外出。2月1日出现发热症状，被万州区长滩镇卫生院用急救车送到万州区上海医院就诊，2月2日在该院确诊为新型冠状病毒感染的肺炎。</t>
  </si>
  <si>
    <t>第49例：杨某，男，71岁，家住钟鼓楼街道北滨三段北滨华府。于2019年12月31日乘坐其儿子安排的私家车从武汉返回万州。2020年1月18日孙儿与孙女从武汉返万，1月22日儿子与儿媳从武汉返万，回万后四人与患者共同生活居住。1月29日下午出现畏冷、发抖症状，1月31日前往万州区第一人民医院就诊，2月2日在该院确诊为新型冠状病毒感染的肺炎。</t>
  </si>
  <si>
    <t>第27例，邓某,男，43岁，现居万州区陈家坝街道南山绿庭。1月23日发病，1月30日确诊为新型冠状病毒感染的肺炎。1月21日晚乘出租车至万达聚餐后到酷歌KTV唱歌。23日17：00乘58路公交车至果园路森记火锅聚餐后至酷哥KTV（屋顶花园）唱歌。25日下午步行至同小区朋友家聚餐。29日8：00自驾至万州区中医院北山院部就诊。</t>
    <phoneticPr fontId="1" type="noConversion"/>
  </si>
  <si>
    <t>重庆市万州区</t>
    <phoneticPr fontId="1" type="noConversion"/>
  </si>
  <si>
    <t>第1例，冉某，女，68岁，现居万州区周家坝申明大道，1月12日发病， 21日确诊为新型冠状病毒感染的肺炎。17日9：00坐51路公交车前往区第一人民医院便民门诊就诊，10：00坐10路公交车回周家坝申明大道。18日9：00坐51路公交车到区第一人民医院就诊。</t>
    <phoneticPr fontId="1" type="noConversion"/>
  </si>
  <si>
    <t>确诊病例1：况某某，女， 62岁，涪陵区南沱镇红碑村人，在武汉市江岸区球场路江西煨汤餐馆打工。2020年1月10日12:06，况某某同丈夫从武汉汉口乘D2237班次动车于17:45到达丰都，住在丰都女儿家。1月11日下午，其女婿驾车将其送回南沱镇红碑村；1月12日-20日，况某某在家未出；1月21日19:00，女婿驾车将其送到涪陵中心医院发热门诊隔离诊治；1月22日被确诊入院隔离治疗。</t>
  </si>
  <si>
    <t>确诊病例2：唐某某，男，32岁，马武镇均田村人，家住马武街上，武汉市江汉区大兴路酒吧管理人员。2020年1月22日11:29从汉口乘D353次动车14车厢到宜昌，14:00转乘D637次动车5车厢于17:55到达涪陵北，其表弟刘某某驾车接回马武街上，晚上与家人10余人聚餐；1月23日9：00左右，到均田村卫生室测体温正常后去马武农贸市场约30分钟回家；1月24日9：00左右，到马武农贸市场取肉后回家，14：00左右回老家吃年饭，19：00左右返回马武街上；1月25日8：00左右，回老家烧香，中午8人在外公家午餐，15：00左右回马武街上；1月26日9：00左右，回老家接婆婆到马武中心卫生院看病后回到马武街上；1月27日8：00左右回老家，18：00左右回马武街上；1月28日-29日在家；1月30日9：00左右回老家接婆婆到马武中心卫生院看病，大约11：00回马武街上；1月31日在家；2月1日11：00左右感觉身体不适到马武中心卫生院就诊，14：00其妻驾车送到涪陵中心医院发热门诊隔离诊治；2月2日被确诊入院隔离治疗。</t>
  </si>
  <si>
    <t>重庆市涪陵区</t>
    <phoneticPr fontId="1" type="noConversion"/>
  </si>
  <si>
    <t>患者1：女，40岁，乡村基上清寺店（中昂世纪环岛）员工。1月19日21:00在牛角沱四海缘火锅店参加单位聚餐，1月24日-28日乘车往返长寿云台镇探亲， 28日17:00于学田湾新世纪超市购物，2月2日10:30先后于学田湾农贸市场、学田湾新世纪超市购物。1月5日-30日多次往返市人民医院（三院院区）神经科照顾病人， 2月3日于市急救中心确诊。</t>
  </si>
  <si>
    <t>患者2：女，39岁，乡村基上清寺店（中昂世纪环岛）员工。1月18日至20日乘坐412路公交车（黄沙溪-牛角沱）上下班。21日出现咳嗽症状，未诊治。22日、23日、26日乘坐412路公交车（黄沙溪-牛角沱）上下班。28日步行前往大坪医院就诊，30日自驾前往大坪医院就诊，31日乘坐412路公交车（黄沙溪-牛角沱）上下班。2月1日于乡村基大坪店就餐，餐后分别前往大坪永辉超市、重客隆超市黄沙溪店购物。2月3日于市急救中心确诊。</t>
  </si>
  <si>
    <t>患者3：女，44岁，乡村基上清寺店（中昂世纪环岛）员工。1月23日搭乘网约车前往长寿区，28日下午返回渝中区后于重客隆超市黄沙溪店购物。2月3日于市急救中心确诊。</t>
  </si>
  <si>
    <t>患者4：女，49岁，乡村基上清寺店（中昂世纪环岛）员工。1月18日下午于肖家湾徐鼎盛饭店就餐，饭后乘出租车回家。21日出现流涕、喉咙痒等症状，24日乘公交车前往九龙坡区科园四路大喜门火锅店聚餐、麻将娱乐，餐后乘坐出租车返家。27日中午乘坐416路公交车（上清寺-肖家湾）到姐姐家中聚餐。28日8点乘公交车返回巴南区南彭，28日-30日于南彭姐姐家中聚餐，30日下午返回渝中区。31日下午前往新世纪超市美专校街店购物，2月3日于市急救中心确诊。</t>
  </si>
  <si>
    <t>重庆市渝中区</t>
    <phoneticPr fontId="1" type="noConversion"/>
  </si>
  <si>
    <t>（一）陈某某，女，65岁,现居江北区渝北三村6-13号龙湖枫香庭小区。1月15日发病，1月25日确诊。患者共同居住的家属 4人，已有1人确诊。1月13日从广西桂林乘坐动车D1794（3号车厢）到重庆西客站，由其丈夫驾车接回家。14日-17日搭乘同 事车辆到上清寺上下班。15日下午到渝中区一段民安园看望同学。16日、18日曾到渝中区解放碑英利国际购物，17日上午到两江新区九曲河小区附近门市，19-20日乘同事车上班，下午乘公交车461路返回。16日至20日每天从家步行到健身中心锻 炼，时间为19时至20时。1月21日乘坐公交到大渡口某公司办事，1月24日乘出租车从家到市红十字会医院看病，1月25日被确诊。</t>
  </si>
  <si>
    <t>（二）唐某某，女，70岁，现居江北区渝北三村6-13号龙湖枫香庭小区。1月18日发病，1月25日确诊。16日20:45乘坐航 班CA3643从武汉返渝，乘坐轻轨10号线，在北站南广场站换乘3号线在观音桥站下车回家。1月17日下午从江北坐461公交（小什字站下车）到渝中区解放碑逛街，后在小什字站乘坐461公交回家。18日上午，乘坐461公交车（小什字站下车）到重 庆市人民医院中山院区。1月19日8时50分乘坐461公交车到小什字站去中山医院看病。16时左右乘坐网约车到南岸滨江路蓝 杨风味庄吃饭。1月20日上午乘坐461到小什字站去中山院区看病，中午到江北区观音桥北城天街遇东岚餐厅参加同学聚会，1 月21日中午，乘公交到江北区保利香雪附近一餐馆参加同学聚会，下午乘公交回家。1月22日，自驾到渝北区空港皮革城，后打车回家。1月23日-25日到江北中医院急诊输液治疗，1月25日下午驾车前往重庆市人民医院中山院区急诊就诊。</t>
  </si>
  <si>
    <t>（三）彭某，男，39岁，现居江北区健安路30号南桥寺聚慧雅苑小区。1月24日发病，1月26日确诊。1月20日，乘坐D2259动车从湖北荆州回重庆，座位号：009F。1月21日，自驾到长寿盛世桃源小区附近公墓上坟，下午返渝后步行至江北区国奥村二期1单元1楼麻将馆、渝生元老火锅、第九城网咖进行同学聚会。1月22日凌晨1点和余某某一起坐出租车回家。中午从聚慧雅苑自驾去亲戚家（渝北区华怡路23号景馨苑）后共同前往重庆自然博物馆。1月24日中午自驾到亲戚家团年，次日（25日）凌晨返回。1月25日，自驾去亲戚家聚餐，后在母亲陪同下自驾前往市红十字会医院（江北区人民医院）就诊。</t>
  </si>
  <si>
    <t>（四）肖某某，男，68岁，现居江北区红土地100号。1月26日发病，1月27日确诊。1月20日11：00在重庆市江北区北城天街遇东岚餐厅与江北区确诊病例唐某某参加同学聚会，餐后前往江北区北城天街嘉乐汇购物公园旁的重庆院子参观游玩，15时左右，走路到观音桥泰兴电脑城，16时左右在观音桥乘坐638公交车回家。1月21日上午乘坐638路往返建新北路电脑城，1月22日，在红土地轻轨站乘坐轻轨10号线至重庆北站南广场站换乘3号线到金渝站附近的红酒广场购物，并原路返回。1月23日乘坐141路公交车到渝中区解放西路骨科医院看病后，原路返回，返回后至26日居家未外出。</t>
  </si>
  <si>
    <t>（五）李某某，男，38岁，现居江北区五江路18号光华龙都小区。1月24日发病，28日确诊。1月21日下午与江北区确诊病例彭某在国奥村聚餐，22日1时乘坐出租车回家，22日上午在五里店华润万家超市购物，22日下午四点自驾到巴南某单位上夜班；23日早坐巴南至长寿的单位通勤车，长寿长江大桥北桥头换乘104公交车至关口临时住所，16：00乘坐104路公交车至三角碑处，换乘105公交车至江南，再乘坐单位通勤车至巴南某单位上班；24日早上下班后自驾回家，25日在家中。26日自驾上班，下班后乘坐本单位通勤车至长寿下三角碑处下车，乘坐104公交车至关口临时住所。27日至长寿区中医院隔离治疗。</t>
  </si>
  <si>
    <t>（六）袁某，男，38岁，现居江北区国惠路15号农场国奥村3期。1月25日发病，1月29日确诊。1月21日下午与江北区确诊病例彭某在国奥村聚餐，同一桌进餐，22日在家未出门，23日晚前往加油站加油，24日自驾至长寿上坟，中午和亲戚在万户侯汤锅吃团年饭，晚开车回四川省渠县家中聚餐，25号-28号在岳父家休息，28日下午开车前往重庆市中医院发热门诊就诊。</t>
  </si>
  <si>
    <t>（七）詹某，女，46岁，现居江北区北滨一路363号招商江湾城小区。1月26日发病，1月30日确诊。患者共同居住的家属2人（女儿龚某某、丈夫龚某某），女儿龚某某已确诊。患者一家三口于1月22日自驾到湖北随州，1月26日自驾返回重庆家中， 27日在家未出门。1月28日一家三口自驾到渝中区和平药房（大同路店）买药，去新世纪百货（解放碑商都店）、重百超市 （临江店）买菜，随后到巴渝世家打扫卫生。1月29日中午与家人自驾到重医附一院发热门诊就诊。</t>
  </si>
  <si>
    <t>（八）龚某某，女，20岁，现居江北区北滨一路363号招商江湾城小区。1月27日发病，1月30日确诊。患者共同居住的家属2人（父亲龚某某、母亲詹某），母亲詹某已确诊。患者与父母于1月22日自驾到湖北随州，1月26日自驾返回重庆家中，27日在家未出门。1月28日一家三口自驾到渝中区和平药房（大同路店）买药，去新世纪百货（解放碑商都店）、重百超市（临江店）买菜，随后到巴渝世家打扫卫生。1月29日中午与家人自驾到重医附一院发热门诊就诊。</t>
  </si>
  <si>
    <t>（九）鲍某某，男，65岁，现居江北区北城3路65号融景城丽苑小区。1月28日发病，1月30日确诊。1月19日乘坐CZ3643航班从武汉返渝，返渝后自行居家隔离。1月30日上午10点左右，通过滴滴软件打车至重庆医科大学附属第二医院发热门诊就诊。</t>
  </si>
  <si>
    <t>（十）余某某，女，38岁，现居江北区盘溪路266号南桥寺维丰南桥小区。1月25日发病，1月29日确诊。2020年1月21日下 午6时与江北区确诊病例在国奥村居民楼1楼麻将馆、渝生元老火锅、第九城网咖进行同学聚会，1月22日凌晨1点与其乘出租车返家。1月22日下午15点30分左右曾到SM广场星巴克，1月23日下午15点左右，在南桥寺中医院站乘545路公交车到微电园站，后转249路公交车到陈家桥学府悦园其亲戚家直至1月27日上午。1月27日下午13点30分左右乘295路公交车到微电园站后打出租车回家，后未离开家。1月30日下午玉带山社区卫生服务中心工作人员将其带至重庆市中医院发热门诊。</t>
  </si>
  <si>
    <t>（十一）贺某，女，38岁，现居江北区大石坝街道下石门253号。1月27日发病，1月31日确诊。患者共同居住的家属3人，已有1人确诊。1月13日患者与一名1月13日从湖北省襄阳市回渝同事同室工作，同桌吃饭，中间未采取防护性措施。1月13日至22日期间均自驾车上下班（其中21日下午曾从上班地点步行至北城天街天街某理发店做头发），1月23日在家未外出， 1月24日至26日与家人自驾云南，1月26日6点左右自驾回渝，1月27日在家未外出，1月28日自驾与六名朋友在渝北区两路街道一碗水附近的鱼庄见面聚餐，1月29日上午自驾前往重庆市中医院就诊。</t>
  </si>
  <si>
    <t>（十二）张某某，男，51岁，现居江北区海尔路鲁能星城小区八街区。1月28日发病，2月1日确诊。1月19日下午15：00左右乘坐飞机（CZ2830）从武汉返回重庆，后乘坐单位车回家，1月20日至22日期间，到其工作单位正常上班，期间曾到过渝中区某单位及渝中区星河商务大厦，外出以私家车或单位车辆为主。1月23日至30日，主要居家，23日及27日在鲁能重百超市买生活用品；1月30日由其妻子自驾送到江北区中医院发热门诊就诊，后由救护车转至市红十字会医院。</t>
  </si>
  <si>
    <t>（十三）王某某，女，35岁，现居江北区中海北滨一号天赋花园小区。1月30日发病，2月1日确诊。1月21日乘飞机（西 部航空PN6220）从武汉至重庆，16时从机场由其父亲自驾接回家。回家后一直在家，未外出，未与家人以外人员接触。1月31日晚，由其父亲自驾前往重庆市第四人民医院（重庆市急救中心）就诊。</t>
  </si>
  <si>
    <t>（十四）丁某某，女，63岁,现居江北区大石坝街道下石门253号。2月1日发病，2月2日确诊。患者共同居住的家属3人，已有1人确诊。发病前3天患者居家隔离，未外出。2月1日，由救护车接诊至市红十字会医院。</t>
  </si>
  <si>
    <t>（十五）常某某，男，33岁，现居江北区兴竹路鹏润蓝海C区，1月22日发病，2月2日确诊。1月20日乘坐D2251次高铁（03车厢04F座）从武汉回渝。期间，1月23日、28日、29日、30日乘坐网约车前往市红十字会医院发热门诊就诊，其余居家未出门，2月1日11:40从家中乘坐出租车前往市红十字会医院发热门诊。</t>
  </si>
  <si>
    <t>（十六）孙某某，男，68岁，现居江北区渝北三村6-13号龙湖枫香庭小区。1月31日发病，2月2日确诊。为江北区确诊病例陈某某密切接触者。发病前一周居家隔离。</t>
  </si>
  <si>
    <t>重庆市江北区</t>
    <phoneticPr fontId="1" type="noConversion"/>
  </si>
  <si>
    <t>病例1：李某，男，48岁，网约车司机，车牌号渝BTP477，家住井口街道新升南溪园小区。1月15日，步行至双碑永辉超市附近旁的药尚堂药房购药。1月16日，到岳母家（井口街道南溪村经济园）吃饭。1月17日上午，出车，活动范围为江北、渝北、南岸等地，18:00左右至井口烧鸡公吃晚饭。1月18日至21日，出车，活动范围主要为主城区。1月23日-24日，自驾车到舅舅及妹妹家（巴南姜家镇）吃年饭。1月25日上午，自驾到远祖桥松鹤陵园祭祖。1月26日，曾与同楼层邻居打麻将。1月27日上午，在双碑永胜桥农贸市场买菜，同时在永辉超市旁的药尚堂药房购药，曾到永辉超市购物。1月29日上午，自驾车到沙坪坝区双碑社区卫生服务中心就诊，后转诊到东华医院。1月31日，转至区中医院，最终确诊。</t>
  </si>
  <si>
    <t>病例2：王某，女，36岁，系病例1的妻子，家住井口街道新升南溪园小区。1月17日至19日，曾步行去双碑农贸市场买菜；1月17日，18:00左右至井口烧鸡公吃晚饭。1月20日，7:30左右，带女儿自公交南溪村1站乘坐248路公交至童家桥站，其后在磁器口站乘坐轨道1号线至七星岗站后，步行前往市儿童医院两路口院区口腔科就诊；中午搭乘公交（车次不详）前往重庆市中医院（原市第一人民医院）皮肤科就诊，之后在小什字站乘坐轨道1号线到双碑站下车，换乘248路公交返回家中。1月21日，7:00左右，自驾车与女儿从家到儿童医院眼科就诊，10:10左右从儿童医院出发，约11:00回到井口家中，全程均佩戴口罩。1月25日上午，自驾到远祖桥松鹤陵园祭祖。1月27日上午，在双碑永胜桥农贸市场买菜，并在永辉超市旁的药尚堂药房购药，曾到永辉超市购物。1月31日，作为密切接触者，经检测最终确诊。</t>
  </si>
  <si>
    <t>重庆市沙坪坝区</t>
    <phoneticPr fontId="1" type="noConversion"/>
  </si>
  <si>
    <t>（一）病例一，张XX，女，46岁，户籍地南川区大观镇，现住址为重庆市南岸区海棠溪街道聚丰江山里小区。该患者于1月22日8:26从武汉市乘坐D625次05车厢高铁返渝，1月22日15:10到达重庆火车北站北广场，15:30乘坐轻轨3号线前往四公里枢纽站，16:00到站下车前往四公里汽车枢纽站购票，16:15—17:20在候车大厅等候，17:20乘坐长途大巴（渝A0G300）前往南川区大观镇。1月25日23:50乘坐自己的私车到重庆医科大学附属第二医院临江门院区发热门诊就诊,1月26日凌晨3时许离开医院，1月27日确诊。</t>
  </si>
  <si>
    <t>（二）病例二，蔡XX，女，69岁，住址为重庆市南岸区天文街道城南家园五组团。1月20日中午11时在重庆市江北区北城天街遇东岚餐厅参加同学聚会，与确诊病例（25日确诊）同一桌进餐；1月28日，在重庆市第五人民医院就诊，收治入隔离病房，1月29日确诊。</t>
  </si>
  <si>
    <t>（三）病例三，杨XX，女，56岁，住址为重庆市南岸区长生桥镇富翔花园。1月23日与家人3人自驾离开湖北返渝，1月24日早到达长生桥镇家中，1月25日患者出现咳嗽、头晕等症状，在家中自行服药后，无明显缓解。1月28日患者出现发热，步行到长生桥镇卫生院就诊，10:00-12:00于门诊留观室输液。1月29日自觉症状仍未缓解，当日21:00打车前往重庆医科大学附属第二医院江南院区发热门诊就诊，1月30日确诊。</t>
  </si>
  <si>
    <t>（四）病例四，李XX，男，47岁，住址为重庆市南岸区龙门浩街道天水伴山居。1月28日发病，自觉咽痛、肌肉酸痛、头昏等症状，1月29日-30日，连续两天在锦盛诊所（上新街店）就诊，2月1日患者自觉症状加重，前往龙门浩街道社区卫生服务中心就诊，后转诊至市五院，2月1日晚确诊。</t>
  </si>
  <si>
    <t>（五）病例五，文XX，女，38岁，住址为重庆市南岸区龙门浩街道天水伴山居，为第四例病例家人。1月26日发病，有咳嗽、喉咙不适等症状，自行服药后缓解，未就医。2月1日10:30前往上新街农贸市场，2月2日确诊。</t>
  </si>
  <si>
    <t>（六）病例六，刘XX，女，62岁，住址为重庆市南岸区龙门浩街道天水伴山居，为第四例病例家人。1月29日发病，自觉口唇发干，喉咙不适有痰等症状，发病后未就医。2月1日14:00曾前往龙门皓月小区大门对面誉多超市，2月2日确诊。</t>
  </si>
  <si>
    <t>（七）病例七，李XX，男，15岁，住址为重庆市南岸区长生桥镇富翔花园，为第三例病例家人。1月23日和父母、姑父一起自驾离开湖北；1月24日早到达长生桥镇家中，自1月30日开始作为我区确诊病例的密切接触者开始居家隔离医学观察，2月3日确诊。</t>
  </si>
  <si>
    <t>（八）病例八，李XX，男，56岁，住址为重庆市南岸区长生桥镇富翔花园，为第三例病例家人。1月23日和妻子、儿子一起自驾离开湖北，1月24日早到达长生桥镇家中，自1月30日开始作为我区确诊病例的密切接触者居家隔离医学观察，2月4日确诊。</t>
  </si>
  <si>
    <t>患者李某，男，47岁，户籍地重庆市涪陵区，现住址为重庆市南岸区龙门浩街道天水伴山居小区。患者共同居住的家属4人，已有2人已确诊。患者1月23日至28日,偶尔下楼在小区院内活动且有佩戴口罩。1月29日至30日,连续两天上午在上新街锦盛诊所就诊。2月1日患者自觉症状加重，上午9时4分步行前往龙门浩街道社区卫生服务中心就诊，12时被转诊至市五院,后被确诊。</t>
  </si>
  <si>
    <t>重庆市南岸区</t>
    <phoneticPr fontId="1" type="noConversion"/>
  </si>
  <si>
    <t>病例1，女，18岁，现居渝北区龙塔街道。1月17日乘坐动车D2251（13车厢）从武汉来渝，22日下午出现发热、头晕症状，当晚22时左右乘坐私家车前往重庆医科大学附属第一医院发热门诊就诊，1月23日被确诊。</t>
  </si>
  <si>
    <t>病例3，男，55岁，现居渝北区龙山街道。2019年12月下旬从成都到武汉务工，2020年1月10日从武汉到福州务工，1月中旬在福州工作期间（病例未回忆起具体发病日期）出现咳嗽、气促等症状，一直未就诊。1月21日乘坐福州到重庆的3U8506航班返渝，下机后乘坐出租车（记不清车牌）回家。1月22日中午步行前往小区附近爱德华诊所就诊，予以输液治疗，1月25日自驾车前往重庆市中医院就诊时被确诊。</t>
  </si>
  <si>
    <t>病例4，女，62岁，现居渝北区龙塔街道。为外区确诊病例的密切接触者。1月20日出现发热、肌肉酸痛、乏力、偶有咳嗽等症状，一直居家未外出。1月24日自驾车到重庆市红十字会医院就诊，被隔离治疗，1月26日被确诊。</t>
  </si>
  <si>
    <t>病例5，男，36岁，现居渝北区龙溪街道，职业为铁路干警。1月23日在G8508次（重庆北至成都东）、G8511次（成都东至重庆北）、G8752次（重庆北至德阳）、C6213次（德阳至成都东）、C6222次（成都东至绵阳）、C6217次（绵阳至成都东）列车上工作，1月24日在G8541次（成都东至沙坪坝）、G8546次（沙坪坝至成都东）、G8529次（成都东至重庆北）列车上值警。1月26日自驾前往定点医疗机构就诊，1月26日被确诊。</t>
  </si>
  <si>
    <t>病例6，女，57岁，现居渝北区龙溪街道。1月19日、22日接触过区外确诊病例，为确诊病例的密切接触者。1月23日到渝北区第二人民医院对面农贸市场买菜，后一直居家未外出。1月25日接外区协查，由渝北区第二人民医院纳入密切接触者管理进行医学观察，1月26日15时出现乏力等症状，1月27日14时由渝北区第二人民医院救护车送往渝北区人民医院就诊后被确诊。</t>
  </si>
  <si>
    <t>病例7，男，59岁，现居渝北区双龙湖街道。一直在武汉经营生意，1月22日乘坐动车D2251于14时20分左右到达重庆火车北站，然后乘坐622路公交车在碧津公园站下车，步行回家后一直居家。1月28日下午出现疑似症状，1月29日早上9时佩戴口罩步行前往渝北区人民医院就诊时被确诊。</t>
  </si>
  <si>
    <t>病例8，男，29岁，四川泸州人，长居武汉。1月21日从武汉汉口经重庆返回泸州，但由于在重庆未买到回泸州的火车票，因此暂时滞留重庆渝北丽廷酒店（加州店）。1月21日晚出现流涕低热症状。1月22日12:50佩戴口罩前往旭辉医药有限公司药房买了一支体温计；13:00左右在武陵路垫江石磨豆花馆吃午饭，然后回到酒店休息；18:50左右，再次出门在万和药房渝北店买药物；19:00左右在新世纪超市加州店旁水果店买水果；19：10左右在酒店下面的小卖部购物后回到酒店休息。1月23日上午10:00左右乘坐出租车（渝A09T32）到市红十字会医院发热门诊就诊并被收治入院，1月29日被确诊。</t>
  </si>
  <si>
    <t>病例10，男，29岁，现居渝北区回兴街道。为外省确诊病例的密切接触者。1月29日，出现发热症状，由回兴社区卫生服务中心用专用车将其送往重庆医科大学附属第三医院诊治，1月30日被确诊。</t>
  </si>
  <si>
    <t>病例12，女，37岁，为外省确诊病例的密切接触者。1月22日从重庆乘坐飞机（航班MU5376）返回河南信阳父母家，1月23日中午、晚上与确诊病例同桌共餐，1月24日居家未外出，1月25日与其妹妹自驾回郑州，并在妹妹家中居住一晚；1月26日晚从郑州乘坐飞机（航班CZ6567）返渝。1月26日至29日居家未外出。1月29日出现头晕、胸闷、全身乏力、口干、鼻塞，但无发热、咳嗽、咳痰等症状。1月29日、30日居家观察。1月31日下午自驾到重庆市妇幼保健院就诊，16时由该院转至重庆市中医院就诊，2月1日被确诊。</t>
  </si>
  <si>
    <t>重庆市渝北区</t>
    <phoneticPr fontId="1" type="noConversion"/>
  </si>
  <si>
    <t>病例1：男，26岁，家住巴南区南泉街道虎啸村。1月26日确诊为新型冠状病毒感染的肺炎。1月19日，9:30从汉口乘坐动车D629到重庆北站，座位在2号车厢，全程未戴口罩；16：09到达重庆北站；17:30乘坐轻轨10号线在重庆北站南广场站转乘3号线；于18:10左右在8公里下车；18:30左右转乘39路公交车；18:55左右在巴南大道转乘309路公交车；19:30左右在南泉车站下车；21:30在花溪街道民主新村“情哥哥串串饮食店”吃晚饭；23:00乘出租车回南泉虎啸村。1月20日，12:30左右在龙洲湾街道旭辉城星巴克店购买饮料。1月23日发病，在家自行服药。1月25日到巴南区人民医院发热门诊就诊，26日下午确诊。</t>
  </si>
  <si>
    <t>病例2：男，32岁，家住巴南区龙洲湾街道碧海湾小区。2月2日确诊为新型冠状病毒感染的肺炎。1月18日，在鱼洞久味江湖酒楼用午餐；17:30-19:00又在该酒楼吃晚饭，后坐出租车回碧海湾。1月19日，8:00在新桥医院肾病科3楼就诊，之后去6楼抽血检查；13:00左右在浩立碧海湾站乘坐公交车（194路或390路）一个站，走路到公安局巴南分局门口坐211公交车到道角车站。1月20日，7:00乘坐194路公交车路到巴南万达轻轨站楼下；15：00搭车离开公司，去华南城批发市场买牛奶。1月21日，19：00在申烨太阳城门口“仙女山腊排骨”吃晚饭。1月22日，上午乘私家车去渝中区大田湾体育馆旁的渝冠体育购物，回来时在重庆市第六人民医院-大石路立交中间某门店购买口罩。1月23日，18:00左右从碧海湾小区步行到万达香蹄馆一楼用餐。1月29日，12：00左右自驾车到圣灯山石岭山寨游玩。1月30日发病，12:00在碧海湾小区楼下附近药店买药。2月2日，10:00到巴南区中医院发热门诊就诊，下午确诊。</t>
  </si>
  <si>
    <t>重庆市巴南区</t>
    <phoneticPr fontId="1" type="noConversion"/>
  </si>
  <si>
    <t>确诊病例，女，64岁，现居长寿区葛兰镇张家堡，1月25日发病，2月2日确诊为新型冠状病毒感染的肺炎。1月19日7时42分至13时50分左右，患者乘坐高铁由汉口站至长寿北站（D2251次列车3车厢008A）；至长寿北站后，乘坐109路公交车至公安局站；14时10分左右，从公安局站乘坐长寿开往葛兰的班车，于15时左右到家；17时左右步行至葛兰农贸市场（桥头十字路口处）购买物资。1月21日10时至11时左右，患者在葛兰镇街上凤梧超市购物。1月28日6时，由张家堡乘坐出租车（铃木车型，车牌号渝B6T252）至区人民医院就诊，所乘车辆行至葛兰天台寺附近（中华养鸡场路口），另有其他两名乘员上车，其他两名乘员分别于骑鞍车站下车1人，黄桷湾巴人港下车1人，现寻找同一时段在凤梧超市逗留的市民及同车的2位乘客。</t>
  </si>
  <si>
    <t>重庆市长寿区</t>
    <phoneticPr fontId="1" type="noConversion"/>
  </si>
  <si>
    <t>重庆市江津区</t>
    <phoneticPr fontId="1" type="noConversion"/>
  </si>
  <si>
    <t>确诊病例3：男，34岁，合川区钱塘镇长安新村。患者1月22日10：30自驾从武汉出发，于1月23日凌晨到钱塘镇华兴街大二娃餐馆就餐，后住其表哥家。1月23日下午在钱塘镇小顶山与一小车司机发生交通事故，后自驾于17：10前往重庆江北机场T3航站楼接其妻子，19时左右返回钱塘，晚上在其幺舅家居住。1月24日18时到大二娃餐馆就餐，21：30乘私家车到合川区人民医院就诊。患者1月24日发病，1月26日诊断为新型冠状病毒感染的肺炎确诊病例。</t>
  </si>
  <si>
    <t>确诊病例4：男，16岁，合川区钱塘镇会龙高石村13社。1月16日去武汉市江汉区黄石路探亲，1月22日7:31乘D627次列车14车厢于14：05到达重庆北站，14：15乘坐出租车到大学城西著七里售房部外下车，16：50在重庆微电园乘坐轻轨1号线于17：10左右到双碑下，18：00在重庆市双碑创越小区神悦板栗鸡餐馆聚餐，20：00左右乘坐滴滴车渝C98329于21：00多到达合川。1月23日10：00左右乘坐滴滴车渝AT860U去人民医院测体温，后乘坐自家车回钱塘镇老家，19：00-21：00到钱塘镇会龙高石村14组亲戚家就餐。1月24日到钱塘会龙场镇购买年货。1月25日早上乘坐自家车到合川区人民医院感染科住院部诊治。患者1月21日最早出现症状，1月27日诊断为新型冠状病毒感染的肺炎确诊病例。</t>
  </si>
  <si>
    <t>确诊病例6：男，50岁，合川区燕窝镇梅娅村10组。患者1月19日7：31从武汉汉口火车站乘坐动车D627于14：04分到达重庆北火车站，14：56乘坐动车D367于15：21到达合川火车站，15：30左右乘坐出租车到合川客运中心，16：14乘坐合川到燕窝长途汽车于18时到达梅娅村。1月20日驾车到燕窝镇交通街97号志华超市。1月21日9时到燕窝中心卫生院就诊，1月22日-1月24日在家中休养，未外出。1月25日9：30到村卫生室测体温，下午由燕窝中心卫生院120送其到燕窝中心卫生院进一步检查。1月27日下午，自驾三轮车再次前往燕窝中心卫生院就诊。1月28日9时，经燕窝中心卫生院医生会诊后由120送至区人民医院住院治疗。患者1月21日发病，1月29日诊断为新型冠状病毒感染的肺炎确诊病例。</t>
  </si>
  <si>
    <t>确诊病例7：女，45岁，合川区钱塘镇灰坝村2组，常住湖北省武汉市黄陂区。患者自驾于1月19日回到钱塘镇老家。1月22日中午到姐姐家聚餐。1月23日18时，到合川区将军支路“小东堂火锅”聚餐，之后到将军路132号“天子茶楼”打麻将至1月24日2时，然后驾车回家。1月25日上午10时左右，与家人在钱塘老家上坟。其余时间直到入院前一直在钱塘家中，未再去过其他地方。患者1月25日发病，1月31日诊断为新型冠状病毒感染的肺炎确诊病例。</t>
  </si>
  <si>
    <t>确诊病例8：男，50岁，合川区蟠龙路222号。患者1月21日6时左右乘坐动车D632次从武汉出发，1月21日14时左右到达合川火车站，随后乘坐花滩小区业主接送车回到合川蟠龙路222号，之后一直在家。1月22日早上9时左右，骑电动车前往嘉陵江利泽湖钓鱼， 17时左右回到家中，未再外出。1月25日前往蟠龙路重百超市，随后回家未再外出。1月26日骑电动车前往南津街下什字菜市场口买口罩，随后回家未再外出。1月27日骑电动车前往人民医院就诊，12时左右返家，随后一直在家未出门。直到1月30日16时，再次骑电瓶车前往人民医院就诊，并入院治疗。患者1月26日发病， 1月31日诊断为新型冠状病毒感染的肺炎确诊病例。</t>
  </si>
  <si>
    <t>重庆市合川区</t>
    <phoneticPr fontId="1" type="noConversion"/>
  </si>
  <si>
    <t>病例1：余某，男，38岁，居住在文龙街道金兰街康瑞苑。1月19日14:25-16:20乘坐南航CZ3479航班从郑州到重庆机场，1月19日18：00-19:00渝A87G26机场中巴，19日T2-T3-綦江，1月19日-1月22日到新盛街道气田村7组贾家湾参加葬礼，1月22出现不适，1月22日-1月23日在文龙街道九龙大道霍永力诊所就诊，1月26日确诊为新型冠状病毒感染的肺炎。</t>
  </si>
  <si>
    <t>病例2：陈某，女，38岁，病例1配偶，居住在文龙街道金兰街康瑞苑，1月24日出现不适，1月27日确诊为新型冠状病毒感染的肺炎病例。一直在家中，未离开綦江。</t>
  </si>
  <si>
    <t>病例3：严某，男，33岁，居住重庆市綦江区文龙街道优山美地。1月24日出现不适，1月28日确诊为新型冠状病毒感染的肺炎。1月20日14时从河南郑州自驾小汽车（豫AFM790）途经陕西、四川于2020年1月21日5时到达綦江；1月24日上午到綦江赵仕春诊所处治疗；1月25日上午驾车途经通惠柏林到新盛街道正自村外公家就餐，餐后驾车回到綦江；1月25日，与其妻子、儿子驾车到四川省遂宁市蓬溪县吉居家园，19时到达后在其岳父家就餐住宿；1月26日下午驾车回到綦江家中；1月27日患者自行驾车到綦江区人民医院就诊。</t>
  </si>
  <si>
    <t>病例4：罗某，女，56岁，居住重庆市綦江区石角镇欧家村。1月22日出现不适，1月28日确诊为新型冠状病毒感染的肺炎。1月21日早上，患者与其儿子、孙女自驾小汽车从武汉到綦江；1月21日晚上在湖北恩施高速出口附近的城市便捷酒店住宿一晚；1月22日早上7点左右从湖北恩施出发到綦江；1月22日中午到达綦江石角镇欧家村家中。1月23日，到石角镇中心卫生院就诊（救护车接送）。1月27日，再次到石角镇中心卫生院就诊（救护车接送）。1月28日，到綦江区人民医院感染科治疗。</t>
  </si>
  <si>
    <t>病例5：周某，男，48岁，居住綦江区文龙街道枫丹小区，平时在綦江区赶水镇沿江路门市售卖钢管，赶水住址：綦江区赶水镇沿江路。1月30日发病，2月2日确诊为新型冠状病毒感染的肺炎。1月25日在赶水镇龙沧村4社就餐（该病人幺爸家中）；1月27日驾车从綦江到赶水，于15:00左右开车回綦江家中；19:00从綦江驾车到九龙坡兰花小区后开车返回綦江家中；1月28日驾车从綦江到赶水；1月29日、1月30日、1月31日在赶水镇四居社区楼下村卫生室就诊；2月1日早上从赶水到綦江区人民医院就诊。</t>
  </si>
  <si>
    <t>病例6：欧某，男，54岁，病例5的大姐夫，居住在綦江区文龙街道德信小区。于2月3日确诊为新型冠状病毒感染的肺炎。1月18日上午9:00在三江中学大会议室参加会议；1月24日在三江街道黄桷村就餐；2月2日下午，收治到綦江五福医院隔离点观察，当日晚上转綦江区人民医院救治。</t>
  </si>
  <si>
    <t>病例7：周某，女，49岁，病例5的二姐，居住在文龙街道景秀江山，2月3日确诊为新型冠状病毒感染的肺炎。1月17日至2月2日期间，居住在綦江区文龙街道景秀江山；1月25日在赶水镇龙沧村4社就餐（病例5幺爸家中）；2月2日下午，收治到綦江五福医院隔离点观察，当日晚上转綦江区人民医院救治。</t>
  </si>
  <si>
    <t>病例8：周某，女，17岁，病例5的女儿，綦江中学学生，居住綦江区文龙街道枫丹小区，本人无临床症状，2月3日确诊为新型冠状病毒感染的肺炎。1月25日在赶水镇龙沧村4社就餐（病例5幺爸家中），2月2日下午到綦江区人民医院就诊。</t>
  </si>
  <si>
    <t>病例9：周某，男，77岁，病例5的父亲，居住綦江区文龙街道枫丹小区。1月24日出现不适，2月3日确诊为新型冠状病毒感染的肺炎。1月25日在赶水镇龙沧村4社就餐（病例5幺爸家中）；1月30日、1月31日、2月1日、2月2日在綦江区文龙街道九龙社区卫生服务中心就诊；2月2日下午到綦江区人民医院就诊。</t>
  </si>
  <si>
    <t>病例10：徐某，女，74岁，病例5的母亲，居住綦江区文龙街道枫丹小区。1月28日出现不适，2月3日确诊为新型冠状病毒感染的肺炎。1月25日在赶水镇龙沧村4社就餐（病例5幺爸家中）；1月30日、1月31日、2月1日在綦江区文龙街道九龙社区卫生服务中心就诊；2月2日下午到綦江区人民医院就诊。</t>
  </si>
  <si>
    <t>病例11：张某，男，30岁，居住地：重庆市綦江区普惠尚城名都，为建筑公司工作人员。2月2日出现不适，2月4日确诊为新型冠状病毒感染的肺炎。1月22日晚在其岳父家中（綦江区文龙街道3号）家庭聚餐，同餐人员有确诊患者；1月24日携岳父、岳母、妻子、女儿自驾前往贵阳市云岩区黔灵镇茶店村黄山冲2组，1月25日返回綦江家中；1月26日同妻子自行驾车到万达广场永辉超市购物，随后回到家中；1月30日携亲属8人自驾到綦江区文龙街道东五村梅子垭水库；2月2日晚至2月3日上午在文龙街道卫生院发热门诊就诊，2月3日中午返回家中；2月3日17:00收治到綦江区人民医院治疗。</t>
  </si>
  <si>
    <t>病例12：任某群，女，47岁，居住地：綦江区文龙街道阳光奥韵小区，自己长期固定私人接单3家家政工作。2月4日确诊为新型冠状病毒感染的肺炎。1月20日7：00到阳光雅苑做家政服务，14:00到枫丹小区12栋做家政3小时；1月21日下午从家步行到168-河东市场-电力街-归家；1月23日早上坐509公交车回篆塘鱼梁村吃饭，19:00左右坐509回家；1月25日早上坐大儿子的车回篆塘鱼梁村娘家吃饭，晚上坐儿子的车回家，儿子随即回重庆上班，儿子全程戴口罩；1月30日12点左右到烟草公司给丈夫送午饭，18:00点左右到烟草公司给丈夫送晚饭；1月31日13点左右到万家康药房(核桃湾中心店)买药，然后到二级站附近新兴超市购物；2月2日12:00到烟草公司给丈夫送午饭，14:00左右到二级站附近新兴超市购物，18:00点左右到烟草公司给丈夫送晚饭；2月4号早上步行到爱康医院就诊，与导医交流1分钟后步行到南州中学门口与丈夫一起乘坐出租车到人民医院就诊。</t>
  </si>
  <si>
    <t>病例14：周某某，女，28岁（确诊病例11张某的妻子），现居住在綦江区文龙街道普惠尚城名都。行动轨迹如下：1月22日晚在其父家中（綦江区文龙街道文龙街）家庭聚餐，同餐人员有确诊患者；1月24日携家属4人自行驾车到贵阳市云岩区黔灵镇茶店村，1月25日返回綦江家中；1月26日12时左右同其丈夫自行驾车到万达广场永辉超市购物，随后回到家中；1月30日携亲属8人自驾到綦江区文龙街道东五村梅子垭水库兜风；1月31日至2月5日在家中居家医学观察；2月5日晚由綦江区人民医院派专用救护车接至区人民医院入院排查；2月6日下午确诊为新型冠状病毒感染的肺炎患者。</t>
  </si>
  <si>
    <t>重庆市綦江区</t>
    <phoneticPr fontId="1" type="noConversion"/>
  </si>
  <si>
    <t>病例3：男，70岁，现居邮亭镇新利村，作为密切接触者于1月29日下午进行隔离观察。1月29日晚发病，1月30日诊断为新型冠状病毒感染的肺炎确诊病例。1月19日乘坐家人车从邮亭新利村到荣昌区宝成路；1月20日下午乘坐家人车返回邮亭新利村；1月21日-29日居住于邮亭镇新利村；1月29日晚120接入区人民医院。</t>
  </si>
  <si>
    <t>病例4：女，52岁，现居邮亭镇新利村，作为密切接触者于1月29日下午进行隔离观察，1月29日发病，1月30日诊断为新型冠状病毒感染的肺炎确诊病例。至发病一直住在邮亭镇新利村，未外出。</t>
  </si>
  <si>
    <t>病例6：女，47岁，现居通桥街道茅店社区，作为密切接触者于1月29日下午进行隔离观察。1月31日区疾控中心实验室检测新型冠状病毒（2019-nCoV）核酸阳性，收入定点医疗机构；2月2日发病，2月3日诊断为新型冠状病毒感染的肺炎确诊病例。1月18日乘坐上午7:45重庆北—大足南的高铁至大足，到达大足南站后乘坐204公交车回到父母亲家中（通桥街道茅店社区）；1月19日乘坐客车至荣昌参加年会，后乘坐客车返回家中；1月20日未外出；1月21上午乘坐客车前往荣昌参加学习， 22日10时乘坐客车回家；1月23日6时坐病例2的车前往石桥铺，16时左右返回大足区通桥街道茅店社区；1月24日-26日在家；1月27日上午到邮亭镇复兴村；1月28日回到通桥街道茅店社区；1月29日上午在家。</t>
  </si>
  <si>
    <t>病例7：男，54岁，现居邮亭镇新利村，作为密切接触者于1月29日下午进行隔离观察。2月2日发病，2月3日诊断为新型冠状病毒感染的肺炎确诊病例。1月19日乘坐病例2的车前往荣昌，晚餐后返回邮亭镇新利村姐姐家；1月20-23日在家；1月24日到病例4家中团年，1月24日至2月1日期间在家。</t>
  </si>
  <si>
    <t>病例1：男，32岁，现居大足区邮亭镇金地阳光小区。1月20日发病，1月25日诊断为新型冠状病毒感染的肺炎确诊病例。1月14日从武汉汉口乘坐动车（D2251）回到重庆，下午16:50从重庆乘坐高铁（G8752）回到大足区邮亭镇；1月15日-19日居住于绿地海棠湾；1月20日到双桥聚餐；1月21日在家未外出；1月22日前往邮亭镇九滩村聚餐；1月23日在自家请客，未外出；1月24日14时前往邮亭中心卫生院就诊，21时左右转诊至大足区人民医院。</t>
    <phoneticPr fontId="1" type="noConversion"/>
  </si>
  <si>
    <t>重庆市大足区</t>
    <phoneticPr fontId="1" type="noConversion"/>
  </si>
  <si>
    <t>病例2：男，家住璧泉街道。1月16日乘动车D629从武汉至重庆北站，后乘网约车返回璧，当晚在原三峡银行处超市买菜；当晚8时许回家；20日发病腹泻，上午自驾前往成都，当晚住成都郫都区维也纳酒店；21日，与朋友一起自驾去北碚区，后返回璧山家中；22日出现发热，自己开车前往璧山区人民医院发热门诊；23日下午自驾前往位于沙坪坝歌乐山的重庆市公卫中心就医确诊。</t>
  </si>
  <si>
    <t>病例3：男，家住七塘镇，确诊病例1的密切接触者，1月16日下午乘坐807从七塘出发至璧城街道确诊病例1家中；17日早晨乘坐807返回七塘家中。1月25日被救护车接至区人民医院就医确诊。</t>
  </si>
  <si>
    <t>病例4：女，安徽合肥人，1月20日14时26分，乘坐高铁（D2265）从武汉返回重庆北，后乘滴滴快车（渝AW3S63）到璧山；1月21日乘坐渝AUK188车辆到丁家街道。1月17日出现咳嗽，27日出现发热，其儿子自驾车送到区第二人民医院就医，后被救护车接至区人民医院，1月28日确诊。</t>
  </si>
  <si>
    <t>病例5：男，家住七塘镇，1月22日乘坐其舅舅的车从武汉返璧，直接到河边镇；24日9时10分因发热从河边镇乘坐201路公交车（渝C82288）至安川桥下车后步行至区人民医院就诊，15时10分从璧山乘坐807路公交车（渝C79165）回到七塘家中。患者1月20日发病，1月26日被救护车接至区人民医院就医确诊。</t>
  </si>
  <si>
    <t>病例6：男，湖北武汉人，1月23日，自驾车从武汉回到璧山丁家街道。1月29日发病，后被救护车接至区人民医院就医确诊。</t>
  </si>
  <si>
    <t>病例7：女,家住丁家街道，确诊病例4、确诊病例6的密切接触者。1月29日发病，30日被救护车接至区人民医院就医确诊。</t>
  </si>
  <si>
    <t>重庆市璧山区</t>
    <phoneticPr fontId="1" type="noConversion"/>
  </si>
  <si>
    <t>确诊病例2：夏某，男，52岁，巴川街道白龙花园，1月26日发病，1月27日确诊。1月21日乘坐cz2776航班从武汉回重庆，1月21日至23日在重庆九龙坡区，1月24日回到铜梁白龙花园居家隔离，1月26日下午发病到铜梁人民医院检查，1月27日确诊。</t>
  </si>
  <si>
    <t>确诊病例3：田某，男，51岁，蒲吕街道沙心村19组，1月29日发病，2月1日确诊。患者在旧县街道向阳街49号51号门市经营冻库生意，1月16日、1月18日患者到九龙坡明品福物流冷库进货，1月21日大渡口星港路万吨冷储物流有限公司进货，24日门市关门，25日在门市处理事务，27日上午一家五口到蒲吕岚峰山脚扫墓。</t>
  </si>
  <si>
    <t>确诊病例4：田某，女，27岁，蒲吕街道沙心村19组，1月30日发病，2月1日确诊。患者23日及之前在铜梁万达大喜记蛋糕体验馆上班，24日店铺关门，24日、25日、26日到旧县向阳街49号冻库帮父亲（病例3）帮忙处理事务。</t>
  </si>
  <si>
    <t>确诊病例5：田某，男，19岁，蒲吕街道沙心村19组，1月30日发病，2月1日确诊。患者系病例3的儿子，1月15日从重庆城市管理学院放假回家，回家后一直跟父亲在旧县冻库帮忙。</t>
  </si>
  <si>
    <t>确诊病例6：贺某，女，47岁，大庙镇长安街，2月1日发病，2月2日确诊。1月20日，从重庆北乘D638次12车到武汉汉口；1月21日，在湖北武汉参加外孙百日宴（村里祠堂）；1月22日，从武汉汉口乘D2251次13车004F至重庆北，后自驾车回铜梁区大庙镇家中；2020年1月24日晚与家人吃团年饭，后一直居家隔离。</t>
  </si>
  <si>
    <t>确诊病例7：黄某，男，85岁，巴川街道中南路55号，1月31日发病，2月1日确诊。与病例6贺某系姑侄关系，密切接触。1月23日至30日居家或在大庙镇文昌街逛街。</t>
  </si>
  <si>
    <t>重庆市铜梁区</t>
    <phoneticPr fontId="1" type="noConversion"/>
  </si>
  <si>
    <t>第3例：文某，女，53岁，春节前在九龙坡某餐馆打工，曾接触九龙坡确诊病例徐某，现居潼南区梓潼街道健能绿都，2月2日确诊为新型冠状病毒感染的肺炎病例。1月23日，文某乘汽车回潼（陈家坪-潼南,发车时间：14:17，抵潼时间：16:00,同乘人员均已找到），在铂金公馆公交车站下车回健能绿都家中，随后前往幺妹文某某家（欧鹏中央公园）聚餐；1月24日前往其二妹文某某家（欧鹏中央公园）聚餐；1月25日居家；1月26日上坟（自驾由潼南凉风垭出发到柏梓再到太安）；1月27日在自家请客聚餐；1月28日回玉溪三姐龚某某家（玉溪九大队敬老院附近）聚餐；1月29日居家；1月30日到二姐龚某某家（梓潼围城路名爵康都）聚餐；1月31日居家；2月1日到凉风垭万和药房购买药品；2月2日在潼南区人民医院发热门诊就诊。现在永川定点医院隔离治疗。</t>
  </si>
  <si>
    <t>第4例：杨某，男，45岁，春节前在九龙坡某餐馆打工，曾接触九龙坡确诊病例徐某，现居潼南区梓潼街道华夏天宇，2月3日确诊为新型冠状病毒感染的肺炎病例。1月23日，杨某驾车回潼，下午2点40到达，回家后再送同车人员回家，随后去文化路老屋，下午6点左右回到华夏天宇；1月24日，在自家请客聚餐；1月25日早上8点左右，与弟弟一家，幺嬢一家等驾驶3辆车去遂宁市西眉镇上坟， 12点左右回家，其中一辆车5人直接回成都；1月26日，早上9点左右，与弟弟一家共10人驾车去玉溪镇大龙村上坟，并在亲戚家聚餐；饭后去遂宁船山区桐浩村卫生室就诊，就诊后回家；1月27日，下午5点-7点在华夏天宇附近散步；1月28日-2月2日，居家，期间每日上午10点和下午5点左右去凉风垭岩湾社区卫生室外，无其他外出活动；2月2日在潼南区人民医院发热门诊就诊。现在永川定点医院隔离治疗。</t>
  </si>
  <si>
    <t>第5例：龚某兵，男，49岁，是第3例确诊病例文某红丈夫，现居潼南区梓潼街道健能绿都小区，2月3日在集中医学观察点医学观察，2月4日确诊为新型冠状病毒感染的肺炎，现在永川定点医院隔离治疗。</t>
  </si>
  <si>
    <t>第6例：杨某兵，男，44岁，现居潼南区桂林街道凤凰台小区；2月3日在潼南区中医院发热门诊就诊，后转诊至定点医院，2月4日确诊为新型冠状病毒感染的肺炎，现在永川定点医院隔离治疗。</t>
  </si>
  <si>
    <t>第7例：杨某平，男，68岁，是第4例确诊病例杨某父亲，现居潼南区梓潼街道华夏天宇小区，2月3日在集中医学观察点医学观察。2月4日确诊为新型冠状病毒感染的肺炎，现在永川定点医院隔离治疗。</t>
  </si>
  <si>
    <t>第8例：文某亮，男，81岁，是第3例确诊病例文某红父亲，现居潼南区梓潼街道健能绿都小区，2月4日在集中医学观察点医学观察，2月5日确诊为新型冠状病毒感染的肺炎，现在永川定点医院隔离治疗。</t>
  </si>
  <si>
    <t>第9例：文某，男，24岁，是第3例确诊病例文某红侄儿，现居住潼南区梓潼街道健能绿都小区，2月4日在集中医学观察点医学观察，2月5日确诊为新型冠状病毒感染的肺炎，现在永川定点医院隔离治疗。</t>
  </si>
  <si>
    <t>第10例：文某兵，男，45岁，是第3例确诊病例文某红弟弟、第9例确诊病例文某父亲，现居潼南区梓潼街道健能绿都小区，2月4日在集中医学观察点医学观察，2月5日确诊为新型冠状病毒感染的肺炎，现在永川定点医院隔离治疗。</t>
  </si>
  <si>
    <t>第11例：秦某丽，女，42岁，乡村基上清寺店（中昂世纪环岛）员工，现居潼南区古溪镇狮桥村，2月5日在集中医学观察点医学观察，2月6日确诊为新型冠状病毒感染的肺炎，现在永川定点医院隔离治疗。</t>
  </si>
  <si>
    <t>第12例：文某，男，11岁，是第10例确诊病例文某兵儿子，现居潼南区梓潼街道健能绿都小区，2月4日在集中医学观察点医学观察，2月6日确诊为新型冠状病毒感染的肺炎，现在永川定点医院隔离治疗。</t>
  </si>
  <si>
    <t>第13例：裴某菊，女，45岁，是第10例确诊病例文某兵妻子，现居潼南区梓潼街道健能绿都小区，2月4日在集中医学观察点医学观察，2月6日确诊为新型冠状病毒感染的肺炎，现在永川定点医院隔离治疗。</t>
  </si>
  <si>
    <t>重庆市潼南区</t>
    <phoneticPr fontId="1" type="noConversion"/>
  </si>
  <si>
    <t>第2例：吴某某，男，42岁，家住梁山街道石马山南一段,在湖北武汉经营饮食店。1月25日发病，29日被确诊。1月23日6:00驾私家车从湖北武汉抵达梁平，15:40到梁平区人社大厅办事，18:00-21:00在上海城A8栋吴某某家中吃饭；1月24日下午回柏家镇桂花村7组上坟，晚上18:00-21:00在蟠龙镇聚水村7组吴某某家吃饭。1月27日下午16:00到名豪永辉超市购物；1月29日14:20到西池社区蒋俊富诊所就诊，15:40区人民医院急救车接入医院隔离治疗。</t>
  </si>
  <si>
    <t>第3例：孙某，男，21岁，大学生，家住梁平区文化镇新中街。1月24日发病，2月2日被确诊。1月17日到武汉旅游，1月19日23:30从武昌上车，乘杭州-成都K532次火车（3车1排4号），于1月20日13:30抵达梁平，由家人开车接回家中。1月22日到开江县任市镇新街乡顶新村4组孙某某家吃晚饭，1月23日在开江县任市镇新街乡顶新村4组孙某某家吃晚饭；1月31日上午到响水桥庙中烧香，中午到开江县任市镇新街乡顶新村4组孙某某家吃饭，晚上由其父亲驾车送往区人民医院就诊。</t>
  </si>
  <si>
    <t>重庆市梁平区</t>
    <phoneticPr fontId="1" type="noConversion"/>
  </si>
  <si>
    <t>第一例：黄某，女，48岁，现居城口县坪坝镇前进村4组。1月20日，乘坐私家车由湖北省武汉市至重庆市开州区满月乡。1月21日，由开州区满月乡乘坐私家车至城口县坪坝镇木瓜口，随后乘公交车至坪坝场镇，转乘私家车返回家中。1月22日居家、未外出活动。1月23日凌晨1：00发病并于早上8：30乘私家车到坪坝镇中心卫生院就诊。1月24日确诊为新型冠状病毒感染的肺炎。目前患者黄某在万州区重庆三峡中心医院隔离治疗，病情稳定。目前已锁定患者的密切接触者25人，全部采取居家隔离措施，到目前为止均没有出现可疑症状。</t>
  </si>
  <si>
    <t>患者3，向某，男，现居垫江县黄沙镇长红居委。1月19日自驾从武汉返回垫江县黄沙镇，1月24日发病自驾到高峰镇某个体诊所就诊，1月25日自驾到垫江县人民医院就诊，1月26日确诊为新型冠状病毒感染的肺炎。</t>
  </si>
  <si>
    <t>患者4，周某，男，现居垫江县普顺镇红岩村。1月21日15：00左右自武汉自驾返回到垫江县普顺镇家中，分别于1月22日、1月23日两天自驾到垫江县城陵园路某诊所输液治疗，1月25日21：00自驾到垫江县人民医院就诊，1月26日确诊为新型冠状病毒感染的肺炎。</t>
  </si>
  <si>
    <t>患者5，向某，男，现居垫江县桂阳街道南滨师苑小区，1月26日被纳入密切接触者在家隔离医学观察，1月27日确诊为新型冠状病毒感染的肺炎。</t>
  </si>
  <si>
    <t>患者6，向某，男，现居垫江县桂阳街道盛世华都小区，1月26日被纳入密切接触者在家隔离医学观察，1月30日确诊为新型冠状病毒感染的肺炎。</t>
  </si>
  <si>
    <t>患者7，向某，男，现居垫江县桂阳街道盛世华都小区，1月26日被纳入密切接触者在家隔离医学观察，1月30日确诊为新型冠状病毒感染的肺炎。</t>
  </si>
  <si>
    <t>患者8，向某，男，现居垫江县桂阳街道南滨师苑小区，1月26日被纳入密切接触者在家隔离医学观察，1月30日确诊为新型冠状病毒感染的肺炎。</t>
  </si>
  <si>
    <t>患者9，向某，男，现居垫江县黄沙镇长红居委，1月26日被纳入密切接触者在家隔离医学观察，1月31日确诊为新型冠状病毒感染的肺炎。</t>
  </si>
  <si>
    <t>患者10，向某，男，现居垫江县黄沙镇长红居委，1月26日被纳入密切接触者在家隔离医学观察，1月31日确诊为新型冠状病毒感染的肺炎。</t>
  </si>
  <si>
    <t>患者11，陈某，女，现居垫江县桂阳街道南滨师苑小区，1月26日被纳入密切接触者在家隔离医学观察，2月1日确诊为新型冠状病毒感染的肺炎。</t>
  </si>
  <si>
    <t>患者12，叶某，女，现居垫江县普顺镇红岩村，1月26日被纳入密切接触者在家隔离医学观察，2月2日确诊为新型冠状病毒感染的肺炎。</t>
  </si>
  <si>
    <t>患者13，寿某，女，现居垫江县桂阳街道盛世华都小区，1月26日被纳入密切接触者在家隔离医学观察，2月3日确诊为新型冠状病毒感染的肺炎。</t>
  </si>
  <si>
    <t>患者童某某，男，55岁，湖北省武汉市新洲区人，现暂时居住忠县任家镇任家村。1月31日发病，2月2日确诊。1月19日14:06乘D2263次 （汉口—丰都）动车，于19:54在丰都出站，乘家用车回忠县任家镇后，其活动范围主要在任家场镇一带。1月21日全天在任家镇任家村富贵楼参加黄某某家酒宴。2020年1月31日20:30送县人民医院留观后确诊。</t>
  </si>
  <si>
    <t>患者李某某，男，51岁，现居住忠县拔山镇政府隔壁居民楼，1月31日发病，2月2日确诊。1月19日8:26乘D625 次车（汉口—石柱），于13:47在石柱出站，乘家用车回忠县拔山镇。1月20日早上在拔山镇汪山村五组李某某家参加酒宴，上午到拔山镇养老院短暂停留，中午在拔山镇天发酒家参加午宴，1月31日到拔山中心卫生院就诊。</t>
  </si>
  <si>
    <t>患者秦某某，男，69岁，现居忠州街道公安局宿舍楼2单元，1月29日发病，2月2日确诊。1月8日-31日在县人民医院肿瘤科住院治疗，于2月1日由肿瘤科转到县人民医院感染科隔离治疗。</t>
  </si>
  <si>
    <t>患者1：吴某某，女，50岁，现居忠县拔山镇石联村1组，1月20日发病，1月23日确诊。1月22日，从武汉市返回忠县，14时到达忠县三公里汽车站，后乘坐忠县至拔山镇中巴车，在拔山高速路出口处（石联村）下车，16:30前往石联村戴某某诊所就诊，17时左右乘坐忠县至拔山镇中巴车前往拔山中心卫生院就诊。</t>
  </si>
  <si>
    <t>患者2：罗某某，男，44岁，现居忠县三汇镇罗岭村4组，1月18日发病，1月24日确诊。1月19日从湖北省天门市自驾回忠县。1月19日（晚宴）、20日（早宴）参加石黄镇双龙村社区4组李某某家婚宴。1月20日12时左右到忠县三汇中学其小孩宿舍。21日12:30-16:00在石黄镇双龙场上打麻将，22-23日上午在石黄卫生院双龙门诊输液治疗，23日18时自驾车到官坝中心卫生院就诊。</t>
  </si>
  <si>
    <t>患者3：吴某某，男，46岁，现居忠县石宝镇神溪村7组，1月22日发病，1月24日确诊。1月23日自驾车从湖北省荆州市返回忠县，1月24日2：00抵达忠县后直接到县中医医院。</t>
  </si>
  <si>
    <t>患者4：余某某：男，44岁，现居忠县石宝镇大梁街9号，1月18日从武汉市返回忠县，1月22日发病，1月25日确诊。1月24日午饭后上山祭祖，1月25日步行到石宝中心卫生院就诊。</t>
  </si>
  <si>
    <t>患者5：方某某，女，45岁，现居忠县三汇镇罗岭村4组，1月22日发病，1月26日确诊。1月23日陪同丈夫在石黄卫生院双龙社区门诊就诊，23日晚开始居家隔离观察。</t>
  </si>
  <si>
    <t>患者6：吕某某，男，40岁，现居忠州街道香山公馆4号楼，1月23日发病，1月25日确诊。1月23日上午7时左右在福田小区香山卫生室诊所输液，中午在京城烤鸭店聚餐；24日下午驾车到东溪镇上坟。1月25日上午8时到忠县人民医院发热门诊就诊。</t>
  </si>
  <si>
    <t>患者7：杨某某：男，42岁，现居忠县石宝镇咸隆村8组，1月24日发病，1月25日确诊。1月24日19时到万州区武陵镇中心卫生院就诊，晚上11时左右自驾到重庆三峡中心医院就诊。</t>
  </si>
  <si>
    <t>患者8：熊某某，男，46岁，现居住忠县白公街道人民路277号，1月22日上午发病，1月27日确诊。长期活动于汽车总站原交巡警平台附近一带，1月22-23日8：00-11：00在汽车总站附近黄宏诊所输液治疗，24日在县人民医院急诊科50床住院治疗。</t>
  </si>
  <si>
    <t>患者9：吴某某，男，37岁，现居住忠县涂井乡万顺场，1月22日发病，1月27日确诊。1月21日从武汉市自驾返回忠县，1月22日凌晨和23日中午在金鸡镇黄龙乡活龙村参加张某某家婚礼，23日早上9时左右在马灌高洞桂阳接亲并参加早宴；1月23日早上到梁平铁门加油站加油，1月24日12:00自驾回涂井乡万顺场，1月25日9:00到当地村医吴某某处就诊，1月26日早上自驾至涂井乡坪山门诊就诊。</t>
  </si>
  <si>
    <t>患者10：黄某某，女，49岁，现居住石宝镇石宝街鼎都花园，1月21日发病，1月28日确诊。1月20日从武汉市自驾返回忠县，21日23时到石宝中心卫生院就诊，23日9:30-10:00在农业银行石宝支行办事，26日21时到石宝中心卫生院就诊。</t>
  </si>
  <si>
    <t>患者11：刘某某，男，56岁，现居住忠县拔山镇石联村，1月25日发病，1月28日确诊。1月25日8时到拔山中心卫生院就诊，25-26日在县人民医院急诊科输液治疗，26日19：30乘坐306公交车到汽车总站对面旅馆住宿，27日到县人民医院就诊。</t>
  </si>
  <si>
    <t>患者12：黄某某，女， 78岁，现居住白公街道石马村2组，1月24日发病，1月30日确诊。1月14日，患者丈夫刘某某80岁生日举办过酒席，1月22日到石马村2组村民杨某某家中参加酒席，1月28日村医文某某上门诊治后到人民医院就诊。</t>
  </si>
  <si>
    <t>重庆市忠县</t>
    <phoneticPr fontId="1" type="noConversion"/>
  </si>
  <si>
    <t>患者2，女，49岁，现居开州区白鹤街道，1月20日发病，1月23日被确诊为新型冠状病毒感染的肺炎。1月20-21日上午9:00到其姐姐家；22日15:30由东华站出发乘坐公交车（渝F17710），于16:30在石龙船大桥桥头下车，后坐摩托车前往区人民医院就诊。</t>
  </si>
  <si>
    <t>患者3，女，34岁，现居开州区赵家街道，1月20日发病，1月24日确诊为新型冠状病毒感染的肺炎。1月20日晚在武汉留宿，21日15:00驱车回开州；22日（11:00-13:00）在赵家街道赵市村卫生室输液治疗。</t>
  </si>
  <si>
    <t>患者4，男，40岁，现居开州区文峰街道，1月19日发病，1月24日确诊为新型冠状病毒感染的肺炎。1月20日中午和晚上在随园大酒店就餐吃饭；21日到白桥镇桂花村6组倪某某老家吃杀猪饭；22日、23日上午9:00在金科天湖印大门外民康诊所输液治疗。</t>
  </si>
  <si>
    <t>患者5，男，31岁，现居开州区赵家街道，1月21日发病，1月26日确诊为新型冠状病毒感染的肺炎。1月22日上午9:00-10:30在赵家街道陈中学诊所输液治疗；22日下午13:44-14:00在何克礼诊所看病拿药；23日上午9:00-10:30在何克礼诊所输液；23日下午14:00乘坐赵家-开州公交车（渝A77G73）前往区人民医院就诊。</t>
  </si>
  <si>
    <t>患者6，女，54岁，现居开州区厚坝镇，1月17日发病，1月26日确诊为新型冠状病毒感染的肺炎。1月17日10:30乘坐客车（渝A12G33）抵达开州中心客运站；18日中午12:00在得月楼饭店吃酒席，饭后被侄儿送至汉丰街道安康1号院等待回厚坝客车，最后坐朋友车辆回厚坝；19-20日往返于婆婆妈家吃饭；21日中午11:30在厚坝参加张某某家乔迁宴；22日、23日9:00-10:30在厚坝祁美均诊所输液；24日9:00在厚坝祁美均诊所测量体温后，由厚坝镇卫生院救护车送至开州区人民医院发热门诊。</t>
  </si>
  <si>
    <t>患者7，女，54岁，现居开州区铁桥镇，1月22日发病，1月26日确诊为新型冠状病毒感染的肺炎。1月22日、23日（8:30-11:00）在余学江诊所输液，23日15:00坐摩托车（渝D0N693）回馨苑；24日10:21在馨苑对面公交车站台乘坐4路车（渝FN5396），于10:34到达平桥公交车站下车，10:53乘坐私家车（渝F66L70）回铁桥；25日11:40在铁桥乘坐公交车（渝F18599），于12:39到达平桥车站，后坐出租车（渝A8282T）到区人民医院；就诊后按原方式返回铁桥，出租车号牌（渝A73T55）、公交车号牌（渝F18013）；26日由铁桥镇中心卫生院送至区人民医院隔离治疗。</t>
  </si>
  <si>
    <t>患者8，男，69岁，现居开州区赵家街道，1月24日发病，1月28日确诊为新型冠状病毒感染的肺炎。1月24日居在女儿家中；25日上午10:00坐朋友何某某的私家车到其侄儿家；26日下午16:00被其侄儿送至赵家老家，晚上在同村赵某某家中吃晚饭，晚饭后到邻居刘某某家中交谈休息。</t>
  </si>
  <si>
    <t>患者9，女，45岁，现居开州区岳溪镇，1月19日发病，1月29日确诊为新型冠状病毒感染的肺炎。1月19日18时自驾车从武汉回开到达岳溪镇，居住在岳溪镇岳南路其母亲家；20日（11:00-11:10）、21日（11:00-11:30）到岳溪镇黎远宽药店购药；27日23时至岳溪镇中心卫生院就诊后一直在医院，28日下午按流程进行转诊。</t>
  </si>
  <si>
    <t>患者10，女，56岁，现居开州区文峰街道，1月18日发病，1月29日确诊为新型冠状病毒感染的肺炎。21日8:30家人开车送至文峰街道唐和亮诊所处就诊；27日听闻同车人员确诊消息后，前往区人民医院检查、就诊。</t>
  </si>
  <si>
    <t>患者11，男，46岁，现居开州区文峰街道，1月25日发病，1月26日确诊为新型冠状病毒感染的肺炎。1月25日上午到明镜石公园游玩，随后到就诊前一直未外出。</t>
  </si>
  <si>
    <t>患者12，女，51岁，现居开州区汉丰街道，1月26日发病后于晚上10:00步行到人民医院发热门诊就诊被隔离治疗，于1月27日确诊为新型冠状病毒感染的肺炎。</t>
  </si>
  <si>
    <t>患者13，男，53岁，现居开州区厚坝镇，1月25日被纳入密切接触者在家隔离医学观察，28日确诊为新型冠状病毒感染的肺炎。</t>
  </si>
  <si>
    <t>患者14，男，29岁，现居开州区汉丰街道，1月19日发病，1月30日确诊为新型冠状病毒感染的肺炎。1月20日攀爬长廊游玩，随后一直在家未外出。</t>
  </si>
  <si>
    <t>患者15，女，56岁，现居开州区丰乐街道，1月23日纳入密切接触者居家隔离医学观察，1月30日确诊为新型冠状病毒感染的肺炎。</t>
  </si>
  <si>
    <t>重庆市开州区</t>
    <phoneticPr fontId="1" type="noConversion"/>
  </si>
  <si>
    <t>实例1：女，53岁，江苏务工。1月18日，一家自驾车从江苏丹阳出发，20日到达武汉参加侄女婚宴。21日驾车回到家中，自觉有晕车呕吐畏寒。23日15时因发热先后到某诊所、某医院就诊，20时到定点医院检查，暂不符合疑似诊断标准，坐出租车返回家中。24日到某诊所输液。25、26日到其父母家。28日上午10时到某医院就诊后由120车接入定点医院，29日凌晨被确诊。</t>
  </si>
  <si>
    <t>实例2：女，54岁，武汉务工。1月15日，一家乘大巴车从武汉武昌出发，当日回到家中。当晚到其妹妹家中，感觉不适，立即到某医院输液，凌晨2时输液完回到妹妹家中。16日上午11时一家到父母家中。17日下午2时步行回到家中。24日上午6时乘坐大巴到定点医院就诊，24日被确诊。</t>
  </si>
  <si>
    <t>实例3—4：实例3，男，38岁，实例4，女，33岁，系夫妻关系，武汉务工。1月17日，两人自驾车从武汉出发，18日下午回到家中。一直住在父母家中。25日晚妻子出现发热头晕头痛。26日上午丈夫陪同乘坐班车到县外医院就诊，当日妻子被确诊并隔离治疗。27日上午丈夫也被确诊。</t>
  </si>
  <si>
    <t>实例6—7：实例6，女，46岁，实例7，男，20岁，系母子关系，武汉务工。1月18日，其母从武汉江陵到荆州与子汇合，19日两人自驾车从武汉荆州出发，当日回到家中。20日其母自觉发热畏寒咳嗽，13时前往定点医院就诊，给予对症治疗。25日8时被确诊。在25日的密切接触者医学观察中发现患者的儿子有发热畏寒咳嗽症状，定点医院120车将其接入定点医院隔离治疗，26日4时被确诊。</t>
  </si>
  <si>
    <t>实例8：女，46岁，广东务工。1月12日，从广州出发，乘长途客车抵达湖北潜江，13、14日停留潜江，15日出发，途经湖北恩施服务区（停留半小时），在新车站转乘中巴车回到家中。16、17日居家，18日8时乘班车到某酒楼参加亲戚婚宴，下午与他人包车返回家中。21日到亲戚家，自觉干咳，未诊治，22日5时返回家中。25日乘摩托车到父母家。26日到某诊所就诊。28—29日出现阵发性畏寒发热头昏厌食乏力，在某医院输液。29日到定点医院就诊，30日被确诊。</t>
  </si>
  <si>
    <t>实例9—10：实例9，女，32岁，实例10，男，34岁，系夫妻关系，浙江务工。1月15日，一家自驾车从浙江宁波出发，途经安徽黄石服务区（停留20分钟）、武汉城边服务区（停留1.5小时）、宜昌服务区（停留半小时），当日回到家中。17日，其妻子驾车带女儿回乡镇父母家。17—20日其居家。20日妻子坐其弟的车从县城到乡镇与其汇合，后开车到亲戚家参加婚宴。21日自觉发热冒冷汗，开车返回父母家。22日开车回到家中。22—23日妻子在某诊所输液。25日出现发热咳嗽咳痰，到定点医院就诊后返回家中。26日晚妻子到定点医院就诊，27日凌晨4时妻子被确诊。当日也被居家隔离。30日某医院在对其医学观察时发现有症状，由定点医院120车接入定点医院，30日11时被确诊。</t>
  </si>
  <si>
    <t>实例11：男，52岁，武汉务工。1月16日因发热咳嗽在武汉某诊所输液，20日驾车回到家中。20日晚因发热干咳在某村卫生室就诊，1月21日转入定点医院治疗。23日被确诊。</t>
  </si>
  <si>
    <t>实例12：男，49岁，武汉务工。1月18日早，一家乘高铁从武汉到宜昌，后转乘客车，当日晚回到家中。19—22日出现寒战咳嗽咳痰，未就诊。20日与亲戚吃团年饭。23日乘私家车到岳父家团年。23日16时在某村卫生室就诊，当日转入定点医院。24日被确诊。</t>
  </si>
  <si>
    <t>实例13：男，54岁，江苏务工。1月9日，从江苏出发，到达武汉（停留6天）。15日乘客车到达新车站，其弟开车接其回到家中。1月25日出现发热。26日因发热咳嗽气促到某医院就诊。26日转入定点医院，26日被确诊。</t>
  </si>
  <si>
    <t>实例14：男，45岁，安徽务工。1月18日，一家乘高铁从安徽出发到达武汉，转乘地铁到武昌，因误车，又从武昌返回武汉高铁站。1月19日早乘动车从武汉到利川，转乘大巴车到县城，再乘出租车回到家中。20—24日居家。25日出现畏寒，25—26日在某诊所输液。27日晚发烧。28日早上到定点医院就诊（建议居家隔离观察），当日返回家中。28—29日在某医院输液。30日早由定点医院120车接入定点医院治疗，当日11时被确诊。</t>
  </si>
  <si>
    <t>实例15：女，44岁，武汉务工。1月6日，一家驾车从武汉出发，回到家中。回家后每天到父亲家。22—26日因咳嗽乏力到某卫生室就诊。30日上午在某医院就诊，接着与丈夫、哥哥驾车到定点医院就诊，31日被确诊。</t>
  </si>
  <si>
    <t>实例16：男，47岁，河南务工。1月18日，夫妻两人驾车从河南出发，途径湖北省巴东市服务区（停留半小时），当日回到县城。接着到定点医院接岳父出院（当晚住定点医院病房）。19日上午返回家中。21日出现声音嘶哑咳嗽喉痛，到某诊所就诊。28日家庭内部人员聚会。30日驾车送妹妹到定点医院就诊，因自觉胸口疼痛作检查，31日17时被确诊。</t>
  </si>
  <si>
    <t>实例17—18：实例17，男，46岁，实例18，女，44岁，系夫妻关系，武汉务工。1月23日，一家自驾车从武汉汉阳出发，当日回到家中。接着到市场买菜后，回到父母家。妻子24日晚出现发热畏寒。25日下午某医院120车将其送到定点医院就诊。26日2时妻子被确诊。当日丈夫也被居家隔离，31日某医院在对其进行医学观察时发现有症状，120车将其转定点医院就诊，2月1日1时被确诊。</t>
  </si>
  <si>
    <t>确诊病例11，男，64岁，现居安坪镇下坝村1组。2020年2月5日在县人民医院确诊为新型冠状病毒感染的肺炎。1月18日11:00左右到乡镇府对面易辉饭馆参加易某某婚宴。1月19日至21日因咳嗽在李伦平诊所输液。1月23日到隔壁魏成林超市买烟，其余时间在家未出门。1月24日在家里团年，合计人数20人。1月25日12:00在家团年，13:00-16:00到包山登高，9人同行，18:00在家团年。1月26日12:00-14:00到李某某家中聚餐，合计15人。13:00-16:00到五马镇杨平村登高，同行2人，18:00在李某某家吃晚饭后回家。1月27日7:30左右到安坪卫生院照顾妻子。下午出现咳嗽、咯痰。1月28日在安坪卫生院照顾妻子。因咳嗽、咳痰加重，1月29日至31日在安坪卫生院住院治疗。2月1日，在家未出门。2月2日9:00到李伦平诊所输液治疗，23:00左右由安坪镇卫生院救护车送至县人民医院感染科隔离治疗。流调人员：汪医生，联系电话：18623219277</t>
  </si>
  <si>
    <t>确诊病例2，男，56岁，现居奉节县夔门街道宝塔坪陈家包11栋，1月22日发病，1月25日确诊为新型冠状病毒感染的肺炎。1月21日15：00-16：40在夔门街道胜百汇超市购物；1月21日16：30-17：20左右在胜百汇超市门口广场玩耍；1月21日17:30-18:30在夔门街道三锅演义餐馆就餐；1月22日12:30-13:10在夔门街道杏花村对面中兴爱康大药房拿药；1月22日晚上在夔门街道宝塔坪芝麻湾8栋2单元就餐；1月23日晚上在滨江新城A区1栋就餐。1月24日23:00到县人民医院隔离治疗。</t>
  </si>
  <si>
    <t>确诊病例4，男，29岁，现居奉节县西部新区飞洋世纪城5栋，1月28日确诊为新型冠状病毒感染的肺炎。1月24日14:30左右从外地回到奉节县西部新区飞洋世纪城5栋，与亲戚在家里聚餐，17时左右到奉节县西部新区胡家社区陈正汉诊所治疗，21：00左右离开，1月25日上午10时左右到奉节县西部新区胡家社区陈正汉诊所治疗，13：00左右离开，在家与亲戚吃午饭，14：00左右后自驾去奉节县西部新区胡家社区服务中心登记并去小区门口爱平大药房拿药，于15：00左右回家，后一直在家，1月26日上午10：00到奉节县西部新区胡家社区陈正汉诊所治疗，13：00左右离开并回家，在家与亲戚吃午饭，后一直在家，19时自驾到县人民医院就诊并进行隔离治疗。</t>
  </si>
  <si>
    <t>确诊病例6，男，50岁，现居奉节县安坪镇广营村9组，1月25日发病，2月1日确诊为新型冠状病毒感染的肺炎。1月25日08:00开面包车前往永乐镇江南社区其弟弟家吃饭（共有18人共同进餐），14:00其弟驾车送至其永乐镇江南社区姑爹家吃饭（共有16人共同进餐），20:00随儿子驾车返家。1月26日上午在家，下午到兄弟家串门。1月27日10：00左右前往安坪镇广营村岳母家逗留1小时左右，随后携岳母一家人返回自家进午餐（共有14人共同进餐）。1月28日全天在家与父、兄共同维修房屋。1月29日上午7：00-8:00与父亲到广营小学借水泥。下午2时左右，货车司机开三轮车为其送水泥，患者在副驾驶呆了几分钟。后在家未外出。1月30日6：00左右找了5人到家帮忙维修房子。1月31日上午在家，下午前往县人民医院感染科隔离治疗。</t>
  </si>
  <si>
    <t>确诊病例7，男，37岁，现居奉节县西部新区飞洋世纪城1栋，1月25日发病，2月1日确诊为新型冠状病毒感染的肺炎。1月25日在家，晚上在家中与亲戚吃饭，1月26日14：00左右在陈云信中医诊所治疗，17时左右回家，与亲戚共进晚餐，27日-29日上午一直在陈云信中医诊所治疗，下午都在家，30日一直在家，31日一直在家，直到31日20：00左右由120送至县人民医院进行隔离治疗。</t>
  </si>
  <si>
    <t>确诊病例8，男，41岁，现居奉节县西部新区飞洋世纪城9栋，1月26日发病，1月31日在奉节县人民医院入院，2月1日确诊为新型冠状病毒肺炎。1月23日白天在家，晚上在飞洋世纪城1栋确诊病例7家中就餐，就餐后返回9栋。1月24日白天在确诊病例7家中吃饭打牌，晚上返回9栋。1月25日从县城自驾到康乐镇七星村登高。登高后，中午在七星村10组一亲戚家聚餐，晚饭后自驾回到奉节。1月26日上午在家，中午在确诊病例家中吃饭，下午两时到飞洋世纪城美家乐超市购物，购物时间大约半个小时，下午在确诊病例7家中，晚上返回9栋。1月27日上午前往1栋，午饭后13：00至17：00在飞洋世纪城陈云信诊所就诊输液，患者回忆一起输液的有十几人。1月28日白天在确诊病例7家中吃饭，晚上回9栋。1月29日上午在家，下午1时至5：00在陈云信诊所输液。1月30日上午9：00到12：00在陈云信诊所输液，下午去陈云信诊所拿药。1月31日上午在家，14:00左右同妻子自驾前往县医院就诊。</t>
  </si>
  <si>
    <t>重庆市奉节县</t>
    <phoneticPr fontId="1" type="noConversion"/>
  </si>
  <si>
    <t>第3例：男，50岁，现居巫山县建平乡柳坪村5组。1月14日发病，1月23日确诊为新型冠状病毒感染的肺炎。1月15日5：56乘坐汉口到宜昌动车，8：30乘坐大巴车至巴东溪丘湾镇（车牌：鄂EA8117，司乘人员49人），11:00换乘面包车至沿渡河高速公路处，11:20换乘大巴车于12：38到达巫山翠屏汽车站，1月16日1:38到西转盘某个体诊所就诊。1月22日到县人民医院就诊。2月2日已治愈出院。</t>
  </si>
  <si>
    <t>第4例：男，23岁，现居巫山县高唐街道中央王府2号楼。1月18日发病，1月25日确诊为新型冠状病毒感染的肺炎。1月10日自驾车前往武汉市多福楼商城购买服装，1月11日21:00回到巫山。17日自驾车到大昌18:00入住兴隆宾馆，18日同车回巫。23日到县人民医院治疗。2月3日已治愈出院。</t>
  </si>
  <si>
    <t>第5例：女，22岁，现居巫山县高唐街道中央王府2号楼。1月24日发病，1月25日确诊为新型冠状病毒感染的肺炎。1月20日从武汉坐私车回巫山。1月21日19：44分至20：45分在广东中路中国电信营业厅购买手机。1月24日22：00到县人民医院就诊。</t>
  </si>
  <si>
    <t>第6例：男，61岁，现居巫山县抱龙镇桃花街。1月21日发病，1月30日被确诊为新型冠状病毒感染的肺炎。1月7日从抱龙镇到建始县乘坐9:27D623次动车08车厢到四川省富顺县讲课，1月9日乘坐私家车到重庆北站，13:14乘坐C6416次列车到万州北站，乘长途汽车（高铁站）到巫山。1月29日13:00到抱龙镇卫生院就诊，13:10由120送县人民医院就诊。</t>
  </si>
  <si>
    <t>第7例：男，54岁，现居巫山县高唐街道平湖路394号。1月29日发病，2月2日确诊为新型冠状病毒感染的肺炎。1月19日9:33-11:55乘坐D5806动车3号车厢由武汉至宜昌，13:20乘坐大巴车从宜昌到巫山，赓即乘亲属私车回家。2月1日上午10：00自驾车到县人民医院就诊。</t>
  </si>
  <si>
    <t>重庆市巫山县</t>
    <phoneticPr fontId="1" type="noConversion"/>
  </si>
  <si>
    <t>患者1 女，47岁，现居石柱县西沱镇，1月14日发病，1月23日确诊为新型冠状病毒感染的肺炎。隔离前在西沱镇华联超市负责服装销售。1月18日到西沱镇双桥居委陈某权诊所买药。1月19日到西沱镇刘某儒诊所就诊。1月20日下午再到刘某儒诊所输液。1月21日到西沱镇双桥居委卫生室输液，随后乘周某浪车到县中医院内二科就诊。1月23日20时转送县人民医院进行治疗。</t>
  </si>
  <si>
    <t>患者4 女，36岁，现居石柱县西沱镇，1月18日发病，1月26日确诊为新型冠状病毒感染的肺炎。隔离前在西沱镇华联超市负责服装销售，是患者1的同班同事。1月18日到西沱镇刘某儒诊所就诊。1月19日到西沱镇刘某儒诊所就诊，当日在十全十美餐厅参加华联超市员工聚餐。1月20日晚上及21日上午在西沱镇马某国诊所就诊输液。1月21日上午输液后在万家红餐厅就餐。1月22日上午11：00至13：00在西沱镇双桥村卫生室罗某某处就诊，当晚到西沱镇卫生院输液就诊。1月23日在西沱客运站乘西沱至石柱10:30分班车到县人民医院就诊。患者于1月18日到22日期间有在西沱镇黎某群麻将馆陪同家属打麻将，具体时间患者回忆不清。</t>
  </si>
  <si>
    <t>患者5 女，50岁，现居石柱县西沱镇，1月23日发病，1月27日确诊为新型冠状病毒感染的肺炎。1月10日到西沱镇黄桷岩村杨柳组亲戚家吃饭。1月23日到西沱镇卫生院就诊，当晚乘女婿车到县人民医院检查后再次乘女婿车返回西沱镇。1月24日在西沱镇卫生院就诊。1月25日转入县人民医院治疗。</t>
  </si>
  <si>
    <t>患者6 男，33岁，现居石柱县万安街道，1月22日发病，1月27日确诊为新型冠状病毒感染的肺炎。隔离前在石柱县金夫人婚纱摄影工作（主要负责后期制作）。1月11日08:24从石柱乘坐动车D6101（6车）到涪陵中心医院就诊，当日下午14:08乘坐D2278（3车）返回石柱。1月23日下午自驾到丰都县送人，随后立即返回。1月24日到县城南门口亲戚家吃年夜饭。1月25日上午到县人民医院接受治疗。</t>
  </si>
  <si>
    <t>患者7 女，38岁，现居石柱县西沱镇，1月22日发病，1月27日确诊为新型冠状病毒感染的肺炎。1月13日乘D633动车（10车）从荆州返回石柱，出站后直接乘坐大巴车回到西沱镇，随后到患者9家吃饭，当日下午15:00点左右，到西沱小学开家长会。1月14日未出门。1月15日10:30乘坐同学车到回龙中学接女儿回西沱镇。1月16日下午前往华联超市购物。1月17日骑车回黎场乡老家上坟，结束后返回西沱镇。1月18日至21日期间未出门。1月22日上午再次前往华联超市购物，并于当日到西沱镇政府门口菜市场右边一药店进行输液。1月23日到西沱镇刘某儒诊所就诊。1月24日到西沱镇政府广场旁边超市购物。1月25日到患者9家拜年。1月26日到西沱镇民康医院就诊，随后转入县人民医院治疗。</t>
  </si>
  <si>
    <t>患者9 男，38岁，现居石柱县西沱镇，1月28日被纳入密切接触者管理，1月29日发病，1月31日确诊为新型冠状病毒感染的肺炎。1月15日乘私家车到璧山某工地，期间一直在该工地，未外出。1月17日乘私家车返回西沱镇。1月21日到临溪镇南峰村上坟。1月22日在临溪镇粮站坐夜。1月23日同家属逛西沱镇菜市场（镇卫生院附近）。1月24日同家属逛超市（镇政府旁）。1月25日同患者7一家在家中聚餐。1月29日13:00到西沱镇卫生院就诊，随后转县人民医院治疗。</t>
  </si>
  <si>
    <t>患者10 女，39岁，现居石柱县西沱镇，1月24日发病，1月31日确诊为新型冠状病毒感染的肺炎。就诊前在西沱镇中亿孕婴店工作。1月16日乘亲戚家车辆到石柱好望山参加婚礼。1月27日、28日在西沱镇竹景山村卫生室就诊。1月30日到玉石村卫生室就诊后转到西沱镇中心卫生院，随即转县人民医院治疗。</t>
  </si>
  <si>
    <t>重庆市石柱县</t>
    <phoneticPr fontId="1" type="noConversion"/>
  </si>
  <si>
    <t>病例2：男，58岁，现居人和街道。在武汉工作期间发病，1月18日下午出现咳嗽，自行服用感冒药，未就医。1月21日乘坐D629次动车返渝，下车后步行20分钟回到家中，未外出。1月22日自觉症状加重，步行前往两江新区第一人民医院发热门诊就诊，1月23日被确诊。</t>
  </si>
  <si>
    <t>病例3：男，38岁，现居人和街道。1月5日乘飞机从重庆前往郑州，7日乘坐高铁从郑州禹州前往北京，8日晚乘坐火车前往山东潍坊，9日下午16时从潍坊前往郑州东，10日抵达湖北襄阳的公司，11日又抵达河南西峡，12日乘坐火车回到湖北襄阳，15日中午乘动车D2247前往湖北宜昌东，当日17时左右返渝。15日当晚在家中出现发热乏力、干咳、寒战、咽痛、肌肉酸痛等症状，18日、20日在万科悦峰小区旁向海燕诊所就诊，22日自驾车前往新桥医院急诊科就诊，后又自驾车前往重庆市红十字会医院发热门诊就诊，1月24日被确诊。</t>
  </si>
  <si>
    <t>病例4：男，47岁，现居人和街道。1月1日-15日在武汉参加培训，16日乘坐动车D627（10车厢）从汉口返渝。20日晚在自家出现畏寒、打喷嚏等呼吸道症状，自行服药。22日步行前往两江新区第一人民医院呼吸科就诊，当时无症状，单独居家隔离。25日自驾车与其妻一同前往重庆西南医院就诊，1月25日被确诊。</t>
  </si>
  <si>
    <t>病例5：女，38岁；现居人和街道。1月21日晚餐后出现腹痛、腹泻等症状，自行服用胃药未缓解。25日自驾车前往重庆西南医院呼吸科就诊，体温37.3℃，并伴有乏力、头痛、肌肉酸痛、腹泻等症状，1月25日被确诊。</t>
  </si>
  <si>
    <t>病例6：女，67岁，现居人和街道。病例无临床症状，因其家人为新型冠状病毒确诊病例，26日上午乘坐私家车前往重庆西南医院检测，1月26日被确诊。</t>
  </si>
  <si>
    <t>病例7：男，50岁，现居大竹林街道。1月21日乘坐飞机（航班3U8796）从武汉返回重庆。1月23日早上自觉有咽痛、干咳等上呼吸道症状，自行服药后有所好转，25日感觉症状加重，26日由妻子驾车陪同前往定点医疗机构两江新区第一人医院发热门诊就诊，1月26日被确诊。</t>
  </si>
  <si>
    <t>病例8：男，37岁，现居天宫殿街道。1月15日前往湖北武汉出差， 20日乘坐飞机（航班CZ2830）从武汉返回重庆，返渝后居家未外出。24日自觉咽痛等症状，26日出现发热，干咳为主，伴咽痒。27日由定点医疗机构两江新区第一人民医院派专用车辆接其入院，1月27日被确诊。</t>
  </si>
  <si>
    <t>病例10：女， 20岁，现居人和街道。为外省确诊病例的密切接触者。1月11至21日在武汉参加培训，22日乘坐动车D625返渝，后乘坐私家车回家。30日9时左右出现发热、干咳等症状，15时由管理单位派专用车接其到定点医疗机构两江新区第一人民医院就诊，1月31日被确诊。</t>
  </si>
  <si>
    <t>病例11：男，51岁，现居天宫殿街道。1月7日-21日到武汉参加园博园灯会， 21日下午自驾返渝。26日病例出现发热，自驾车前往重庆市人民医院就医，第一次新型冠状病毒核酸检测弱阳性，经渝中区疾控中心复核阴性，第二次采样检测阴性，排除疑似病例后该病例居家。因症状未缓解， 31日再次自驾车前往重庆市人民医院就诊， 2月1日被确诊。</t>
  </si>
  <si>
    <t>病例12：男，42岁，现居人和街道。1月26日凌晨乘坐重庆飞往万象的G52805航班跟团赴老挝旅行，当日晚自觉发热、乏力、身体酸软等症状，服用芬必得后缓解。27日再次出现发热，在老挝一家诊所治疗（具体治疗经过及用药不详），其后反复发热。乘坐拉邦飞往重庆的G54856航班返渝，下机后6时30分左右乘坐网约车（渝A672YV）回到家中，返回重庆后居家未外出。2月1日自驾至定点医疗机构两江新区第一人民医院就诊，2月1日被确诊。</t>
  </si>
  <si>
    <t>病例14：男，20岁，现居天宫殿街道。1月21日乘坐高铁G2867从重庆西站到昆明，参加当地旅行团。 25日晚在昆明暂住的恒兴酒店房间出现咽痛，未就诊。26日下午18时左右乘坐昆明地铁3号线和6号线（潘家湾站-西部客运站-机场）到机场，26日晚乘坐飞机（航班MU5450）从昆明返回重庆，下机后乘坐出租车（渝B5T217）返回家中，后居家未外出。2月4日由两江新区第一人民医院救护车送往医院就诊，2月4日被确诊。</t>
  </si>
  <si>
    <t>重庆市两江新区</t>
    <phoneticPr fontId="1" type="noConversion"/>
  </si>
  <si>
    <t>重庆市万盛经开区</t>
    <phoneticPr fontId="1" type="noConversion"/>
  </si>
  <si>
    <t>病例2：蒋某某，女，42岁，系病例1的妻子。1月18日，15:00-17:00左右乘坐轨道交通1号线微电园站--尖顶坡站（在车中间位置，行程约10分钟）往返龙湖U城。1月19日，16:00左右步行往返陈家桥街道西盛路31号附89号永辉超市购物。1月22日，11:00左右乘轨道交通1号线微电园站至大学城站到熙街公园，13:30 左右步行到龙湖U城天街，17:30左右乘坐轨道交通1号线尖顶坡站至微电园站回家。1月31日，10:00至10:30左右到住家小区附近的谊品超市、鑫斛大药房、永辉超市购物。2月1日，10:30至10:40左右，步行至住家附近的瑞之佳药房购药。2月4日，被纳入密切接触者管理，在沙坪坝区中医院最终确诊。</t>
  </si>
  <si>
    <t>病例3：张某某，女，15岁，系病例1的女儿。1月17日，12:00左右乘坐公交车（重庆北站-房地产学院专线）到微电园站下车后步行回家。1月18日，和母亲蒋某某于15:00至17:00左右乘坐轨道交通1号线微电园站至尖顶坡站（在列车中间位置，行程约10分钟）往返龙湖U城永辉超市购置年货。1月20日，8:00左右从家出发，乘坐轨道交通1号线微电园站至两路口站下车后到重庆医科大学附属儿童医院，13:00左右乘坐轨道交通1号线两路口站至微电园站下车返回家中。1月22日，7:30左右从家出发，乘坐轨道交通1号线微电园站至两路口站到重庆医科大学附属儿童医院，15:30左右乘坐轨道交通1号线两路口站至微电园站下车后返家。2月4日，被纳入密切接触者管理，在沙坪坝区中医院最终确诊。</t>
  </si>
  <si>
    <t>患者刘某，男，40岁，现居于沙坪坝区陈家桥街道金科天宸，为乡村基上清寺店（中昂世纪环岛）员工。1月21日至23日期间，患者一直在上清寺乡村基餐厅上班，每天早上步行出门，8时左右在轨道交通1号线微电园站上车，一般乘坐于车厢尾部，在两路口站下车后步行至工作单位；下午下班后步行至轨道交通1号线两路口站，乘坐17：50左右的车辆班次回微电园站，一般乘坐于列车第2节车厢，然后下车步行回家。1月24日，患者陪同家人自驾回九龙坡父母家（陶家镇治安村8社）聚餐；1月25日，患者与家人自驾回垫江岳母家（周家镇福兴女桥村四组）聚餐；1月27日，患者到陈家桥医院发热门诊就诊；1月29日患者再次到陈家桥医院呼吸内科门诊就诊，输液治疗2天；2月2日患者因发热，全身乏力等不适，自驾前往西南医院呼吸内科和发热门诊就诊，最终确诊。</t>
    <phoneticPr fontId="1" type="noConversion"/>
  </si>
  <si>
    <t>重庆市高新区</t>
    <phoneticPr fontId="1" type="noConversion"/>
  </si>
  <si>
    <t>第2例，孙某，男，46岁，家住丰都县三合街道，1月18日驾驶长途汽车（渝A32G57）从温州出发，途径武汉鄂州区蒲田接驳点停车约十分钟，1月19日抵达丰都。1月19至24日居家（1月19日在自来水厂附近华博药房购药），1月24日自行到县人民医院发热门诊就诊，1月26日被确诊，2月1日在县人民医院治愈出院。</t>
  </si>
  <si>
    <t>第3例，刘某，男，50岁，家住丰都县三合街道东升路，患者于1月15日乘坐动车从武汉回丰都（1月15日8:16出发、14:00到达），乘坐公交车回家，1月21日出现症状，并到县公安局与县消防队之间的一家药店购药，1月23日到县人民医院内科门诊就诊，1月24日到县人民医院发热门诊就诊，1月26日被确诊，1月30日送到市公卫中心集中治疗。</t>
  </si>
  <si>
    <t>第4例，李某，男，37岁，湖北省襄阳市襄城区人，居住在三合街道船舶公司宿舍，1月22日驾驶私车从襄阳襄城出发，1月23日凌晨到丰都站下高速，1月23日晚在丰都县石油宾馆锦和苑聚餐，1月26日和1月28日在四大银行附近一心堂药房购药，1月30日到县人民医院发热门诊就诊并收入院，2月1日被确诊并送到市公卫中心集中治疗。</t>
  </si>
  <si>
    <t>第5例，杨某，女，37岁，家住丰都县树人镇，1月19日坐私车从湖北到丰都东下高速，当晚在丰都大酒店对面彭三老火锅吃饭，住雅绅酒店，1月20日在树人镇场上参加李某喜宴，1月22日到陈某家吃酒席，1月22日发病，1月31日到县人民医院发热门诊就诊，1月31日被确诊，2月1日被送到市公卫中心集中治疗。</t>
  </si>
  <si>
    <t>重庆市丰都县</t>
    <phoneticPr fontId="1" type="noConversion"/>
  </si>
  <si>
    <t>就诊时间</t>
    <phoneticPr fontId="1" type="noConversion"/>
  </si>
  <si>
    <t>是否输入性病例</t>
    <phoneticPr fontId="1" type="noConversion"/>
  </si>
  <si>
    <t>离鄂时间</t>
    <phoneticPr fontId="1" type="noConversion"/>
  </si>
  <si>
    <t>否</t>
    <phoneticPr fontId="1" type="noConversion"/>
  </si>
  <si>
    <t>否</t>
    <phoneticPr fontId="1" type="noConversion"/>
  </si>
  <si>
    <t>是</t>
    <phoneticPr fontId="1" type="noConversion"/>
  </si>
  <si>
    <t>是</t>
    <phoneticPr fontId="1" type="noConversion"/>
  </si>
  <si>
    <t>是</t>
    <phoneticPr fontId="1" type="noConversion"/>
  </si>
  <si>
    <t>是</t>
    <phoneticPr fontId="1" type="noConversion"/>
  </si>
  <si>
    <t>第18例，张某，女，56岁，现居万州高笋塘街道春天花园，1月22日发病，1月29被确诊为新型冠状病毒感染病例。1月20日8：50自巴东坐客车到巫山，12：50从巫山客运站坐客车到万州。21日上午到王家坡菜市场购物，22日在家聚餐，当天15：30因发热步行到重庆三峡中心医院发热门诊就诊。</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</si>
  <si>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</si>
  <si>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</si>
  <si>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</si>
  <si>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</si>
  <si>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</si>
  <si>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</si>
  <si>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</si>
  <si>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病例54，谭某，女，7月龄，家住万州区分水镇大兴村。1月18日其姑姑由武汉旅游返万与其接触，下午与其父母（其母为万州区第32例确诊患者）回分水家中，19日其母（万州区第32例确诊患者）带其到分水赶集，20日居家未外出，21日晚其父母（万州区第32例确诊患者）带其到分水君祥酒楼聚餐，22日下午其父母带其到分水海豚湾婴儿游泳馆游泳，23日其姑姑来到患儿家同吃住3天。24日因肠道感染其父母驾车带其到重庆三峡中心医院江南分院治疗，下午到分水海豚湾婴儿游泳馆游泳，25-31日未外出。2月1日出现发热，其父驱车送患儿至重庆三峡中心医院江南分院就诊，当日23时转入重庆三峡中心医院百安分院。2月3日确诊为新型冠状病毒感染的肺炎。</t>
    <phoneticPr fontId="1" type="noConversion"/>
  </si>
  <si>
    <t>病例56，张某，女，27岁，家住万州区北滨大道二段天仙湖棕榈长滩。1月20日由黎某（万州区第38例确诊患者）驾车从重庆返回万州时代印象住所。21日与黎某驾车到武陵与武汉归来人员周某等4人聚餐。22日15时返回。24日15-17时，与黎某（万州区第38例确诊患者）驾车至万达广场矢量咖啡店内与朋友聚会，后到万达永辉超市内购物约半小时后驾车回家。晚上，黎某亲属来家中打牌。25-26日居家未外出。27-29日每日陪同黎某（万州区第38例确诊患者）有外出。29日下午驾车回时代印象住所。后回到棕榈长滩居家医学隔离。2月1日出现发热乏力等症状，2月2日下午主动给社区报告情况，120救护车送至三峡中心医院隔离治疗。2月3日经查为确诊患者。</t>
    <phoneticPr fontId="1" type="noConversion"/>
  </si>
  <si>
    <t>病例64，谭某，男，31岁，家住万州区白羊镇三湾路。温州住址：温州市龙湾区永兴镇纪兴东路乐福小区并于1月6日回万。1月21日在太安镇牟某家参加葬礼接触过确诊患者冯某。23日18时到白羊镇亲戚家聚餐共9人。27日10时到白羊镇个体门诊部就诊。2月3日到白羊中心卫生院就诊，该院检查后用120救护车送到万州区第一人民医院，经查为确诊患者。</t>
    <phoneticPr fontId="1" type="noConversion"/>
  </si>
  <si>
    <t>是</t>
    <phoneticPr fontId="1" type="noConversion"/>
  </si>
  <si>
    <t>是</t>
    <phoneticPr fontId="1" type="noConversion"/>
  </si>
  <si>
    <t>是</t>
    <phoneticPr fontId="1" type="noConversion"/>
  </si>
  <si>
    <t>否</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</si>
  <si>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</si>
  <si>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</si>
  <si>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</si>
  <si>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</si>
  <si>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</si>
  <si>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</si>
  <si>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</si>
  <si>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</si>
  <si>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</si>
  <si>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</si>
  <si>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</si>
  <si>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</si>
  <si>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</si>
  <si>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</si>
  <si>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</si>
  <si>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</si>
  <si>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</si>
  <si>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</si>
  <si>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</si>
  <si>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</si>
  <si>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</si>
  <si>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确诊病例5：女，50岁，合川区柏树街58号如家酒店。 患者1月20日23时从武汉自驾，于1月21日12时到达合川，在合川南津街黑豆花餐饮店用午餐，14时和老公入住合川区柏树街如家酒店，17：30时左右步行前往其合川区中奥城1幢弟弟家就餐，20：00时左右回到酒店。1月22日早上到柏树街理发店洗头，随后到柏树街、重百商场、黑龙池街道逛街，中午前往弟弟家就餐，晚上18时到梓桥街巧滋味自助火锅店聚餐。1月23日上午在酒店休息，中午前往其弟弟家就餐，下午到一桥头长松楼2-2打麻将，晚上在其弟弟家就餐，随后到一桥头长松楼2-2打麻将，晚上12时返回酒店。1月24日前往柏树街某理发店洗头，随后到久长街、黑龙池逛街，下午前往合川区一桥头长松楼2-2打麻将，下午16时左右回到酒店，随后17：30时独自到某米粉店打包就餐。1月25日中午前往合川区洛阳溪街中奥城1幢其弟弟家中就餐， 18时到合川区别凡溪21号唐肥肠豆花家常菜餐馆就餐。1月26日上午11时左右前往重百商场购物，中午在老板凳粉馆打包米粉回酒店，晚上18时左右到唐肥肠豆花家常菜餐馆就餐。1月27日出现低热37.5℃，由合阳城街道社区卫生服务中心工作人员送到人民医院就诊。患者1月26日发病，1月28日诊断为新型冠状病毒感染的肺炎确诊病例。</t>
    <phoneticPr fontId="1" type="noConversion"/>
  </si>
  <si>
    <t>确诊病例9：女，48岁，合川区柏树街如家酒店。患者从武汉自驾出发，于1月21日中午12点到合川（到合川之前在广安服务区吃午饭），入住柏树街如家酒店，下午3点去佰度理发店洗头，下午5点回到酒店，晚上步行去中奥城C区父母家吃饭。1月22日早上在酒店吃早餐，上午未外出，中午驾驶私家车去钱塘丈夫好友（从武汉回来）家,下午1：30从钱塘回合川，然后和丈夫一起去营盘街社区文明街43号朋友家打麻将，晚餐去唐肥肠餐馆就餐，餐后继续回营盘街朋友家打麻将至晚上12点。1月23日早上在如家酒店吃早餐，后驾驶私家车去步步高5楼就餐，下午在该饭馆茶楼打牌。1月24日上午到赵二姐餐馆对面佰度理发店洗头，中午一家人去父母家吃饭，下午去朋友家打牌，6点在唐肥肠餐馆吃饭，餐后继续回朋友家中打牌至晚上12点，步行回如家酒店。1月25日中午一家人去父母家，下午与钱塘从武汉回来的朋友打牌，晚上和姐姐去少水粉打包，然后步行到朋友家打牌，晚上12点后步行回如家酒店。1月26日早上和中午未吃饭，下午去朋友家打牌，6点在唐肥肠餐馆吃饭，餐后继续回朋友家中打牌至晚上12点，步行回如家酒店。1月27—1月28日全天在酒店，由社区送饭未外出。1月29日由社区安排到合阳城街道社区卫生服务中心隔离并进行医学观察。患者2月2日发病，当日诊断为新型冠状病毒感染的肺炎确诊病例。</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</si>
  <si>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</si>
  <si>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</si>
  <si>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</si>
  <si>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</si>
  <si>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</si>
  <si>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</si>
  <si>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病例15：李某，女，33岁，现居住在綦江区古南街道南门路134号4栋。行动轨迹如下：1月21日9:30—14:00，到綦江万达广场4楼蓉李记成都小吃店上班，下班后返回家中，往返均乘其父亲的摩托车; 1月22日9:30—14:00，坐出租车到綦江万达广场4楼蓉李记成都小吃店上班，14:00左右坐出租车到开发区名扬广场3楼坐按摩椅休息（约2小时左右）。于17:00与其男朋友王某某（居住在文龙街道人才巷1号）一起到我区确诊病例11张某岳父家（綦江区文龙街道文龙街3号）聚餐，聚餐人员中还有我区确诊病例14周某某（我区确诊病例11的妻子）、九龙坡确诊病例张某（我区确诊病例11的哥哥）、我区确诊病例13范某（我区确诊病例11张某的岳母）。餐后独自坐出租车返回家中；1月23日9:30—21:30，到綦江万达广场4楼蓉李记成都小吃店上班，下班后返回家中（往返均乘其父亲的摩托车）；1月24日11:00，与其父母自驾摩托车到桥河桃花山安置小区外婆家聚餐（同餐人员包括患者父亲、母亲、舅舅、舅妈、舅舅儿子、舅舅女儿、小姨、姨父、外婆）。餐后到鸡公嘴山脚下上坟，16:00返回家中（搭乘父亲摩托车）；1月25日10:00—18:00到綦江万达广场4楼蓉李记成都小吃店上班，下班后返回家中（往返均乘其父亲的摩托车）; 1月26日14:00左右，到綦江区名扬广场大润发超市购物，逗留约40分钟后回家中，步行往返；1月27日上午在家，13:00到古南街道桥河古剑山旅游大道上坟，后返回家中；1月28日上午在家，12:00左右到綦江区河西永辉超市购物，逗留约30分钟后回家（步行往返）。14:30—16:30到沱湾上升街散步，后步行返回家中；1月29日上午在家，14:00与男朋友自驾小车到古剑山旅游大道草坪玩耍，16:00左右返回家中；1月30日上午在家，17:00坐出租车到男朋友家（文龙街道人才巷1号），并在其家居住至2020年2月2日上午，接触人员除其男朋友外，还有其男朋友的儿子、父亲、母亲。2月2日14:00，坐出租车到綦江万达广场4楼蓉李记成都小吃店查看情况，17:00坐出租车到男朋友家（文龙街道人才巷1号）送东西，19:00坐出租车返回家中；2月3日11:00左右在百步梯邮政银行逗留约30分钟，11:30在百步梯农村商业银行留约1小时，后步行到河西永辉超市购物约半小时，购物结束后其父亲驾车接其回綦江区古南街道南门路134号4栋家中；2月4日10:30，搭乘其父亲摩托车到三江街道照贵村4组爷爷家，14:30同其父亲自驾到綦江区三江街道照贵村4组爷爷家，同其爷爷、奶奶、父亲共进午餐，当日14:30父女两人驾车回綦江区古南街道南门路134号4栋家中。当日17时左右感觉畏寒。2月5日均居住在家中；2月6日00:20步行到綦江区人民医院门诊分诊处测量体温后返回家中，17:00左右步行到綦江区人民医院就诊；2月7日下午确诊为新型冠状病毒感染的肺炎。</t>
    <phoneticPr fontId="1" type="noConversion"/>
  </si>
  <si>
    <t>是</t>
    <phoneticPr fontId="1" type="noConversion"/>
  </si>
  <si>
    <t>是</t>
    <phoneticPr fontId="1" type="noConversion"/>
  </si>
  <si>
    <t>病例2：男，48岁，现居邮亭镇新利村。1月19日发病，1月29日诊断为新型冠状病毒感染的肺炎确诊病例。1月16日乘动车（D1833）从荣昌到广州；1月17日至1月19日凌晨自驾车辆从顺德返回重庆荣昌宝成路；1月19日至1月22日白天在荣昌宝成路；1月22日晚，自驾车辆回邮亭家中；1月23日自驾前往大坪、石桥铺；1月23日18时左右自驾经通桥街道茅店社区回到家中；1月24日19时左右自驾到邮亭高铁站接人；1月25日自驾车到荣昌区广顺镇石河村；1月26日至27日，在邮亭家中，未外出；1月28日11：00自驾车辆到荣昌区广顺镇天堂村，17：00驾车返程，18：00前往经开区人民医院就诊；1月29日凌晨1:58转入区人民医院。</t>
    <phoneticPr fontId="1" type="noConversion"/>
  </si>
  <si>
    <t>病例5：男，44岁，现居邮亭镇新利村，作为密切接触者，于1月29日下午进行隔离观察。1月31日区疾控中心实验室检测新型冠状病毒（2019-nCoV）核酸阳性，收入定点医疗机构；2月2日发病，2月3日诊断为新型冠状病毒感染的肺炎确诊病例。1月23日自驾车从广东顺德回到邮亭镇新利村，1月24日同病例2到邮亭镇高铁站接人；1月25到28日，未外出；1月29日上午搭乘家人车到双桥人民医院，后开车回邮亭新利。</t>
    <phoneticPr fontId="1" type="noConversion"/>
  </si>
  <si>
    <t>是</t>
    <phoneticPr fontId="1" type="noConversion"/>
  </si>
  <si>
    <t>病例1：女，家住璧城街道，1月15日17时10分乘坐龙头寺至一天门车站大巴车（渝AG6397）回璧；20日9时到向阳农贸市场买菜， 10时从区中医院公交车站乘坐107路公交车（渝A0311F）至璧渝路中石油加油站处，10时20分从该加油站旁乘807路公交车（渝C78527）至七塘回老家，17时50分从老家乘坐807路公交车（渝C79081）返回璧山；23日因身体不适，乘坐出租车（渝A70T71）到区人民医院就医确诊。</t>
    <phoneticPr fontId="1" type="noConversion"/>
  </si>
  <si>
    <t>是</t>
    <phoneticPr fontId="1" type="noConversion"/>
  </si>
  <si>
    <t>是</t>
    <phoneticPr fontId="1" type="noConversion"/>
  </si>
  <si>
    <t>病例8：男，家住璧城街道，1月22日上午11时，从北门车站乘坐公交车（渝c76291）至大兴镇；23日晚于璧泉街道海兰云天餐馆就餐；26日14-15时到翰恩阳光旁永辉超市买菜；30日上午，在家中自测体温发热，其父亲自己开车带其到区人民医院就医确诊。</t>
    <phoneticPr fontId="1" type="noConversion"/>
  </si>
  <si>
    <t>确诊病例1：唐某，男，49岁，南城街道龙都路400号，1月24日发病，1月25日确诊。患者在重庆市铜梁区聚亿机械制造有限责任公司上班，1月13日20时30分至21时在永辉超市逗留，1月15日16时至17时在超联购物中心逗留，1月16日18时至21时在万达广场逗留，1月23日9时至24日13时在中医院看病就医后确诊</t>
    <phoneticPr fontId="1" type="noConversion"/>
  </si>
  <si>
    <t>是</t>
    <phoneticPr fontId="1" type="noConversion"/>
  </si>
  <si>
    <t>是</t>
    <phoneticPr fontId="1" type="noConversion"/>
  </si>
  <si>
    <t>是</t>
    <phoneticPr fontId="1" type="noConversion"/>
  </si>
  <si>
    <t>是</t>
    <phoneticPr fontId="1" type="noConversion"/>
  </si>
  <si>
    <t>否</t>
    <phoneticPr fontId="1" type="noConversion"/>
  </si>
  <si>
    <t>否</t>
    <phoneticPr fontId="1" type="noConversion"/>
  </si>
  <si>
    <t>是</t>
    <phoneticPr fontId="1" type="noConversion"/>
  </si>
  <si>
    <t>第二例：牟某，女，44岁，现居城口县沿河乡红岩村4组。1月9日至13日，乘私家车由新疆自治区阿克苏市至陕西省西安市。1月13日18:00至14日00:30乘坐K1032次列车4号车厢从陕西省西安市至四川省万源市。1月14日00:30至02:15乘坐私家车由四川省万源市返回城口县沿河乡家中。1月15日居家、未外出活动。1月16日参加沿河乡红岩村集体经济组织分红大会并聚餐。1月17日至18日居家、未外出活动。1月19日上午乘坐私家车到四川省万源市城区购物，下午乘坐私家车到四川省万源市大竹镇购物。1月20日乘坐私家车前往城口县人民医院探望住院的亲戚。1月21日至23日居家、未外出活动。1月24日在其哥哥家中团年。1月25日居家、未外出。1月26日因感冒到沿河乡卫生院就诊，经询问，患者表明其近期没有到过武汉也未接触过武汉返乡人员，无发热等疑似症状，拿药后遵医嘱居家观察。1月27日居家、未外出活动。1月28日到沿河乡卫生院复诊，经询问，患者再次表明其近期没有到过武汉也未接触过武汉返乡人员，无发热等疑似症状，拿药后遵医嘱居家观察。1月29日至31日居家、未外出活动。2月1日到沿河乡卫生院再次复诊，遵医嘱居家观察。2月2日14:00到县中医院就诊，随即通过120救护车转送至县人民医院发热门诊排查。2月3日凌晨03:00确诊为新型冠状病毒感染的肺炎。目前患者牟某在万州区重庆三峡中心医院隔离治疗，病情稳定。目前已锁定患者的密切接触者18人，全部采取居家隔离措施，到目前为止均没有出现可疑症状。</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</si>
  <si>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</si>
  <si>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</si>
  <si>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</si>
  <si>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</si>
  <si>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</si>
  <si>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</si>
  <si>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患者1，男，35岁，现居开州区丰乐街道，1月19日发病，1月23日确诊为新型冠状病毒感染的肺炎。1月19日18:00-20:00在汉丰街道周贤军诊所处输液治疗；20日上午9:00在丰乐街道王恩斯医生处输液，中午和晚上在随园大酒店就餐吃饭；21日8:00到丰乐街道王恩斯医生处输液，后驱车到白桥镇桂花村6组倪某某老家吃杀猪饭。</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</si>
  <si>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</si>
  <si>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</si>
  <si>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</si>
  <si>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</si>
  <si>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</si>
  <si>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</si>
  <si>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</si>
  <si>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</si>
  <si>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</si>
  <si>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</si>
  <si>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确诊病例5，男，年龄48岁，现奉节县永安街道金橙街58号，1月27日发病，1月30日确诊为新型冠状病毒感染的肺炎。1月22日从河南驾车回奉节，1月23日凌晨5:00到奉节，9:30-10:00左右到褚勇中医诊所买药（其女儿9:00左右坐摩托出行），10:00-10:40左右到君婷理发店理发，10:50左右驾车回甲高岳父家；1月24日上午10:30-11:00在易建国家中买过登高用品，11:00-11:30在冉名玉服装店买过衣服，下午14:00-18:00左右在附近逛街；1月25日上午10:00-11：00左右在甲高登高，11:00-11:30左右到吐祥街上接袁辉，12:00-12:30左右在小田副食超市购买东西，15:00-17:00左右与家人在甲高河沟边散步；1月26日上午10:00-10:30左右在易建国小卖部买东西，10:30-12:00左右驾车去甲高二台坪登高，中午12:00-12:30左右去甲高新广场鑫鑫百货超市购物，12:30-18:00在二哥黄家泽家中，18:00-18:30在麦克大药房买药，18:30-19:00到冉名静家中做客；1月27日上午9:00去安坪镇松平村登高，中午11:00到松平黄家玉家中做客，下午13:00左右回到甲高镇上，13:00-13:30时在甲高镇中心卫生院进行检查，下午13:30由袁辉驾车送往人民医院治疗。</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</si>
  <si>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</si>
  <si>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</si>
  <si>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</si>
  <si>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</si>
  <si>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</si>
  <si>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</si>
  <si>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病例1：男，39岁，现居金山街道。1月14日至19日期间曾到武汉出差，19日下午乘坐动车D627返渝，20日下午乘坐G8554从重庆到成都，21日上午乘坐G8543从成都返回重庆。21日晚其妻出现血压升高，由该病例陪伴前往重庆医科大学附属第三医院就诊，两人乘坐网约车（渝A161AZ）前往，该病例自觉有胸闷症状，考虑到自己有武汉旅行史，前往该院发热门诊就诊，收入院隔离治疗，1月23日经市级复核被确诊。</t>
    <phoneticPr fontId="1" type="noConversion"/>
  </si>
  <si>
    <t>是</t>
    <phoneticPr fontId="1" type="noConversion"/>
  </si>
  <si>
    <t>是</t>
    <phoneticPr fontId="1" type="noConversion"/>
  </si>
  <si>
    <t>陈某，男，26岁，现居万盛经开区万东镇，有武汉居住和工作史。
2020年1月21日乘坐东方航空MU2539从武汉天河T3到重庆江北T3航站楼，16:22下机后乘坐轨道交通10号线到江北机场T2航站楼转3号线到鱼洞轻轨站与朋友汇合，后开车前往巴南区渝南大道旭辉乐活城，19:00左右和5个朋友在旭辉乐活城合意轩老北京涮羊肉大厅用餐，20:00左右独自一人步行前往润雨足道养生馆蒸桑拿，22:00左右朋友开车送至九龙坡区创新大道同天依云郡朋友家中。
1月22日中午起床后和朋友一起在朋友家小区附近的老五面庄用餐，结束后由朋友开车送到鱼洞轻轨站，后独自一人乘坐轨道交通3号线到达四公里站，15:00左右在四公里交通枢纽站乘坐客运大巴回到万盛，后乘坐出租车前往阳光国际。22:00左右回到渝南明珠家中。
1月23日中午在家用餐，期间未外出，17:00左右到爷爷家用晚餐，同餐人有爷爷、奶奶、外婆、父母和姑姑一家三口，共计8人。患者晚上住在爷爷家。
1月24日早上患者出现低烧、咳嗽、头痛、肌肉酸痛等症状，晚上22:00左右回到家中，期间均在爷爷家未外出。
1月25日患者自觉发热症状加重，由父母开车送至万盛经开区人民医院发热门诊就诊住院。一直至1月27日15:00患者出院，由父母开车接回家。
1月27日-2月3日，期间按照从武汉市回来人员管理要求未外出，中途其姑父买菜送往家门口1次，未进门。
2月3日，患者由父母开车送至万盛经开区人民医院B区复查，期间未外出。
2月5日，确诊为新型冠状病毒感染的肺炎患者</t>
    <phoneticPr fontId="1" type="noConversion"/>
  </si>
  <si>
    <t>病例1：患者张某某，男，现居于沙坪坝区陈家桥街道龙湖好城时光小区，在重庆市渝北区汽博中心金童路某物业管理公司工作。1月14日至17日，租用“盼达租车”驾车上下班，租用时间为每日早上6:30、下午19:40左右，其租用车牌号分别为渝AD79131、渝AD81552、渝AD79262、渝AD22308、渝AD82295、川AD29956、川AD27778。1月17日，20:20至20:45左右在其楼下友诚汇超市购物。1月18日，9:50-10:10左右在距离家附近300米左右的陈家桥街道拉芳农贸市场的活鸡贩卖摊位买鸡；15:00至18:00左右在陈家桥街道西盛路31号附89号永辉超市购物。1月19日，7:30左右出门乘坐轨道交通1号线微电园站至沙坪坝站后，站外换乘环线至重庆北站南广场，换乘轨道交通3号线至金渝站下车后步行至公司，下班后乘坐轨道交通于19:40左右返回家中。1月20日，8:00左右乘坐轨道交通1号线微电园站至两路口站下车到重庆医科大学附属儿童医院，11:30左右离开医院，乘坐轨道交通3号线两路口站至金渝站下车后步行至公司上班，19:40左右乘坐轨道交通3号金渝站转1号线两路口站至微电园站下车后步行返回家中。1月21日，7:15左右驾车到成都并返渝，期间10:00左右在某服务区短暂停留用餐。1月22日，7:30左右乘坐轨道交通1号线微电园站至两路口站下车到重庆医科大学附属儿童医院，后乘坐轨道交通3号线两路口站至金渝站下车后步行至公司上班，下班后乘坐轨道交通于19:40左右返回家中。1月23日，分别于9:30左右、16:40左右在其楼下友诚汇超市购物。1月24日，9:30左右在其楼下友诚汇超市购物；17:30左右租用“盼达租车”驾车去公司（租用车牌号：渝AD34335）。1月25日，11:00左右到住家附近谊品生鲜超市购物。1月27日，10:30左右在住家附近韵康药房购药。1月28日，10:30左右在其楼下友诚汇超市购物。2月3日，14:30左右骑自行车到重庆医科大学附属大学城医院发热门诊就诊，最终确诊。</t>
    <phoneticPr fontId="1" type="noConversion"/>
  </si>
  <si>
    <t>是</t>
    <phoneticPr fontId="1" type="noConversion"/>
  </si>
  <si>
    <t>是</t>
    <phoneticPr fontId="1" type="noConversion"/>
  </si>
  <si>
    <t>是</t>
    <phoneticPr fontId="1" type="noConversion"/>
  </si>
  <si>
    <t>是</t>
    <phoneticPr fontId="1" type="noConversion"/>
  </si>
  <si>
    <t>是</t>
    <phoneticPr fontId="1" type="noConversion"/>
  </si>
  <si>
    <t>患者</t>
    <phoneticPr fontId="1" type="noConversion"/>
  </si>
  <si>
    <t>患者信息</t>
    <phoneticPr fontId="1" type="noConversion"/>
  </si>
  <si>
    <t>密切接触者</t>
    <phoneticPr fontId="1" type="noConversion"/>
  </si>
  <si>
    <t>隔离时间</t>
    <phoneticPr fontId="1" type="noConversion"/>
  </si>
  <si>
    <t>21日患者1</t>
    <phoneticPr fontId="1" type="noConversion"/>
  </si>
  <si>
    <t>1日患者2</t>
  </si>
  <si>
    <t>1日患者8</t>
  </si>
  <si>
    <t>1日患者3</t>
  </si>
  <si>
    <t>病例9，男，39岁，现居渝北区龙山街道。有武汉停留史和湖北黄冈居住史。1月23日自驾车从黄冈市浠水县返渝，后一直居家。1月26日出现发热、头痛等不适症状。1月26日至29日居家，1月30日乘坐出租车（具体车牌记不清）前往渝北区第二人民医院就诊，后该院用专用车辆将其转运至渝北区人民医院并被确诊。</t>
    <phoneticPr fontId="1" type="noConversion"/>
  </si>
  <si>
    <t>患者8 男，32岁，现居石柱县南宾街道，1月25日被纳入密切接触者管理，1月29日发病，1月30日确诊为新型冠状病毒感染的肺炎。1月15日至23日期间在金夫人婚纱摄影上班，上下班步行、打车（出租、滴滴）。1月24日上午到患者6家中吃午饭，当日下午乘坐动车D625到重庆北，转C6458到重庆西，再乘D6174到荣昌北，在荣昌北车站步行街附近荣昌鑫鼎宾馆住宿。1月25日，乘坐动车G8507到重庆北，再换乘D6106回到石柱，随即返回家中居家隔离。1月26日下午在汇景龙湾小区下面超市购物。1月29日转入县人民医院接受治疗。</t>
    <phoneticPr fontId="1" type="noConversion"/>
  </si>
  <si>
    <t>离汉时间</t>
    <phoneticPr fontId="1" type="noConversion"/>
  </si>
  <si>
    <t>离鄂（除汉）时间</t>
    <phoneticPr fontId="1" type="noConversion"/>
  </si>
  <si>
    <t>返渝时间</t>
    <phoneticPr fontId="1" type="noConversion"/>
  </si>
  <si>
    <t>21日患者2</t>
  </si>
  <si>
    <t>21日患者3</t>
  </si>
  <si>
    <t>21日患者4</t>
  </si>
  <si>
    <t>21日患者5</t>
  </si>
  <si>
    <t>22日患者1</t>
    <phoneticPr fontId="1" type="noConversion"/>
  </si>
  <si>
    <t>22日患者2</t>
  </si>
  <si>
    <t>22日患者3</t>
  </si>
  <si>
    <t>22日患者4</t>
  </si>
  <si>
    <t>23日患者2</t>
  </si>
  <si>
    <t>23日患者3</t>
  </si>
  <si>
    <t>23日患者4</t>
  </si>
  <si>
    <t>23日患者5</t>
  </si>
  <si>
    <t>23日患者6</t>
  </si>
  <si>
    <t>23日患者7</t>
  </si>
  <si>
    <t>23日患者8</t>
  </si>
  <si>
    <t>23日患者9</t>
  </si>
  <si>
    <t>23日患者10</t>
  </si>
  <si>
    <t>23日患者11</t>
  </si>
  <si>
    <t>23日患者12</t>
  </si>
  <si>
    <t>23日患者13</t>
  </si>
  <si>
    <t>23日患者14</t>
  </si>
  <si>
    <t>23日患者15</t>
  </si>
  <si>
    <t>23日患者16</t>
  </si>
  <si>
    <t>23日患者17</t>
  </si>
  <si>
    <t>24日患者2</t>
  </si>
  <si>
    <t>25日患者2</t>
  </si>
  <si>
    <t>24日患者3</t>
  </si>
  <si>
    <t>24日患者4</t>
  </si>
  <si>
    <t>24日患者5</t>
  </si>
  <si>
    <t>24日患者6</t>
  </si>
  <si>
    <t>24日患者7</t>
  </si>
  <si>
    <t>24日患者8</t>
  </si>
  <si>
    <t>24日患者9</t>
  </si>
  <si>
    <t>24日患者10</t>
  </si>
  <si>
    <t>24日患者11</t>
  </si>
  <si>
    <t>24日患者12</t>
  </si>
  <si>
    <t>24日患者13</t>
  </si>
  <si>
    <t>24日患者14</t>
  </si>
  <si>
    <t>24日患者15</t>
  </si>
  <si>
    <t>24日患者16</t>
  </si>
  <si>
    <t>24日患者17</t>
  </si>
  <si>
    <t>25日患者3</t>
  </si>
  <si>
    <t>25日患者4</t>
  </si>
  <si>
    <t>25日患者5</t>
  </si>
  <si>
    <t>25日患者6</t>
  </si>
  <si>
    <t>25日患者7</t>
  </si>
  <si>
    <t>25日患者8</t>
  </si>
  <si>
    <t>25日患者9</t>
  </si>
  <si>
    <t>25日患者10</t>
  </si>
  <si>
    <t>25日患者11</t>
  </si>
  <si>
    <t>25日患者12</t>
  </si>
  <si>
    <t>25日患者13</t>
  </si>
  <si>
    <t>25日患者14</t>
  </si>
  <si>
    <t>25日患者15</t>
  </si>
  <si>
    <t>25日患者17</t>
  </si>
  <si>
    <t>25日患者18</t>
  </si>
  <si>
    <t>25日患者19</t>
  </si>
  <si>
    <t>确诊病例3，女，55岁，现居奉节县夔门街道宝塔坪陈家包11栋，1月24日发病，1月25日确诊为新型冠状病毒感染的肺炎；1月23日晚上在滨江新城A区1栋团年；1月24日在家。1月25日14:00到县人民医院隔离治疗。</t>
    <phoneticPr fontId="1" type="noConversion"/>
  </si>
  <si>
    <t>实例6—7：实例6，女，46岁，实例7，男，20岁，系母子关系，武汉务工。1月18日，其母从武汉江陵到荆州与子汇合，19日两人自驾车从武汉荆州出发，当日回到家中。20日其母自觉发热畏寒咳嗽，13时前往定点医院就诊，给予对症治疗。25日8时被确诊。在25日的密切接触者医学观察中发现患者的儿子有发热畏寒咳嗽症状，定点医院120车将其接入定点医院隔离治疗，26日4时被确诊。</t>
    <phoneticPr fontId="1" type="noConversion"/>
  </si>
  <si>
    <t>26日患者2</t>
  </si>
  <si>
    <t>26日患者3</t>
  </si>
  <si>
    <t>26日患者4</t>
  </si>
  <si>
    <t>26日患者5</t>
  </si>
  <si>
    <t>26日患者6</t>
  </si>
  <si>
    <t>26日患者7</t>
  </si>
  <si>
    <t>26日患者8</t>
  </si>
  <si>
    <t>26日患者9</t>
  </si>
  <si>
    <t>26日患者10</t>
  </si>
  <si>
    <t>26日患者11</t>
  </si>
  <si>
    <t>26日患者12</t>
  </si>
  <si>
    <t>26日患者13</t>
  </si>
  <si>
    <t>26日患者14</t>
  </si>
  <si>
    <t>26日患者15</t>
  </si>
  <si>
    <t>26日患者16</t>
  </si>
  <si>
    <t>26日患者17</t>
  </si>
  <si>
    <t>26日患者18</t>
  </si>
  <si>
    <t>26日患者19</t>
  </si>
  <si>
    <t>26日患者20</t>
  </si>
  <si>
    <t>26日患者21</t>
  </si>
  <si>
    <t>26日患者22</t>
  </si>
  <si>
    <t>26日患者23</t>
  </si>
  <si>
    <t>26日患者24</t>
  </si>
  <si>
    <t>27日患者1</t>
    <phoneticPr fontId="1" type="noConversion"/>
  </si>
  <si>
    <t>27日患者2</t>
  </si>
  <si>
    <t>27日患者3</t>
  </si>
  <si>
    <t>27日患者4</t>
  </si>
  <si>
    <t>27日患者5</t>
  </si>
  <si>
    <t>27日患者6</t>
  </si>
  <si>
    <t>27日患者7</t>
  </si>
  <si>
    <t>27日患者8</t>
  </si>
  <si>
    <t>27日患者9</t>
  </si>
  <si>
    <t>27日患者10</t>
  </si>
  <si>
    <t>27日患者11</t>
  </si>
  <si>
    <t>27日患者12</t>
  </si>
  <si>
    <t>27日患者13</t>
  </si>
  <si>
    <t>27日患者14</t>
  </si>
  <si>
    <t>27日患者15</t>
  </si>
  <si>
    <t>27日患者16</t>
  </si>
  <si>
    <t>28日患者2</t>
  </si>
  <si>
    <t>28日患者3</t>
  </si>
  <si>
    <t>28日患者4</t>
  </si>
  <si>
    <t>28日患者5</t>
  </si>
  <si>
    <t>28日患者6</t>
  </si>
  <si>
    <t>28日患者7</t>
  </si>
  <si>
    <t>28日患者8</t>
  </si>
  <si>
    <t>28日患者9</t>
  </si>
  <si>
    <t>28日患者10</t>
  </si>
  <si>
    <t>28日患者11</t>
  </si>
  <si>
    <t>28日患者12</t>
  </si>
  <si>
    <t>29日患者2</t>
  </si>
  <si>
    <t>29日患者3</t>
  </si>
  <si>
    <t>29日患者4</t>
  </si>
  <si>
    <t>29日患者5</t>
  </si>
  <si>
    <t>29日患者6</t>
  </si>
  <si>
    <t>29日患者7</t>
  </si>
  <si>
    <t>29日患者8</t>
  </si>
  <si>
    <t>29日患者9</t>
  </si>
  <si>
    <t>29日患者10</t>
  </si>
  <si>
    <t>29日患者11</t>
  </si>
  <si>
    <t>29日患者12</t>
  </si>
  <si>
    <t>29日患者13</t>
  </si>
  <si>
    <t>29日患者14</t>
  </si>
  <si>
    <t>29日患者15</t>
  </si>
  <si>
    <t>29日患者16</t>
  </si>
  <si>
    <t>29日患者17</t>
  </si>
  <si>
    <t>29日患者18</t>
  </si>
  <si>
    <t>29日患者19</t>
  </si>
  <si>
    <t>29日患者20</t>
  </si>
  <si>
    <t>30日患者2</t>
  </si>
  <si>
    <t>30日患者3</t>
  </si>
  <si>
    <t>30日患者4</t>
  </si>
  <si>
    <t>30日患者5</t>
  </si>
  <si>
    <t>30日患者6</t>
  </si>
  <si>
    <t>30日患者7</t>
  </si>
  <si>
    <t>30日患者8</t>
  </si>
  <si>
    <t>30日患者9</t>
  </si>
  <si>
    <t>30日患者10</t>
  </si>
  <si>
    <t>30日患者11</t>
  </si>
  <si>
    <t>30日患者12</t>
  </si>
  <si>
    <t>30日患者13</t>
  </si>
  <si>
    <t>30日患者14</t>
  </si>
  <si>
    <t>30日患者16</t>
  </si>
  <si>
    <t>30日患者17</t>
  </si>
  <si>
    <t>30日患者18</t>
  </si>
  <si>
    <t>30日患者19</t>
  </si>
  <si>
    <t>30日患者20</t>
  </si>
  <si>
    <t>30日患者21</t>
  </si>
  <si>
    <t>30日患者22</t>
  </si>
  <si>
    <t>30日患者23</t>
  </si>
  <si>
    <t>30日患者24</t>
  </si>
  <si>
    <t>30日患者25</t>
  </si>
  <si>
    <t>30日患者26</t>
  </si>
  <si>
    <t>30日患者27</t>
  </si>
  <si>
    <t>31日患者2</t>
  </si>
  <si>
    <t>31日患者3</t>
  </si>
  <si>
    <t>31日患者4</t>
  </si>
  <si>
    <t>31日患者5</t>
  </si>
  <si>
    <t>31日患者6</t>
  </si>
  <si>
    <t>31日患者7</t>
  </si>
  <si>
    <t>31日患者8</t>
  </si>
  <si>
    <t>31日患者9</t>
  </si>
  <si>
    <t>31日患者10</t>
  </si>
  <si>
    <t>31日患者11</t>
  </si>
  <si>
    <t>31日患者12</t>
  </si>
  <si>
    <t>31日患者13</t>
  </si>
  <si>
    <t>31日患者14</t>
  </si>
  <si>
    <t>31日患者15</t>
  </si>
  <si>
    <t>31日患者16</t>
  </si>
  <si>
    <t>31日患者17</t>
  </si>
  <si>
    <t>31日患者18</t>
  </si>
  <si>
    <t>31日患者20</t>
  </si>
  <si>
    <t>31日患者21</t>
  </si>
  <si>
    <t>1日患者1</t>
    <phoneticPr fontId="1" type="noConversion"/>
  </si>
  <si>
    <t>1日患者4</t>
  </si>
  <si>
    <t>1日患者5</t>
  </si>
  <si>
    <t>1日患者6</t>
  </si>
  <si>
    <t>1日患者7</t>
  </si>
  <si>
    <t>1日患者9</t>
  </si>
  <si>
    <t>1日患者10</t>
  </si>
  <si>
    <t>1日患者11</t>
  </si>
  <si>
    <t>1日患者12</t>
  </si>
  <si>
    <t>1日患者13</t>
  </si>
  <si>
    <t>1日患者14</t>
  </si>
  <si>
    <t>1日患者15</t>
  </si>
  <si>
    <t>1日患者16</t>
  </si>
  <si>
    <t>1日患者17</t>
  </si>
  <si>
    <t>1日患者18</t>
  </si>
  <si>
    <t>1日患者19</t>
  </si>
  <si>
    <t>1日患者20</t>
  </si>
  <si>
    <t>1日患者21</t>
  </si>
  <si>
    <t>1日患者22</t>
  </si>
  <si>
    <t>1日患者23</t>
  </si>
  <si>
    <t>2日患者1</t>
    <phoneticPr fontId="1" type="noConversion"/>
  </si>
  <si>
    <t>2日患者4</t>
  </si>
  <si>
    <t>2日患者2</t>
  </si>
  <si>
    <t>2日患者5</t>
  </si>
  <si>
    <t>2日患者6</t>
  </si>
  <si>
    <t>2日患者7</t>
  </si>
  <si>
    <t>2日患者8</t>
  </si>
  <si>
    <t>2日患者9</t>
  </si>
  <si>
    <t>2日患者10</t>
  </si>
  <si>
    <t>2日患者11</t>
  </si>
  <si>
    <t>2日患者12</t>
  </si>
  <si>
    <t>2日患者13</t>
  </si>
  <si>
    <t>2日患者14</t>
  </si>
  <si>
    <t>2日患者15</t>
  </si>
  <si>
    <t>2日患者16</t>
  </si>
  <si>
    <t>2日患者17</t>
  </si>
  <si>
    <t>2日患者18</t>
  </si>
  <si>
    <t>2日患者19</t>
  </si>
  <si>
    <t>2日患者20</t>
  </si>
  <si>
    <t>2日患者21</t>
  </si>
  <si>
    <t>2日患者22</t>
  </si>
  <si>
    <t>2日患者23</t>
  </si>
  <si>
    <t>2日患者24</t>
  </si>
  <si>
    <t>2日患者25</t>
  </si>
  <si>
    <t>2日患者26</t>
  </si>
  <si>
    <t>2日患者27</t>
  </si>
  <si>
    <t>2日患者28</t>
  </si>
  <si>
    <t>2日患者29</t>
  </si>
  <si>
    <t>2日患者30</t>
  </si>
  <si>
    <t>2日患者31</t>
  </si>
  <si>
    <t>2日患者32</t>
  </si>
  <si>
    <t>3日患者3</t>
  </si>
  <si>
    <t>3日患者2</t>
  </si>
  <si>
    <t>3日患者4</t>
  </si>
  <si>
    <t>3日患者5</t>
  </si>
  <si>
    <t>3日患者6</t>
  </si>
  <si>
    <t>3日患者7</t>
  </si>
  <si>
    <t>3日患者9</t>
  </si>
  <si>
    <t>3日患者12</t>
  </si>
  <si>
    <t>3日患者13</t>
  </si>
  <si>
    <t>3日患者14</t>
  </si>
  <si>
    <t>3日患者15</t>
  </si>
  <si>
    <t>3日患者16</t>
  </si>
  <si>
    <t>3日患者17</t>
  </si>
  <si>
    <t>3日患者18</t>
  </si>
  <si>
    <t>3日患者19</t>
  </si>
  <si>
    <t>3日患者20</t>
  </si>
  <si>
    <t>3日患者21</t>
  </si>
  <si>
    <t>3日患者22</t>
  </si>
  <si>
    <t>3日患者23</t>
  </si>
  <si>
    <t>3日患者24</t>
  </si>
  <si>
    <t>3日患者25</t>
  </si>
  <si>
    <t>3日患者26</t>
  </si>
  <si>
    <t>3日患者27</t>
  </si>
  <si>
    <t>3日患者28</t>
  </si>
  <si>
    <t>3日患者29</t>
  </si>
  <si>
    <t>3日患者30</t>
  </si>
  <si>
    <t>3日患者31</t>
  </si>
  <si>
    <t>3日患者32</t>
  </si>
  <si>
    <t>4日患者2</t>
  </si>
  <si>
    <t>4日患者3</t>
  </si>
  <si>
    <t>4日患者4</t>
  </si>
  <si>
    <t>4日患者5</t>
  </si>
  <si>
    <t>4日患者6</t>
  </si>
  <si>
    <t>4日患者7</t>
  </si>
  <si>
    <t>4日患者8</t>
  </si>
  <si>
    <t>4日患者9</t>
  </si>
  <si>
    <t>4日患者10</t>
  </si>
  <si>
    <t>4日患者11</t>
  </si>
  <si>
    <t>5日患者2</t>
  </si>
  <si>
    <t>5日患者3</t>
  </si>
  <si>
    <t>5日患者4</t>
  </si>
  <si>
    <t>5日患者5</t>
  </si>
  <si>
    <t>5日患者6</t>
  </si>
  <si>
    <t>5日患者7</t>
  </si>
  <si>
    <t>5日患者8</t>
  </si>
  <si>
    <t>5日患者9</t>
  </si>
  <si>
    <t>6日患者7</t>
  </si>
  <si>
    <t>6日患者3</t>
  </si>
  <si>
    <t>6日患者4</t>
  </si>
  <si>
    <t>6日患者5</t>
  </si>
  <si>
    <t>6日患者6</t>
  </si>
  <si>
    <t>6日患者8</t>
  </si>
  <si>
    <t>7日患者2</t>
  </si>
  <si>
    <t>7日患者3</t>
  </si>
  <si>
    <t>7日患者4</t>
  </si>
  <si>
    <t>7日患者5</t>
  </si>
  <si>
    <t>81,82例女，53岁，家住万州区熊家镇白水村。刘某（万州区第81例确诊患者）是刘某某（万州区第82例确诊患者）的姐姐。1月14日刘某（万州区第81例确诊患者）在新城路与罗某（武汉返万人员）偶遇聊天。1月16日二人在熊家镇全福酒楼参加罗某家婚宴，均与罗某（武汉返万人员）碰面聊天。1月21、22、24、28、29日二人在亲戚家轮流聚餐，罗某（武汉返万人员）参加1月21、24、29日聚餐。2月1日刘某（万州区第81例确诊患者）出现咳嗽发烧症状，后去熊家镇中心卫生院就诊。2月7日17：30由120车送往万州区第一人民医院就医。2月6日刘某某（万州区第82例确诊患者）晚上出现干咳、发热症状。2月7日17时步行至熊家镇中心卫生院就诊，19：30万州区第一人民医院派120车接其至该院就诊。两人2月8日经查后确诊。</t>
  </si>
  <si>
    <t>病例80：周某，男，69岁，现住万州区白土镇五龙村。1月21日与孙某一家（均为湖北省荆州市返万人员）在邻居黄某家里聚餐。1月21至22日在邻居陈某家的丧宴当知客事，与陈某的兄弟（湖北省利川市返万人员）有接触。1月24日在家中与家人聚餐。1月24日周某出现流涕症状。1月29日开始自服药。2月2日5时出现寒战、肌肉酸痛症状，女儿周某驾车送其到白土镇中心卫生院就诊。2月7日下午120车转至万州区中医院。2月8日经查后确诊。</t>
  </si>
  <si>
    <t>病例79：贺某，男，63岁，家住万州区高笋塘街道青羊宫。1月18日至22日在高笋塘街道青羊宫帮忙操办亲人丧事，与严某（万州区第11例确诊患者）有接触。1月23日步行至万安农贸市场购物后返家。1月24日出现反胃、食欲不振、发烧症状。1月25日居家未外出。1月26日开始出现头晕、全身酸痛症状。1月28日至2月2日居家治疗。2月3日早上步行至重庆三峡中心医院住院治疗。2月8日经查后确诊。</t>
  </si>
  <si>
    <t>病例78：黎某，男，54岁，家住万州区太白街道天仙湖棕榈长滩。与儿子黎某（万州区第38例确诊患者）、儿媳张某（万州区第56例确诊患者）同住。1月21日晚与武汉返万人员周某4人，在武陵镇周某家聚餐后，一同留宿在武陵镇周某家中。22日午饭后返家。23日中午11时到弟弟黎某家聚餐后返家。2月4-5日自感乏力，轻微头痛，未在意。2月6日13时患者发热，16时由重庆三峡中心医院120车接至入院。2月7日经查后确诊。</t>
  </si>
  <si>
    <t>病例76：卢某，男，51岁，家住万州区李河镇油房坝社区。1月21日早上6时包车从湖北省京山市钱场镇出发，7：40到达天门市，8：16从天门市坐动车出发于12时到达恩施，13：20乘坐Z333次火车从恩施出发于15：10到达万州火车站，后由卢某驾车送回李河镇家中。22日到李河镇七星村老家上坟后聚餐。23-25日居家未外出。26日15时到李河镇七星村陈某家聚餐。30日早上出现发热、头晕、浑身肌肉痛等症状，到李河镇卫生院高升分院就诊，后居家自服药。2月6日10时，坐摩的到高梁镇中心卫生院就诊，后120车转入万州区中医院。2月7日经查后确诊。</t>
  </si>
  <si>
    <t>病例75：杜某，男，49岁，家住万州区太白街道发顺金都。1月22日中午在江南新区小八仙聚餐，与张某（万州区第6例确诊患者）同桌，饭后驾车返回家中。1月31日17时自觉头痛、无力、发热，2月1日症状未好转，2月1日上午联系高笋塘社区卫生服务中心，11时由120车送往重庆三峡中心医院就诊，经核酸检测阴性后2月3日返家。2月5日自觉症状未好转，到重庆三峡中心医院就诊。2月7日经查后确诊。</t>
  </si>
  <si>
    <t>病例74：廖某，男，27岁，家住万州区分水镇黄泥凼村。1月21日17时从重庆市江北区自驾车返回陈家坝江南新区还房岳父家。22日14时自驾回分水镇黄泥凼村老家。23日15-18时其二姨（武汉返万人员）一家来其家中聚餐。1月24日至2月4日居家未外出。2月4日晚出现咳嗽、咳痰症状。2月5日早自觉症状加重，10：30分水镇中心卫生院120车接其到分水镇中心卫生院就诊。6日11时分水镇中心卫生院120车送其到万州区第一人民医院就诊。2月7日经查后确诊。</t>
  </si>
  <si>
    <t>病例84：蒲某，女，55岁，家住万州区白羊镇春华路。1月23日早上8：00-9:30到白羊镇农贸市场购物，后到陈某（万州区第53例确诊病例）家中，与其有接触。1月24日上午乘牟某私车到白羊镇朝阳村蒲某家聚餐。1月25日至2月6日居家未外出。2月6日上午出现流涕、畏寒症状。2月7日13:30乘白羊镇中心卫生院120车到万州区第一人民医院就诊。2月8日经查后确诊。</t>
  </si>
  <si>
    <t>病例83：蔡某，女，24岁，家住万州区白羊镇三湾东路。为谭某（万州区第64例确诊患者）妻子，谭某（万州区第72例确诊患者）母亲。1月5日凌晨3点驾车从温州出发，曾在湖北枝江服务区加油、休息，于1月6日17时返回万州家中。1月21日随其丈夫谭某（万州区第64例确诊患者）到太安镇参加牟某家丧礼宴席，接触了武汉返万人员冯某（万州区第17例确诊患者）。1月23日13时左右同丈夫谭某（万州区第64例确诊患者）及其家人步行至白羊镇大湾村上坟，途中在拗口购买祭祀相关用品；16时左右同丈夫谭某（万州区第64例确诊患者）步行至白羊场上谭某家聚餐。1月24日至28日居家未外出。1月29日出现全身酸痛、头痛、干咳症状。1月30日至2月1日居家未外出。2月2日凌晨4时左右带儿子谭某（万州区第72例确诊患者）步行到白羊镇中心卫生院就诊。2月4日晚上22时左右陪同儿子谭某（万州区第72例确诊患者）乘坐120车到重庆三峡中心医院，作为确诊患者的密切接触者留院观察。2月8日经查后确诊。</t>
  </si>
  <si>
    <t>病例16：黄某，女，72岁，无症状感染者。1月24日至29日居家未外出，1月29日作为外区某确诊病例密切接触者，被医务人员专车送往渝中区集中隔离医学观察点，2月3日确诊。</t>
  </si>
  <si>
    <t>病例17：李某，女，50岁。1月27日至29日，未参加聚会，未到人员密集的区域活动。1月30日下午出现发热等不适症状，自行服药至31日中午症状消失。2月1日，出门买菜买药，停留时间较短。2月3日作为某确诊患者密切接触者，被医务人员专车送往渝中区集中隔离医学观察点。2月5日确诊。</t>
  </si>
  <si>
    <t>病例19：李某，女，68岁。因腿脚不便长期居家，偶尔外出晒太阳。1月27日至29日期间有牌友到家中打麻将。1月30日发病，2月5日晚乘邻居私家车前往医院就诊，2月6日确诊。</t>
  </si>
  <si>
    <t>病例20：蔡某，男，48岁，其二哥蔡某某2月2日于九龙坡区确诊为新型冠状病毒肺炎；妻子李某（病例17）于2月5日确诊为新型冠状病毒肺炎。1月23日至27日，患者与二哥同吃同住，1月27日至31日，未参加聚会，未到人员密集的区域活动，曾外出散步。1月30日出现不适症状。2月1日至2日未外出。2月3日5时左右，由120急救车送至重医附一院发热门诊就诊，诊断为疑似病例收住隔离病房。2月8日确诊。</t>
  </si>
  <si>
    <t>   （一）杨某某，男，65岁，现居江北区观音桥建新东路银泰新苑，1月23日发病，2月5日确诊。1月20日08:50左右杨某某从银泰新苑小区出发步行到观音桥步行街锻炼身体，10：40左右返回家中。1月21日08:40左右从银泰新苑小区出发坐公交到渝中区大田湾体育馆，12：00乘公交返回家中，当晚与家人在渝中区解放碑聚餐。1月22日8:30从银泰新苑小区出发乘公交到渝中区大田湾，12：00左右乘公交返回家中。1月23日至1月30日在家。1月31日到陆军第九五八医院就诊，收治入隔离病房。 </t>
  </si>
  <si>
    <t> （二）龙某某，女，64岁，现居江北区观音桥建新东路银泰新苑。2月7日发病并确诊。为我区确诊患者杨某某妻子，1月31日-2月6日作为密切接触者接受观音桥社区卫生服务中心的隔离医学观察，2月7日凌晨由救护车转到市十字会医院隔离治疗确诊。</t>
  </si>
  <si>
    <t>  （一）张某某，男，71岁，现居江北区石马河明瑜恒康，1月31日发病，2月6日确诊。张某某1月20日与我区确诊患者唐某某在北城天街遇东岚吃饭，后在重庆院子（露天休闲场所）散步。1月26日-2月4日居家隔离未出门，2月5日由石马河社区卫生服务中心送至市中医院发热门诊就诊后确诊。</t>
    <phoneticPr fontId="1" type="noConversion"/>
  </si>
  <si>
    <t xml:space="preserve"> （一）张某某，女，65岁，现居江北区石马河明瑜恒康。2月7日发病，2月8日确诊。1月26日-2月6日，居家隔离未外出。2月7日被市红十字会医院收治入隔离病房后确诊。</t>
  </si>
  <si>
    <t xml:space="preserve">    （二）罗某某，男，10岁，现住江北区石马河明瑜恒康。2月7日发病，2月8日确诊。1月26日-2月6日，居家隔离未外出。2月7日被市红十字会医院收治入隔离病房后确诊。</t>
  </si>
  <si>
    <t>（三）张某，女，39岁，现居江北区石马河明瑜恒康。2月7日发病，2月8日确诊。1月26日-2月5日上午，居家未外出。2月5日下午坐专车至重庆市中医院，后步行回家（有戴口罩）。2月6日未外出，2月7日被市红十字会医院收治入隔离病房后确诊。</t>
  </si>
  <si>
    <t>（一）杨某某，女，64岁，现居江北区华新街嘉陵三村。2月7日发病，2月9日确诊。1月28日-30日上午，带其母亲步行到市红十字会医院就诊，中午步行返回家中。1月31日上午9：40，在建新东路站乘138路（渝A71927）到其女儿家中，10：40左右，在渝鲁大道站乘138路（渝A77166）返回家中。2月1日至2月6日，在市红十字会医院照顾其住院母亲。2月7日上午到桐君阁大药房江北区十七店买药。2月8日，到市红十字会医院发热门诊就诊；2月9日确诊。</t>
    <phoneticPr fontId="1" type="noConversion"/>
  </si>
  <si>
    <t xml:space="preserve">    （一）王某某，女，50岁，现居江北区寸滩街道鲁能星城小区八街区。王某某为我区确诊病例张某某妻子，1月28日、29日，居家未外出。1月30日，自驾送张某某至江北区中医院就诊后回家。1月31日，自驾至市红十字会医院给张某某送衣物后回家。2月1日至2月3日，一直居家隔离未外出，江北区疾控中心上门对其采样检测为阳性，2月4日凌晨由救护车送至市红十字会医院就诊，2月10日确诊。 </t>
    <phoneticPr fontId="1" type="noConversion"/>
  </si>
  <si>
    <t>2月11日，沙坪坝区新增新冠肺炎确诊病例6例；截止目前，全区累计报告确诊病例8例，均已送定点医院接受治疗，病情平稳。 本次新增的6例确诊病例为一家人，分两户居住在丰文街道学府悦园公租房小区D区（其中一户6口人有5人确诊，另一户3口人有1人确诊）。 经广泛摸排和流行病学调查，情况如下： 1月21日下午6点，江北区居民余某某（女，38岁）与从武汉回渝的同学在江北区吃火锅，之后又一起打麻将至凌晨1点。后武汉同学被确诊为新冠肺炎。 1月23—27日，余某某到学府悦园公租房小区D区两户亲戚家作客，前后同吃同住4天。 1月31日，余某某被江北区确诊为新冠肺炎。丰文街道立即将两户共9人作为密切接触者进行居家隔离医学观察，隔离期间所有人没有任何体温异常和反映其它不适。 按照与余某某末次接触时间1月27日算起，2月10日隔离期满当日，沙坪坝区疾控中心对9人进行咽拭子核酸检测，7人阳性。当晚，7名阳性者立即转至区中医院隔离病房，连夜作CT检查，经市、区两级专家组会诊确定，6名为确诊病例，1名为无症状感染者。目前，6名确诊患者已转至市公卫中心治疗，1名无症状感染者在沙坪坝区中医院继续隔离观察。</t>
  </si>
  <si>
    <t>重庆市沙坪坝区</t>
    <phoneticPr fontId="1" type="noConversion"/>
  </si>
  <si>
    <t>重庆市南岸区</t>
    <phoneticPr fontId="1" type="noConversion"/>
  </si>
  <si>
    <t xml:space="preserve">病例13：邱某，女，55岁，与《渝北区确诊病例活动轨迹公告（一）》中病例7系夫妻关系。邱某丈夫于1月29日被确诊为新冠肺炎。邱某于1月29日开始由渝北区实施集中隔离医学观察。1月31日渝北区疾控中心对集中隔离医学观察的密切接触者采样，邱某的检测结果为新型冠状病毒核酸阳性，立即将其转送至重庆市公共卫生医疗救治中心隔离观察。2月9日，邱某出现临床症状，被诊断为新冠肺炎确诊病例。该病例从1月29日起无公共交通工具乘坐史，无聚会聚餐史。
 </t>
    <phoneticPr fontId="1" type="noConversion"/>
  </si>
  <si>
    <t>重庆市渝北区</t>
    <phoneticPr fontId="1" type="noConversion"/>
  </si>
  <si>
    <t>重庆市巴南区</t>
    <phoneticPr fontId="1" type="noConversion"/>
  </si>
  <si>
    <t>病例4:1月18日由贵州遵义自驾回重庆,1月23日团年，2月1日至8日居家无外出，2月9日巴南区人民医院呼吸内科就诊，2月10日确诊。</t>
    <phoneticPr fontId="1" type="noConversion"/>
  </si>
  <si>
    <t>病例5:1月29日、31日于邻里大药房江南华都店购药，2月3日于鑫斛大药房江南华都店购药，2月9日于巴南区人民医院呼吸内科门诊，2月10日确诊，</t>
    <phoneticPr fontId="1" type="noConversion"/>
  </si>
  <si>
    <t>确诊病例1：张某，男，12岁，家住长寿区云集镇华茂街。1月22日6时50分乘坐华中至骑鞍车站客车后步行至区人民医院就诊，1月23日确诊，1月29日送到市公卫中心集中治疗。</t>
  </si>
  <si>
    <t>确诊病例2：但某某，女，70岁，家住长寿区邻封镇庙山村。1月19日乘坐汉口至长寿动车（班次不详，大概时间7时50分—13时54分），1月20日在村委会对面麻将馆进行棋牌娱乐活动，1月21日下午前往邻封镇石心村卫生室输液治疗，1月22日由邻封镇卫生院送往长寿区人民医院就诊，1月23日确诊，1月29日送到市公卫中心集中治疗。</t>
  </si>
  <si>
    <t>确诊病例4：袁某某，男，52岁，家住长寿区云集镇大胜村。1月12日中午在大胜村2组参加其母亲的丧宴。1月18日13时左右，从云集镇华福街乘坐“华中至涪陵”客车前往老云集，其后乘坐14时50分“老云集至红旗河沟”的大巴车到达红旗河沟汽运站，后乘坐公交车前往重庆渝北区长安锦尚城。1月23日陪同其妻子前往沙坪坝区新桥医院就诊，当晚入住医院附近的“新好佳”酒店。1月24日到西南医院就诊后当日确诊。</t>
  </si>
  <si>
    <t>确诊病例5：舒某某，女，46岁，家住云集镇华福街。1月12日中午在大胜村2组参加其母的丧宴，1月18日10时30分左右乘坐华中街上至老云集（红光村）的客车，1月20日10时30分左右乘坐老云集（红光村）至长寿城区的客车到长寿区人民医院就诊，1月20日16时30分左右从区人民医院站乘坐出租车到骑鞍车站，随即从骑鞍车站乘坐至老云集（红光村）的汽车返回红光村，1月22日由长寿湖镇卫生院送往区人民医院就诊，1月24日确诊，1月29日送到市公卫中心集中治疗。</t>
  </si>
  <si>
    <t>确诊病例6：陈某某，女，50岁，家住长寿区云集镇大胜村。1月12日中午在大胜村2组参加了为其婆母举办的丧宴。1月18日中午13时左右，从云集镇华福街乘坐“华中至涪陵”客车前往老云集，其后乘坐14时50分“老云集至红旗河沟”的大巴车到达红旗河沟汽运站，后乘坐公交车前往重庆渝北区长安锦尚城。1月23日陪同其丈夫前往沙坪坝区新桥医院就诊，当晚入住医院附近的“新好佳”酒店。1月25日从渝北区乘坐出租车前往西南医院就诊后当日确诊。</t>
  </si>
  <si>
    <t>确诊病例7：郑某某，女，37岁，家住凤城街道创业街。患者1月23日早上8时从武汉乘私家车出发，于1月24日凌晨2时回到长寿区凤城街道家中，24日8时左右步行到长寿区人民医院检测体温。29日步行到长寿区人民医院就诊，1月30日确诊，1月31日送到市公卫中心集中治疗。</t>
  </si>
  <si>
    <t>确诊病例8：石某某，女，63岁，家住云集镇华福街。由于其亲家重病，其亲家的多名儿女（病例3、4、5）2020年1月2日至1月18日居住在其家。1月29日出现症状后由云集镇卫生院送往区人民医院就诊，1月31日确诊，1月31日送到市公卫中心集中治疗。</t>
  </si>
  <si>
    <t>确诊病例9：蒲某某，男，44岁，家住长寿区云集镇华福街。由于其岳母病重，其岳母多名子女（病例3、4、5）于1月2日至1月18日居住在其家。1月12日参加在大胜村2组为其岳母举办的丧宴，1月13日9时—9时30分在行政审批大厅办理税务发票，随即自驾车至协信广场波司登羽绒服购物，中午自驾车到阳光世纪城巨琪大药房附近一面馆就餐；1月14日自驾车前往中医院运载两名病人回云集敬老院；1月17日、19日、21日、22日自驾车运载云集镇政府工作人员前往敬老院慰问老人；1月20日中午在长寿湖镇福寿长山庄参加生日宴。1月31日由区疾控中心采样检测后确诊，2月2日送到市公卫中心集中治疗。</t>
  </si>
  <si>
    <t>确诊病例10:程某某，女，64岁，家住重庆市长寿区葛兰镇张家坝。1月19日与其丈夫从武汉乘坐动车D2251次列车3车厢，由汉口站至长寿北站，到站时间为13时50分左右。至长寿北站后，乘坐109路公交车至公安局站；14时10分左右，在公安局对面乘坐长寿开往葛兰的班车，于15时00左右到家；回家后于17时00时左右步行至葛兰农贸市场（桥头十字路口处）和民生超市购买物资。1月21日10时至11时左右，与其丈夫在葛兰镇街上凤梧超市购买物资。1月22日中午在葛兰镇桥头餐馆就餐，下午与其丈夫前往葛兰镇农业银行办理业务。1月28日6时，从其家附近乘坐出租车至区人民医院就诊，收住感染科。1月29日发病，2月2日确诊，2月2日送到市公卫中心集中治疗。</t>
  </si>
  <si>
    <t>确诊病例11：付某某，女，51岁，家住重庆市长寿区葛兰镇枣子街。1月22日从武汉乘坐私家车出发于23日回到长寿区葛兰镇枣子街家中。1月24日19时—24时步行至葛兰街上叶绍芳麻将馆打麻将。2月1日，坐摩托车到葛兰镇卫生院就诊后，由葛兰镇卫生院送往区人民医院就诊，2月3日确诊。</t>
  </si>
  <si>
    <t>病例12：袁某某，男，68岁，家住长寿区葛兰镇张家坝，1月19日乘动车D2251由武汉汉口返长寿北站，1月22日聚餐，1月26日、27日葛兰镇卫生院就诊，1月28日长寿区医院就诊随机收治隔离，2月9日确诊。</t>
  </si>
  <si>
    <t>病例13：黄某某，女，53岁，家住长寿区云台镇云盛街，1月21日乘动车D627由武汉汉口返重庆北站，后被亲人自驾接回长寿区家中，2月1日步行前往云台镇卫生院就诊后步行回家，随后居家，2月8日病重收治隔离，2月9日确诊。</t>
  </si>
  <si>
    <t>重庆市长寿区</t>
    <phoneticPr fontId="1" type="noConversion"/>
  </si>
  <si>
    <t>确诊病例12，系确诊患者11的父亲，男，71岁，常住地为渝北区鲁能星城七街区13栋3-2，春节期间居住地为合川区钱塘镇大油村9社。1月19日，上午由其儿子驾车回到合川区钱塘镇大油村9社家中。1月20日，到干儿子家中聚餐。1月22日，到钱塘农贸市场购买食材。1月23日，到亲戚家中聚餐。期间一直与确诊患者11同住一屋。1月 30日，上午与确诊患者11一起到钱塘中心卫生院发热门诊就诊。2月5日10时左右，由儿子驾车送至区人民医院门诊就诊。患者于2月6日在区人民医院诊断为新型冠状病毒感染的肺炎确诊病例。</t>
  </si>
  <si>
    <t>病例18：（系确诊病例5的丈夫）1月28日-31日合阳城街道社区卫生服务中心进行集中隔离医学观察，2月1日上午合川区人民医院隔离治疗，2月1-2月9日全天永川区人民医院定点治疗，2月9日确诊.</t>
  </si>
  <si>
    <t>病例19：1月24日中医院门诊就诊，1月24日11:00-14:00涪江一桥头“碧碧鱿鱼鸡”汤锅店用餐，1月24日重百商场一、二层购物2月10日宏仁医院就诊，2月11日确诊。</t>
  </si>
  <si>
    <t>病例20：（系确诊病例9的女儿）1月28日-2月1日合阳城街道社区卫生服务中心进行集中隔离医学观察，2月2日合川区人民医院隔离治疗，2月3日永川区人民医院定点治疗，2月11日确诊。</t>
  </si>
  <si>
    <t>重庆市合川区</t>
    <phoneticPr fontId="1" type="noConversion"/>
  </si>
  <si>
    <t>病例8：女，66岁；居住邮亭镇新利村，作为密切接触者于1月31日进行隔离医学观察。2月6日诊断为确诊病例。至发病一直住在邮亭镇新利村，其家中一楼有一门市，销售百货。</t>
  </si>
  <si>
    <t>病例9：男，71岁，居住邮亭镇新利村。作为密切接触者于1月31日进行隔离医学观察。2月7日诊断为确诊病例。至发病一直住在邮亭镇新利村，其家中一楼有一门市，销售百货。</t>
  </si>
  <si>
    <t>病例10：女，71岁，现居大足区通桥街道茅店社区，作为密切接触者于1月31日进行隔离医学观察，2月7日诊断为确诊病例。至发病一直住在通桥街道茅店社区，平日居住于家中二楼，一楼开设店铺。</t>
  </si>
  <si>
    <t>病例11：女，64岁，现居大足区通桥街道金域都会，作为密切接触者于2月7日进行隔离医学观察，2月9日诊断为确诊病例。1月26日该患者在病例8店里与其面对面交流约2小时。1月26日至2月5日居住在邮亭镇新红村，未外出。2月5日搬家至通桥街道金域都会，期间来回于新红村与金域都会，均为家人自驾车。</t>
  </si>
  <si>
    <t>重庆市大足区</t>
    <phoneticPr fontId="1" type="noConversion"/>
  </si>
  <si>
    <t>确诊病例8：宫某，男，65岁，重庆市江北区人，暂住重庆市铜梁区大庙镇文昌街23号，系病例6贺某的妹夫，密切接触者。1月24日晚上，宫某及其妻子谭某与确诊病例6贺某、确诊病例7黄某等一起在铜梁区大庙镇文昌街23号其大姐谭某家中吃团年饭；1月27日10时03分00秒，宫某独自驾车回到其位于江北区大石坝东方港湾B5栋7-2的家中，于1月28日10时10分00秒，由大庙高速出口下道返回大庙镇；1月28日至2月2日，一直居住在铜梁区大庙镇其大姐谭某家中，2月2日被集中隔离医学观察，2月8日确诊。</t>
  </si>
  <si>
    <t>重庆市铜梁区</t>
    <phoneticPr fontId="1" type="noConversion"/>
  </si>
  <si>
    <t>病例二：贺某，女，58岁，清升镇人，长年在武汉打工。1月23日一家4口人从武汉自驾车回荣昌后，一直在村社干部的监督下，自行居家隔离观察，1月31日被确诊。目前经排查，该患者除其家人之外，无其他密切接触者。</t>
  </si>
  <si>
    <t>重庆市荣昌区</t>
    <phoneticPr fontId="1" type="noConversion"/>
  </si>
  <si>
    <t>重庆市城口县</t>
    <phoneticPr fontId="1" type="noConversion"/>
  </si>
  <si>
    <t>第6例确诊患者，李某某（我县第4例确诊患者李某之女），7岁，湖北省襄阳市二年级，暂居住在三合街道船舶公司宿舍。1月22日随父乘坐私车从襄阳出发，1月23日凌晨到丰都站下高速，1月23日晚在丰都县石油宾馆锦和苑聚餐。2月2日、2月3日两次核酸检测为阳性确诊，现在丰都县人民医院隔离病区进行隔离治疗</t>
  </si>
  <si>
    <t>第八例  李某某：1月28日因晨起后咳嗽等不适，由丈夫陪同，步行至四环路新世纪学校附近文守平药房诊所就诊，1月31日一家人及其亲戚聚餐（聚餐地址正在核查）。期间患者咳嗽、头晕不适。2月1日，步行至人民医院就诊。2月5日确诊。</t>
  </si>
  <si>
    <t>第九例  蒋某某：2月1日至2月5日接居委会电话通知，作为李某的密切接触者在家进行居家隔离医学观察至今。2月5日病发确诊。</t>
  </si>
  <si>
    <t>第七例  廖某某，1月19日乘坐鄂AB91P1车辆武汉市江汉区至丰都县，途中在高家堰服务区停留，20时从丰都站下高速回到家(三合街道雪玉路)。1月20日至24日，1月27日至2月2日居家未外出。2月3日从三合街道雪玉路社区乘坐出租车到县人民医院发热门诊就诊，2月5日确诊</t>
    <phoneticPr fontId="1" type="noConversion"/>
  </si>
  <si>
    <t>重庆市丰都县</t>
    <phoneticPr fontId="1" type="noConversion"/>
  </si>
  <si>
    <t>马某某，男，57岁，与我县第8例确诊病例李某某为夫妻，目前在丰都县人民医院隔离病区进行隔离治疗，现寻找可能接触者。根据流行病学调查，现将其活动轨迹公告如下：患者与其妻长期住在三合街道世纪花苑，无外出旅居史和湖北来丰返丰人员接触史。1月18日上午8:30，从居住地坐公交车至峡南溪等候丰都至保合镇客车。9时20分，乘丰都至保合客车，11：30时左右到达保合场镇。之后，乘坐朋友刘某某的私家车约11：50时到达文家边村3组，参加文某某的女儿结婚喜宴，直至19日17时晚饭后返回三合街道世纪花苑居住地。1月20日至23日，一直在家未外出。1月24日上午11时，步行至农村商业银行宿舍楼其大姐马某某家吃团年饭，约18:00步行回家。1月25日上午，步行至农村商业银行宿舍楼林某某家聚餐，后步行回家。1月26日，一直在家未外出。1月27日，与朋友李某某、敖某某在家附近打扑克。1月28日上午9时，陪妻子步行到三合街道瓜草湾村卫生室看病。下午与朋友李某某、敖某某在家附近打扑克。1月29日上午9时，陪同妻子步行到三合街道瓜草湾村卫生室看病。1月30日，同其儿子、女儿、女婿及外孙在家聚餐。1月31日，自驾三轮车到龙河东永辉超市买菜，10时回到家中。晚上同其儿子、女儿、女婿及外孙在家聚餐。2月1日，陪同妻子到县人民医院就诊。2月2日至2月5日，一直在县人民医院陪护妻子。2月5日晚，接居委会通知开始居家医学观察。2月6日至2月9日，被接到县人民医院接受集中隔离医学观察，8日3时确诊为疑似病例。2月10日，确诊并隔离治疗。</t>
    <phoneticPr fontId="1" type="noConversion"/>
  </si>
  <si>
    <t>病例18，向某，男，现居垫江县普顺镇东风村5组。1月22日4：00自行驾车与妻子从武汉出发，17：00到达普顺镇东风村5组岳父家中。1月23日14：30左右从普顺镇出发，与其内侄自驾车前往垫江县长途汽车站，16：00接到儿子后返回岳父家中。1月24日7：30左右从普顺镇出发，与其妻子、儿子和内侄自驾前往县人民医院导医台咨询，无异常。随后步行，约9:00在小平桥王妈面庄吃饭，饭后步行前往西欧步行街香蜜闺秀店购物。11：00步行前往县人民医院自驾车返回岳父家中。1月25日10:00左右从普顺镇出发，与儿子前往普顺镇东湖村6组上坟，随后返回岳父家中。15:00左右普顺镇政府将其纳入管控对象，要求居家隔离观察。1月26-27日居家隔离观察。1月28日患者出现咳嗽、声嘶等症状，其襟兄从县城购买药品送至其家中服用。1月29日-2月4日居家隔离观察。2月5日14：30因发热，由内侄驾车将其送往普顺镇卫生院就诊，18：00左右转诊到垫江县人民医院。2月7日确诊为新型冠状病毒感染的肺炎。</t>
  </si>
  <si>
    <t>病例19，李某，女，现居垫江县普顺镇东风村5组。系病例18向某的妻弟媳，向某夫妻1月22日自武汉返回后，一直居住在其家。1月22日—2月8日李某居家未外出。2月8日9：30左右，因失眠自驾到普顺镇卫生院就诊，12：00左右自驾返回。 2月8日晚9时确诊为新型冠状病毒感染的肺炎。</t>
  </si>
  <si>
    <t>病例20，朱某，女，系病例18向某之妻，现居垫江县普顺镇东风村5组。1月22日4：00自行驾车与丈夫从武汉出发，17：00到达普顺镇东风村5组父母家中。1月23日11：00左右从普顺镇东风村5组出发，与其家人自驾车前往堂兄弟（金华街上东湖村）家中团年，14:00左右，自驾车回到普顺镇东风村5组父母家中。1月24日7：30左右从普顺镇出发，与其丈夫、儿子和内侄自驾前往县人民医院导医台咨询，无异常。随后步行，9:00左右在小平桥王妈面庄吃饭，饭后前往西欧步行街香蜜闺秀店购物，11：00前往县人民医院自驾返回普顺镇，到其姻伯李某（普顺镇跃进4组）家吃午饭，吃完饭后步行到大顺场黄角树对面（其新房，三楼，未装修）看房子，期间有戴口罩、未与其他人接触，15:00左右自驾车返回东风村5组父母家中。1月25日一直在家。15:00左右普顺镇政府将其纳入管控对象，要求居家隔离观察。1月26日—2月9日居家隔离观察。2月9日18:00确诊为新型冠状病毒感染的肺炎。</t>
  </si>
  <si>
    <t>重庆市垫江县</t>
  </si>
  <si>
    <t>重庆市垫江县</t>
    <phoneticPr fontId="1" type="noConversion"/>
  </si>
  <si>
    <t>病例15，黄某，男，现居曹回镇莲花村7组。返垫前居住在九龙坡区石桥铺石新路，共同居住的母亲为九龙坡区某确诊病例的密切接触者。1月23日出现头昏症状，1月23日上午自驾车回垫，同车有其母亲、二舅娘及其母亲的朋友。10:00左右到达垫江碧桂园（其母亲的朋友下车后自驾车约11:00到达曹回家中）。中午在其三爸家中就餐，一同进餐的有其三爸一家、二爸及其爸妈，17:00左右，自驾车前往曹回镇乐安村女朋友家中，晚上一同就餐的有其女朋友一家，22:00左右，自驾车回到自己家中。1月24日中午在家团年，一同就餐的有其三爸一家、其二爸及其爸妈。14:00左右自驾车前往女朋友家中，晚上一同就餐的有其女朋友一家、其女朋友大爸一家和表哥一家，22:00左右自驾车回到自己家中。1月25日上午自己一家人一同上山烧纸，中午其三爸一家及二爸在其家中就餐，下午及晚上一直在家未外出。1月26日早上8:00左右，自驾车前往女朋友家中，中午一同就餐的有其女朋友大姑一家、二姑一家和幺姨一家，15:00左右自驾车前往曹家余恋诊所处就诊，期间自己和医生均有佩戴口罩，就诊后自驾车前往其女朋友舅舅家（乐安村7组），晚上一同就餐的有其女朋友大姑一家、二姑一家、幺姨一家。22:00左右自驾车回到自己家中。1月27日11:00自驾车前往女朋友家中接其到自己家中，女朋友短暂停留后回家，下午及晚上一直在家未外出。1月28日一直在家未外出。1月29日上午9:30左右，自驾车与其三妈一起前往长龙接其三妈儿子及其儿子女朋友，回来途中10:50左右，在莲花村卫生室就诊，期间自己和医生均有佩戴口罩，就诊后约11:00到家，下午晚上一直在家未外出。1月30日至2月3日均在家未外出。2月4日下午由120接送至县人民医院诊治，2月4日确诊为新型冠状病毒感染的肺炎。</t>
    <phoneticPr fontId="1" type="noConversion"/>
  </si>
  <si>
    <t>重庆市武隆区</t>
    <phoneticPr fontId="1" type="noConversion"/>
  </si>
  <si>
    <t>病例17：谈某某，男，56岁，现居忠县石宝镇云山村，2月8日发病，2月9日确诊。患者系湖北荆州务工返忠人员。1月17日乘车返回万州，1月20日搭乘万州至武陵镇公交车在红果园站下车后，搭乘摩托车返回忠县石宝镇云山村6组。1月21日，参与村里池塘捕鱼拉网。此后患者活动轨迹主要在石宝镇云山村6组一带。2月8日前往石宝镇咸隆卫生院就诊，随后由石宝中心卫生院转送至忠县人民医院诊治。</t>
  </si>
  <si>
    <t>病例18：邓某某，女，42岁，现居忠县石宝镇大梁街9号，2月9日县疾控中心筛查密切接触者工作中确诊。1月25日至2月5日一直居家隔离医学观察，2月5日至2月8日在县委党校学苑宾馆集中医学隔离观察。2月8日晚送至忠县人民医院诊治。</t>
  </si>
  <si>
    <t>病例19：陶某某，女，38岁，家住忠县忠州街道香山公馆4号楼，为吕某某（1月25日县内第6例确诊患者）妻子。2月10日确诊。1月25日至2月5日一直居家隔离医学观察，2月5日至2月9日在县委党校学苑宾馆集中医学隔离观察。2月9日晚送至忠县人民医院诊治。</t>
  </si>
  <si>
    <t>重庆市忠县</t>
    <phoneticPr fontId="1" type="noConversion"/>
  </si>
  <si>
    <t>患者17，男，57岁，现居开州区厚坝镇，1月27日发病，2月2日20：30确诊为新型冠状病毒感染的肺炎。1月29日15:00从复兴街步行至厚坝镇卫生院(行程约半小时)就诊，17:00左右原路返回。31日09:00从复兴街步行至厚坝镇卫生院输液，11:00左右原路返回。2月1日09:00步行至厚坝镇卫生院输液，后由卫生院救护车送至区人民医院隔离治疗。该患者自29日后出门均戴有口罩。该患者现已转至重庆三峡中心医院救治。根据流行病学调查情况，请在上述各地点、各时段与该患者有密切接触或近距离接触的人员，尽快向居住地村(社区)报告，同时做好连续14天的居家隔离措施。</t>
  </si>
  <si>
    <t>重庆市开州区</t>
    <phoneticPr fontId="1" type="noConversion"/>
  </si>
  <si>
    <t>重庆市云阳县</t>
  </si>
  <si>
    <t>患者12：男，44岁，现住奉节县西部新区飞洋世纪城3栋，2月6日被确诊为新型冠状病毒感染的肺炎的确诊病例，目前在定点医疗机构隔离治疗。经流行病学调查，该患者1月22号自武汉驾车返奉，未有野生动物接触史，与我县之前确诊患者不相识。该患者在奉节县内活动地包括滨江国际B6海悦酒店、滨江国际B6梦巢宾馆、新竹社区诗仙东路93号长馨宾馆、诗仙东路58号附1号姐妹餐馆及对面鑫蕊火锅、飞洋世纪城三栋等场所。根据鑫蕊火锅老板回忆，1月30日患者一行在火锅店就餐时，有一名男士（年龄大约40-50岁）同餐厅吃饭。目前，已追踪到患者12密切接触者共19人，均已实施集中隔离医学观察。</t>
  </si>
  <si>
    <t>确诊病例13：男，65岁，现住西部新区飞洋世纪城5栋，2月7日被确诊为新型冠状病毒感染的肺炎确诊病例，目前在定点医疗机构隔离治疗。经流行病学调查，该患者1月24日与我县确诊病例4（湖北荆门返奉）一家六人有密切接触史。病发前活动轨迹主要在奉节县飞洋世纪城。1月24日--26日在自家聚餐聚会3天(包括确诊病例4），均未戴口罩。1月27日后，因外孙女婿（确诊病例4）被确诊为新型冠状病毒感染的肺炎，至发病前一直居家隔离医学观察，未外出。目前，已追踪到患者密切接触者共16人，均已实施隔离医学观察。</t>
  </si>
  <si>
    <t>重庆市奉节县</t>
    <phoneticPr fontId="1" type="noConversion"/>
  </si>
  <si>
    <t>确诊病例15：男，67岁，现住奉节县西部新区飞洋世纪城1栋，2月11日被确诊为新型冠状病毒肺炎病例，目前在定点医疗机构隔离治疗。经流行病学调查，该患者亲家1月23日携家人(共5人）自驾从武汉返奉到患者家探亲，同该患者有密切接触史。病发前活动轨迹主要在奉节县西部新区飞洋世纪城。1月24日—30日患者与亲家一家人在自家聚餐聚会7天，均未戴口罩。1月31日继女婿、继儿子被确诊为新型冠状病毒肺炎，1月31日—2月6日居家隔离医学观察，2月7日—2月10日集中隔离医学观察，2月10日由救护车送至县人民医院隔离治疗。目前，已追踪到患者密切接触者共10人，其中确诊病例2人、疑似病例5人在院隔离治疗，其余3人均已实施集中隔离医学观察。</t>
    <phoneticPr fontId="1" type="noConversion"/>
  </si>
  <si>
    <t>确诊病例16：女，65岁，现住奉节县西部新区飞洋世纪城1栋，2月11日被确诊为新型冠状病毒肺炎病例，目前在定点医疗机构隔离治疗。经流行病学调查，该患者亲家1月23日携家人5人（含确诊病例7）自驾从武汉到奉节探亲，同该患者有密切接触史。病发前活动轨迹主要在奉节县西部新区飞洋世纪城、美家乐超市。1月24日—30日患者与亲家一家人在自家聚餐聚会7天，均未戴口罩，1月30日、31日分别于9:00—10:00到“美家乐超市”购物。1月31日女婿、儿子被确诊为新型冠状病毒肺炎。1月31日—2月6日患者与亲家家人居家隔离医学观察。2月7日—2月10日集中隔离医学观察。2月10日11:00送至县人民医院隔离治疗。目前，已追踪到患者密切接触者共18人，其中确诊病例4人、疑似病例3人在院隔离治疗，其余11人均已实施集中隔离医学观察。</t>
  </si>
  <si>
    <t>重庆市巫溪县</t>
    <phoneticPr fontId="1" type="noConversion"/>
  </si>
  <si>
    <t>病例12：周XX ，女，40岁，住址为巫溪县土城镇西坪村4组，无任何不适症状。2月7日，县疾控中心对其进行新型冠状病毒RNA检查，提示为阳性，立即由当地卫生院120送入县人民医院新冠病区隔离。8日确诊。</t>
    <phoneticPr fontId="1" type="noConversion"/>
  </si>
  <si>
    <t>重庆市秀山县</t>
    <phoneticPr fontId="1" type="noConversion"/>
  </si>
  <si>
    <t>病例15：女，44岁，现居天宫殿街道，为此前确诊患者的密切接触者。1月7日至21日与确诊患者到武汉参加园博园灯会，1月 21日下午自驾返渝。1月22日自驾前往万盛经开区东林街道团年，1月22日至26日期间与亲戚9人聚会同餐和娱乐活动，26日返回家中。2月1日由人和社区卫生服务中心送至两江新区集中隔离点进行医学观察，2月5日由医护人员从集中隔离点送至两江新区第一人民医院就诊，后收入院隔离治疗，2月7日被确诊。</t>
  </si>
  <si>
    <t>重庆市两江新区</t>
    <phoneticPr fontId="1" type="noConversion"/>
  </si>
  <si>
    <t>23日患者18</t>
  </si>
  <si>
    <t>23日患者19</t>
  </si>
  <si>
    <t>24日患者18</t>
  </si>
  <si>
    <t>25日患者20</t>
  </si>
  <si>
    <t>26日患者25</t>
  </si>
  <si>
    <t>30日患者28</t>
  </si>
  <si>
    <t>30日患者29</t>
  </si>
  <si>
    <t>30日患者30</t>
  </si>
  <si>
    <t>31日患者22</t>
  </si>
  <si>
    <t>31日患者23</t>
  </si>
  <si>
    <t>1日患者24</t>
  </si>
  <si>
    <t>1日患者25</t>
  </si>
  <si>
    <t>2日患者33</t>
  </si>
  <si>
    <t>3日患者33</t>
  </si>
  <si>
    <t>3日患者34</t>
  </si>
  <si>
    <t>3日患者35</t>
  </si>
  <si>
    <t>3日患者36</t>
  </si>
  <si>
    <t>3日患者37</t>
  </si>
  <si>
    <t>5日患者1</t>
    <phoneticPr fontId="1" type="noConversion"/>
  </si>
  <si>
    <t>5日患者10</t>
  </si>
  <si>
    <t>5日患者11</t>
  </si>
  <si>
    <t>5日患者12</t>
  </si>
  <si>
    <t>5日患者13</t>
  </si>
  <si>
    <t>5日患者14</t>
  </si>
  <si>
    <t>5日患者15</t>
  </si>
  <si>
    <t>5日患者16</t>
  </si>
  <si>
    <t>5日患者17</t>
  </si>
  <si>
    <t>5日患者19</t>
  </si>
  <si>
    <t>6日患者9</t>
  </si>
  <si>
    <t>6日患者10</t>
  </si>
  <si>
    <t>6日患者11</t>
  </si>
  <si>
    <t>6日患者12</t>
  </si>
  <si>
    <t>6日患者13</t>
  </si>
  <si>
    <t>6日患者14</t>
  </si>
  <si>
    <t>6日患者16</t>
  </si>
  <si>
    <t>7日患者6</t>
  </si>
  <si>
    <t>7日患者8</t>
  </si>
  <si>
    <t>7日患者9</t>
  </si>
  <si>
    <t>7日患者10</t>
  </si>
  <si>
    <t>7日患者11</t>
  </si>
  <si>
    <t>7日患者12</t>
  </si>
  <si>
    <t>7日患者13</t>
  </si>
  <si>
    <t>8日患者1</t>
    <phoneticPr fontId="1" type="noConversion"/>
  </si>
  <si>
    <t>8日患者2</t>
  </si>
  <si>
    <t>8日患者3</t>
  </si>
  <si>
    <t>8日患者4</t>
  </si>
  <si>
    <t>8日患者5</t>
  </si>
  <si>
    <t>8日患者6</t>
  </si>
  <si>
    <t>8日患者7</t>
  </si>
  <si>
    <t>8日患者8</t>
  </si>
  <si>
    <t>8日患者9</t>
  </si>
  <si>
    <t>8日患者10</t>
  </si>
  <si>
    <t>8日患者11</t>
  </si>
  <si>
    <t>8日患者12</t>
  </si>
  <si>
    <t>8日患者13</t>
  </si>
  <si>
    <t>8日患者14</t>
  </si>
  <si>
    <t>9日患者1</t>
    <phoneticPr fontId="1" type="noConversion"/>
  </si>
  <si>
    <t>9日患者9</t>
  </si>
  <si>
    <t>9日患者8</t>
  </si>
  <si>
    <t>9日患者2</t>
  </si>
  <si>
    <t>9日患者3</t>
  </si>
  <si>
    <t>9日患者4</t>
  </si>
  <si>
    <t>9日患者5</t>
  </si>
  <si>
    <t>9日患者6</t>
  </si>
  <si>
    <t>9日患者7</t>
  </si>
  <si>
    <t>10日患者2</t>
  </si>
  <si>
    <t>10日患者3</t>
  </si>
  <si>
    <t>10日患者4</t>
  </si>
  <si>
    <t>10日患者6</t>
  </si>
  <si>
    <t>10日患者7</t>
  </si>
  <si>
    <t>11日患者1</t>
    <phoneticPr fontId="1" type="noConversion"/>
  </si>
  <si>
    <t>11日患者2</t>
  </si>
  <si>
    <t>11日患者3</t>
  </si>
  <si>
    <t>11日患者4</t>
  </si>
  <si>
    <t>11日患者5</t>
  </si>
  <si>
    <t>11日患者6</t>
  </si>
  <si>
    <t>11日患者7</t>
  </si>
  <si>
    <t>11日患者8</t>
  </si>
  <si>
    <t>11日患者9</t>
  </si>
  <si>
    <t>11日患者10</t>
  </si>
  <si>
    <t>11日患者11</t>
  </si>
  <si>
    <t>11日患者12</t>
  </si>
  <si>
    <t>是</t>
  </si>
  <si>
    <t>是</t>
    <phoneticPr fontId="1" type="noConversion"/>
  </si>
  <si>
    <t>否</t>
  </si>
  <si>
    <t>否</t>
    <phoneticPr fontId="1" type="noConversion"/>
  </si>
  <si>
    <t>是</t>
    <phoneticPr fontId="1" type="noConversion"/>
  </si>
  <si>
    <t>否</t>
    <phoneticPr fontId="1" type="noConversion"/>
  </si>
  <si>
    <t>是</t>
    <phoneticPr fontId="1" type="noConversion"/>
  </si>
  <si>
    <t>是</t>
    <phoneticPr fontId="1" type="noConversion"/>
  </si>
  <si>
    <t>否</t>
    <phoneticPr fontId="1" type="noConversion"/>
  </si>
  <si>
    <t>第2例：女，44岁，现居巫山县骡坪镇玉水村。1月9日发病，1月21日确诊为新型冠状病毒感染的肺炎。1月15日11:00，乘坐汉口至宜昌动车，13：30到达宜昌，18:00左右乘坐黑车回到巫山。18日上午步行至凤岭村卫生室。19日7:30左右乘坐货长安车到骡坪场镇，转乘7：40左右的605公交，9：00左右到二郎庙，转乘出租车至县人民医院就诊。（2月2日已治愈出院，宜昌回巫山同车5人已解除医学观察）。</t>
    <phoneticPr fontId="1" type="noConversion"/>
  </si>
  <si>
    <t>第1例：女，44岁，现居巫山县骡坪镇玉水村。1月9日发病，1月21日确诊为新型冠状病毒感染的肺炎。1月15日11:00左右，乘坐汉口至宜昌动车，13：30到达宜昌，18:00左右乘坐黑车到达巫山。到巫后由自家车送到县人民医院就诊。（1月29日已治愈出院，宜昌回巫山同车5人已解除医学观察）。</t>
    <phoneticPr fontId="1" type="noConversion"/>
  </si>
  <si>
    <t>第3例，崔某，男，38岁，现居万州区双河口街道富康花园，1月15日发病，1月22日确诊为新型冠状病毒感染的肺炎。17日15:00到区卫干校附属医院就诊，18日9:00乘15路公交车去小天鹅购物，后乘15路公交车回家， 1月20日到双河口罗军诊所输液治疗，后自驾至三姨家聚餐。1月22日武陵中心卫生院住院治疗。</t>
    <phoneticPr fontId="1" type="noConversion"/>
  </si>
  <si>
    <t>患者1 ，高某，女，现居桂阳街道多泓上城小区。1月19日8:16从汉口乘坐动车（D4183,16车10C号）至长寿北换乘高铁（G8712，8车13D），于15:54回到垫江高铁站，其父亲开车接她回家。1月20日因身体不适自行在家服药，不见好转，1月21日8:10其父开车送去县人民医院就诊， 1月22日确诊为新型冠状病毒感染的肺炎。</t>
    <phoneticPr fontId="1" type="noConversion"/>
  </si>
  <si>
    <t>患者2，胡某，男，现居垫江县砚台镇白云村。1月14日从武汉自驾返垫，1月18日上午到当地村医处开药， 1月20日23:00自驾到砚台镇卫生院门诊就诊后自行离开，1月21日上午8:00自驾到砚台镇卫生院复诊，当日23：00转诊至县人民医院治疗，1月22日确诊为新型冠状病毒感染的肺炎。</t>
    <phoneticPr fontId="1" type="noConversion"/>
  </si>
  <si>
    <t>第5例，吴某，女，46岁，现居万州区陈家坝街道江南大道，1月21日发病，1月23日确诊为新型冠状病毒感染的肺炎。1月19日与女儿从武汉乘动车19点40分到达利川市，再由其丈夫开车接回。1月20日在北山之香唐家庭团年，1月21日在999金都盛宴家庭团年，1月22号在江南新区小八仙家庭团年，1月23日在单位上班后自行到重庆三峡中心医院就诊。</t>
    <phoneticPr fontId="1" type="noConversion"/>
  </si>
  <si>
    <t>确诊病例1，女，39岁，现居奉节县大树镇凤仙村4组，1月1日发病，1月23日确诊为新型冠状病毒感染的肺炎。1月1日-12日在湖北武汉工作，1月12日晚18:00-1月13日凌晨3：00驾车回奉节大树镇老家，1月13日-18日在家未外出，1月19日上午10:00到县城，14:30-15:00到森马服装店买过衣服，下午17:30-18:30到海城天街桃花盛开餐厅吃晚饭，饭后18:40驾车回大树老家，晚上21:00左右到大树镇老龙村卫生室拿药治疗，10:00左右回到凤仙村老家，1月20日在家未外出，1月21日症状加重到县人民医院隔离治疗。</t>
    <phoneticPr fontId="1" type="noConversion"/>
  </si>
  <si>
    <t>患者2 女，27岁，现居石柱县西沱镇，1月16日发病，1月23日确诊为新型冠状病毒感染的肺炎。1月17日同丈夫骑摩托车到万州区长坪乡。1月18日骑车返回西沱镇，当日13：30在西沱镇客运站搭乘客车到鱼池镇峡口，转乘由石柱至黄水的大巴车到黄水镇，在丈夫父母家居住。1月19日在黄水宾馆（街心花园转盘处）协助婚庆。1月20日在父母家。1月21日上午在黄水镇马某国诊所开药，后在农贸市场斜对面吃早餐。1月22日上午乘坐私家车回到西沱镇，随后在西沱镇谭某玉诊所输液。1月23日上午到西沱镇民康医院输液，随即转到县人民医院就诊。</t>
    <phoneticPr fontId="1" type="noConversion"/>
  </si>
  <si>
    <t>患者3 男，34岁，现居石柱县西沱镇，1月17日发病，1月23日确诊为新型冠状病毒感染的肺炎。同患者2是夫妻关系。1月17日同妻子骑摩托车到万州区长坪乡。1月18日骑车返回西沱镇，当日13：30在西沱镇客运站搭乘客车到鱼池镇峡口，转乘由石柱至黄水的大巴车到黄水镇，在自己父母家居住。1月19日在黄水宾馆（街心花园转盘处）协助婚庆。1月20日在父母家。1月21日上午在黄水镇马某国诊所开药，后在农贸市场斜对面吃早餐。1月22日上午乘坐私家车回到西沱镇，随后在西沱镇谭某玉诊所输液。1月23日上午到西沱镇民康医院输液，随即转到县人民医院就诊。</t>
    <phoneticPr fontId="1" type="noConversion"/>
  </si>
  <si>
    <t>否</t>
    <phoneticPr fontId="1" type="noConversion"/>
  </si>
  <si>
    <t>是</t>
    <phoneticPr fontId="1" type="noConversion"/>
  </si>
  <si>
    <t>第6例，张某，男，49岁，现居万州区陈家坝街道江南大道，1月23日发病，1月24日确诊为新型冠状病毒感染的肺炎。1月19日开车于到利川市接其妻、女回万州，20日到柱山戈厂4组工作，1月20日在北山之香唐家庭团年，1月21日在999金都盛宴家庭团年，1月22号在江南新区小八仙家庭团年，1月23自行到重庆三峡中心医院就诊。</t>
    <phoneticPr fontId="1" type="noConversion"/>
  </si>
  <si>
    <t>病例2，男，39岁，现居渝北区龙塔街道。1月7日曾到武汉出差，1月10日乘坐G315高铁返渝。1月10日至17日自驾车上下班，平时在家就餐，1月17日出现发热、肌肉酸痛、反胃等症状，1月17日至21日自驾车上下班。1月22日自驾车前往陆军958医院就诊，1月24日被确诊。</t>
    <phoneticPr fontId="1" type="noConversion"/>
  </si>
  <si>
    <t>确诊病例1：男，34岁，合川区涞滩镇双龙湖两塘村10社；1月20日7：30从武汉汉口乘坐动车D627次， 14：05到达重庆北站，后步行至长途汽车站，前往临时身份证受理处办理临时身份证，16：50乘坐大巴车，约在18：30到达合川客运中心，后乘坐出租车回到合川区涞滩镇双龙湖两塘村家中。1月21日15：30步行至涞滩镇双龙湖两塘村10社，后步行回家。1月22日9：00步行出门赶集，10时左右前往场镇银行柜台取款，12时左右步行出门至涞滩镇双龙湖两塘村10社聚餐。1月23日12时前一直在家，12时步行前往涞滩镇双龙湖两塘村10社聚餐，之后步行回家，约19时左右前往两塘村卫生室谢医生处就诊，21时左右送到合川区人民医院就诊收治入院。患者1月23日发病，1月24日诊断为新型冠状病毒感染的肺炎确诊病例。</t>
    <phoneticPr fontId="1" type="noConversion"/>
  </si>
  <si>
    <t>第1例：胡某，女，23岁，家住屏锦镇柏树村3组,在湖北武汉务工。1月20日发病，24日被确诊为新型冠状病毒感染的肺炎。1月22日，乘坐D633次列车（14车10F），由汉口到长寿，后换乘C6418次列车（16车13F），由长寿北到梁平南,抵达梁平后乘坐万顺网约车直接到区人民医院就诊。</t>
    <phoneticPr fontId="1" type="noConversion"/>
  </si>
  <si>
    <t>第1例，罗某，女，50岁，家住丰都县兴龙镇春花山村，患者于1月11日乘坐动车从武汉回丰都（1月11日07:38出发、13:45到达），1月12日至16日居家（春花山村）未外出，1月17日至18日在仁沙镇卫生院住院治疗，1月19日居家（春花山村）未外出，1月20日至21日在三合街道滨江路13号楼对面的昌野大药房治疗（住三合街道金山佳园），1月22日由中山医院转至县人民医院就诊后隔离治疗，1月24日被确诊，1月30日送到市公卫中心集中治疗。</t>
    <phoneticPr fontId="1" type="noConversion"/>
  </si>
  <si>
    <t>上报区县</t>
    <phoneticPr fontId="1" type="noConversion"/>
  </si>
  <si>
    <t>是</t>
    <phoneticPr fontId="1" type="noConversion"/>
  </si>
  <si>
    <t>是</t>
    <phoneticPr fontId="1" type="noConversion"/>
  </si>
  <si>
    <t>是</t>
    <phoneticPr fontId="1" type="noConversion"/>
  </si>
  <si>
    <t>是</t>
    <phoneticPr fontId="1" type="noConversion"/>
  </si>
  <si>
    <t>患者16，女，79岁，现居开州区 云枫街道 ，1月25日发病，1月30日确诊为新型冠状病毒感染的肺炎，现已转至重庆三峡中心医院救治。根据流行病学调查情况，该患者活动轨迹如下 ： （一）27日早上在云枫苑门卫室驻足，稍作休息后由五儿子驱车送至诊所输液。（二）1月27日早上8:00-11:00在余学江诊所输液，四女儿陪护。（三）1月29日18:00先后在区中医院急诊科、内二科、发热门诊依次转诊，期间五儿子陪护。（四）1月25日-29日未诊疗期间在家中休息，由四女儿照料，休息期间其子女（4女2儿）、儿媳女婿、孙子女、外孙子女先后进行了探视。</t>
    <phoneticPr fontId="1" type="noConversion"/>
  </si>
  <si>
    <t>是</t>
    <phoneticPr fontId="1" type="noConversion"/>
  </si>
  <si>
    <t>何某某，女，6岁，长期与父母在武汉居住，于2020年1月19日从武汉乘私家车回秀。2月1日21时县疾病预防控制中心对其采样检测为新型冠状病毒核酸阳性，经县新型冠状病毒感染的肺炎临床救治专家组诊断为：新型冠状病毒感染的肺炎无症状感染者，目前，该无症状感染者无任何临床症状，在县人民医院感染科进行医学隔离。与其密切接触的亲属经2次检测均为新型冠状病毒核酸阴性，且无任何症状。1月21日9：00时，何某某随母亲陪同父亲孙某某驾车前往秀山县人民医院就诊，11:00到达县人民医院，何某某和母亲在医院大门等候；12：00—12:40随母亲在医院对面的“周杰饭店”就餐；15:00时左右，何某某与其姑姑乘坐私家车前往美丽泽京姑姑的朋友曾某家中玩耍。1月22日16:00—16:30何某某随姑姑步行至花灯广场“白师傅”蛋糕店购物，16:30—17:00何某某随姑姑步行至九点利楼下的hellobaby童装店及对面的店（欧宝宝）购物，17:00—17:15到花灯广场“三福”店购物，后步行至美丽泽京。1月23日，何某某（随母姓）其父亲孙某某被诊断为新型冠状病毒感染的肺炎确诊病例（孙某某已于2月1日出院）。11：00左右何某某随母亲、姑姑乘坐私家车至妙泉进行居家医学隔离观察。目前已追踪到的28名密切接触者均已采取居家隔离措施。</t>
    <phoneticPr fontId="1" type="noConversion"/>
  </si>
  <si>
    <t>是</t>
    <phoneticPr fontId="1" type="noConversion"/>
  </si>
  <si>
    <t>是</t>
    <phoneticPr fontId="1" type="noConversion"/>
  </si>
  <si>
    <t>病例14，张某，女，现居垫江县坪山镇九龙村7组。1月21日6:30乘坐其丈夫的堂弟陈某某私家车从武汉出发, 18:00左右到达垫江县坪山家中，同车5人，分别是其堂弟一家三口及其丈夫。当晚邻居刘某某、热水器维修师傅来访，1月22日、23日居家无外出。1月24、25日举行家宴，本人无外出，家宴食材由其丈夫于1月23日早上8时自驾摩托在坪山镇农贸市场采购。参加家宴的有其母亲、儿子、儿媳、弟弟、妹妹、妹夫及妹夫儿子。1月26日至2月2日居家无外出，期间只与其丈夫陈某某有接触。患者于1月30日出现流涕，2月2日出现反复发热，期间在家服用自备药品。2月3日晚乘坐其丈夫摩托车到坪山医院发热门诊就诊，期间患者及丈夫一直佩戴纱布口罩，到坪山中心卫生院后更换为医用口罩，经坪山中心卫生院初诊后，于2月4日0:30由120车将其转诊至县人民医院。2月4日下午确诊为新型冠状病毒感染的肺炎。</t>
    <phoneticPr fontId="1" type="noConversion"/>
  </si>
  <si>
    <t>是</t>
    <phoneticPr fontId="1" type="noConversion"/>
  </si>
  <si>
    <t>是</t>
    <phoneticPr fontId="1" type="noConversion"/>
  </si>
  <si>
    <t>    （二）邓某，男，55岁，现居江北区华新街桥北社区。1月31日发病，2月5日确诊。1月29日9：00，邓某自驾前往合川区钱塘镇大油村附近堰塘钓鱼，15：00自驾回合川区钱塘镇父母家中。1月30日，8:00自驾前往妻子娘家，再到合川区钱塘镇买药，后带妻子与岳父到卫生院看病。10：30在父母家吃完午饭后自驾回到重庆家中。1月31日至确诊当日一直未出家门。 </t>
    <phoneticPr fontId="1" type="noConversion"/>
  </si>
  <si>
    <t>确诊病例10，男，44岁，重庆市合川区钓鱼城街道龙庭盛世6栋12-4。1月21日，患者上午前往中西医结合医院看病，11时左右回到家中，晚上7时左右和妻子一起到江润囍莊酒店吃晚饭。1月22日患者未外出。1月23日上午，患者和妻子一起前往蟠龙市场购买年货和菜，随后回家未再外出。1月24日，患者中午在自己家中聚餐，下午1时左右患者、妻子和父亲三人驾私家车回到渠口村5社。1月25日，患者在中西医结合医院看病，11时左右和妻子回到渠口村父亲家中聚餐，吃完午饭后去上坟，晚上吃完晚饭后开车回到龙庭盛世家中。1月26日-2月3日期间，患者仅于1月28日和2月1日上午7时左右前往区中西医结合医院看病，随后回家未再外出。2月4日由区中西医结合医院转入人民医院住院。2月5日诊断为新型冠状病毒感染的肺炎确诊病例。</t>
    <phoneticPr fontId="1" type="noConversion"/>
  </si>
  <si>
    <t>确诊病例11，女，49岁，现居住地：江北区华新街桥北社区261号10-5。1月23日下午，患者由女儿驾车回合川区钱塘镇大油村9组老家，约晚上6时到达弟弟家，到离开合川前一直住在此处。1月24日，早上到钱塘镇上老街吴三餐馆吃米粉，中午在弟弟家聚餐。1月25日上午，先和婆婆、老公、小姑、女儿一起到钱塘镇空顶村红砖厂附近上坟，后到大油村上坟，中午回弟弟家吃午饭，下午到婆婆家聊天，然后到农贸市场购买火锅底料及菜品，随后回到弟弟家。1月26日-29，未外出。1月30日，患者到钱塘中心卫生院发热门诊就诊，后到钱塘中心卫生院大门外下坡左边药店购买药物，再回弟弟家，下午与丈夫一起驾车回到江北家中。2月1-2日，在江北区家中未外出。2月3日上午，患者到小区楼下药房购买药物。2月4日到江北区人民医院就诊后留院观察。患者2月5日在江北区人民医院诊断为新型冠状病毒感染的肺炎确诊病例。</t>
    <phoneticPr fontId="1" type="noConversion"/>
  </si>
  <si>
    <t>是</t>
    <phoneticPr fontId="1" type="noConversion"/>
  </si>
  <si>
    <t>是</t>
    <phoneticPr fontId="1" type="noConversion"/>
  </si>
  <si>
    <t>病例16，曾某，女，现居垫江县曹回镇莲花村7组。返垫前居住在九龙坡区石桥铺石新路，共同居住的儿子黄某2月4日确诊为新型冠状病毒感染的肺炎。1月23日从重庆市九龙坡区乘坐其儿子黄某私家车回垫，同车还有二弟媳及其朋友，10:00左右送其朋友到垫江碧桂园，11:00左右到达曹回家中。中午在其丈夫的三弟家中(曹回镇莲花村7组)就餐，一同进餐的有其丈夫、儿子、丈夫的三弟一家、丈夫的二弟。14:00左右步行至曹回镇派出所、社保所办事，并到派出所对面的一门市店复印资料。晚上在丈夫的三弟家吃饭，就餐人员有丈夫、儿子、丈夫的三弟一家、丈夫的二弟。晚饭后，回自己家。1月24日，中午在自己家吃年饭，就餐人员有丈夫、儿子、丈夫的三弟一家、丈夫的二弟。晚上一同进餐的有丈夫、丈夫的三弟一家人、丈夫的二弟。1月25日，曾某外出上坟（曹回镇莲花村7组），同行人员有丈夫、儿子、丈夫的三弟一家、丈夫的二弟，丈夫的四弟一家，以及丈夫的幺叔家的部分人员。中午在其丈夫的大堂哥家（曹回镇莲花村7组）吃饭，就餐人员有丈夫、儿子、丈夫的三弟一家、丈夫的二弟，丈夫的四弟一家，以及幺叔一家，晚上在丈夫的三弟家吃饭，就餐人员有丈夫、儿子、丈夫的三弟一家、丈夫的二弟。晚饭后，回自己家。1月26日，曾某和其丈夫到莲花村4组娘家吃饭，就餐人员有父亲、母亲、大嫂一家、兄弟一家、妹妹家部分人。晚上回到丈夫的三弟家吃饭，就餐人员有丈夫、丈夫的三弟一家、丈夫的二弟。晚饭后，回自己家。1月27日和1月28日，全天在丈夫的三弟家吃饭，就餐人员有丈夫、儿子、丈夫的三弟一家、丈夫的二弟。晚饭后，回自己家。1月29日，蒋家胜村医进行医学观察，并嘱咐其居家隔离。1月30日，到丈夫的四弟家（曹回镇莲花村7组）吃饭，就餐人员有丈夫、儿子、丈夫的四弟一家、丈夫四弟的丈母娘、丈夫的三弟一家、丈夫的二弟。晚饭后，回自己家。从1月31日到2月5日均在家。2月5日晚上由120接送至县人民医院诊治，确诊为新型冠状病毒感染的肺炎。</t>
    <phoneticPr fontId="1" type="noConversion"/>
  </si>
  <si>
    <t xml:space="preserve">确诊病例13，系确诊患者11的母亲、确诊患者12的妻子，75岁，常住地为渝北区鲁能星城七街区13栋3-2，现居住地为合川区钱塘镇大油村9社。其活动轨迹与确诊病例12基本相同。患者2月5日10时左右与患者12一起至区人民医院门诊就诊，2月6日在区人民医院诊断为新型冠状病毒感染的肺炎确诊病例。 </t>
    <phoneticPr fontId="1" type="noConversion"/>
  </si>
  <si>
    <t>病例77：殷某，男，43岁，家住陈家坝街道中恒江南第一城。工作在河南省三门峡市，工作期间一直住宾馆。1月21日中午与侄儿殷某自驾车从山西省三门峡出发，17时到达陕西省西安市，后在咸阳市小四川饭馆就餐后，于22日上午6时到达万州的家中，后去石柱县西沱镇后返回家中。其妻中午与姑姑殷某（万州区第37例确诊患者）在孙家书房999饭店聚餐，14时左右殷某驾车前往孙家书房999饭店接其姑姑殷某（万州区第37例确诊患者）并送其回熊家镇，后返回万州，晚上在孙家书房999聚餐后驾车返回家中。1月23至25日居家未外出，期间戴口罩在新一家超市买过两次菜。26日自觉不适，驾车到北滨大道1195号魏长江诊所就诊，服药后症状缓解。1月27日至2月6日居家未外出。2月1日出现肌肉酸痛、食欲不振、头晕的症状，未就诊。2月6日晚症状加重，18时联系居委会后120车将其送往万州区中医院。2月7日经查后确诊。</t>
    <phoneticPr fontId="1" type="noConversion"/>
  </si>
  <si>
    <t>是</t>
    <phoneticPr fontId="1" type="noConversion"/>
  </si>
  <si>
    <t>是</t>
    <phoneticPr fontId="1" type="noConversion"/>
  </si>
  <si>
    <t>是</t>
    <phoneticPr fontId="1" type="noConversion"/>
  </si>
  <si>
    <t>是</t>
    <phoneticPr fontId="1" type="noConversion"/>
  </si>
  <si>
    <t>确诊病例14：女，87岁，现住安坪镇下坝村1组，2月8日凌晨被确诊为新型冠状病毒感染的肺炎确诊病例，目前在定点医疗机构隔离治疗。经流行病学调查，该患者发病前14天与小儿子、儿媳（确诊病例9、11）居住一起。发病前活动轨迹主要在奉节县安坪镇辖区，活动地包括安坪镇下坝村1组、安坪镇卫生院等场所。1月22日--25日在小儿子家聚餐聚会4天。1月26日至27日在二儿子家聚餐聚会2天，1月22日至27日聚餐聚会期间均有我县确诊病例9、10、11，且所有人均未佩戴口罩。目前，已追踪到患者密切接触者共40人，均已实施隔离医学观察。</t>
    <phoneticPr fontId="1" type="noConversion"/>
  </si>
  <si>
    <t>是</t>
    <phoneticPr fontId="1" type="noConversion"/>
  </si>
  <si>
    <t>病例15，邓某某，女，28岁，航空公司空乘人员，现居渝北区宝圣湖街道莲花半岛小区。邓某某1月30日15：30左右驾车送其男友到中国国际航空股份有限公司重庆分公司上班，并在公司B区停车场与一同事交接物品；16:10左右自驾到永辉超市水木天地店购物，17:00左右离开超市后驾车在城区寻找药店，17：50左右到渝北区腾芳大道鑫斛药房（停留几秒钟，未购药）、一心堂药房（停留3分钟左右）购药后返回家中；23:50左右驾车再次前往公司接男友回家，途中在公司B区测体温。1月31日14:30左右与其男友自驾前往重医附三院发热门诊就诊（停留2小时左右），随后驾车前往公司请假并返回家中，途中在其公司B区测体温。2月1日至8日一直居家未外出。2月8日接外区协查函后，渝北区疾控中心第一时间对其采样，检测反馈新冠病毒核酸阳性，当日即转入渝北区人民医院隔离治疗。2月10日转至市公共卫生医疗救治中心隔离治疗，被诊断为新冠肺炎确诊病例。该病例从1月30日起无公共交通工具乘坐史，无聚会聚餐史。</t>
    <phoneticPr fontId="1" type="noConversion"/>
  </si>
  <si>
    <t>2月11日，沙坪坝区新增新冠肺炎确诊病例6例；截止目前，全区累计报告确诊病例8例，均已送定点医院接受治疗，病情平稳。 本次新增的6例确诊病例为一家人，分两户居住在丰文街道学府悦园公租房小区D区（其中一户6口人有5人确诊，另一户3口人有1人确诊）。 经广泛摸排和流行病学调查，情况如下： 1月21日下午6点，江北区居民余某某（女，38岁）与从武汉回渝的同学在江北区吃火锅，之后又一起打麻将至凌晨1点。后武汉同学被确诊为新冠肺炎。 1月23—27日，余某某到学府悦园公租房小区D区两户亲戚家作客，前后同吃同住4天。 1月31日，余某某被江北区确诊为新冠肺炎。丰文街道立即将两户共9人作为密切接触者进行居家隔离医学观察，隔离期间所有人没有任何体温异常和反映其它不适。 按照与余某某末次接触时间1月27日算起，2月10日隔离期满当日，沙坪坝区疾控中心对9人进行咽拭子核酸检测，7人阳性。当晚，7名阳性者立即转至区中医院隔离病房，连夜作CT检查，经市、区两级专家组会诊确定，6名为确诊病例，1名为无症状感染者。目前，6名确诊患者已转至市公卫中心治疗，1名无症状感染者在沙坪坝区中医院继续隔离观察。</t>
    <phoneticPr fontId="1" type="noConversion"/>
  </si>
  <si>
    <t>是</t>
    <phoneticPr fontId="1" type="noConversion"/>
  </si>
  <si>
    <t>确诊病例17：男，9岁，现住奉节县西部新区飞洋世纪城1栋，2月11日被确诊为新型冠状病毒肺炎病例，目前在定点医疗机构隔离治疗。经流行病学调查，该患者与家人常住湖北武汉市，1月23日随家人共5人（含确诊病例7）从武汉到奉节飞洋世纪城外公家探亲(父亲驾车），病发前活动轨迹主要在奉节县飞洋世纪城。1月24日—30日患者在外公家聚餐聚会7天，均未戴口罩。1月31日父亲、舅舅被确诊为新型冠状病毒肺炎。1月31日—2月6日患者与家人居家隔离医学观察。2月7日—2月10日集中隔离医学观察。2月10日11:00送至县人民医院隔离治疗。目前，已追踪到患者密切接触者共12人，其中确诊病例4人、疑似病例3人在院隔离治疗，其余5人均已实施集中隔离医学观察。确诊病例16：女，65岁，现住奉节县西部新区飞洋世纪城1栋，2月11日被确诊为新型冠状病毒肺炎病例，目前在定点医疗机构隔离治疗。经流行病学调查，该患者亲家1月23日携家人5人（含确诊病例7）自驾从武汉到奉节探亲，同该患者有密切接触史。病发前活动轨迹主要在奉节县西部新区飞洋世纪城、美家乐超市。1月24日—30日患者与亲家一家人在自家聚餐聚会7天，均未戴口罩，1月30日、31日分别于9:00—10:00到“美家乐超市”购物。1月31日女婿、儿子被确诊为新型冠状病毒肺炎。1月31日—2月6日患者与亲家家人居家隔离医学观察。2月7日—2月10日集中隔离医学观察。2月10日11:00送至县人民医院隔离治疗。目前，已追踪到患者密切接触者共18人，其中确诊病例4人、疑似病例3人在院隔离治疗，其余11人均已实施集中隔离医学观察。</t>
    <phoneticPr fontId="1" type="noConversion"/>
  </si>
  <si>
    <t>1月30日，来自重庆市卫生健康委官方网站消息，确认武隆区首例新型冠状病毒感染的肺炎病例。患者杨某某，男，武隆区长坝镇人，2020年1月22日从武汉自驾车与家属、朋友(任某)一起返乡。1月28日下午，因“口干、发冷、咳嗽”3天，由长坝镇卫生院120救护车从其家中直接转送区人民医院。1月29日，重庆市疾控中心检测为阳性。目前，根据渝肺炎组医发〔2020〕4号文件《关于对新型冠状病毒感染的肺炎确诊患者进行集中医疗救治的通知》要求，已将患者杨某某送至黔江中心医院，并全力救治。</t>
    <phoneticPr fontId="1" type="noConversion"/>
  </si>
  <si>
    <t>是</t>
    <phoneticPr fontId="1" type="noConversion"/>
  </si>
  <si>
    <t>确诊病例3：袁某某，女，55岁，家住云集镇华福街。1月12日中午在大胜村2组参加其母的丧宴，1月18日10时30分左右乘坐华中街上至老云集（红光村）的客车，1月20日10时30分左右乘坐老云集（红光村）至长寿城区的客车到长寿区人民医院就诊，1月20日16时30分左右从区人民医院站乘坐出租车到骑鞍车站，随即从骑鞍车站乘坐至老云集（红光村）的汽车返回红光村，1月22日由长寿湖镇卫生院送往区人民医院就诊，1月24日确诊，1月29日送到市公卫中心集中治疗。</t>
    <phoneticPr fontId="1" type="noConversion"/>
  </si>
  <si>
    <t>病例67：江某，男，51岁，家住万州区长坪乡长坪社区。1月18日随货船从重庆到丰都县城后，上午9时乘丰都-石柱客车到石柱县城，从石柱县城乘车于13：50时到西沱镇，再从西沱镇乘坐西沱镇到长坪乡长安客运车于15时到达长坪家中。19日在家未外出。20日从长坪乡骑踏板车到西沱镇，7时乘坐客车从西沱镇至万州汽车南站，9：10下车后坐私车到龙都广场海事局，9:40步行到龙都广场转盘又坐忠县-西山车站班车到西山车站，步行到移民广场999参加宴会，12:56步行到王牌路永辉超市购物，13:20在西山车站公交站乘坐到6路公交车，15:35在汽车南站购票乘坐客运班车回到西沱车站，又骑踏板车回到长坪家中。21日在长坪乡赶集。22日中午与汪某（武汉返万人员）、岳母黎某（万州区第66例确诊患者）等亲属聚餐，18点戴口罩去长坪乡卫生院陪护住院的母亲陈某（万州区第52例确诊患者）。22~24日每天上午8时多到11时戴口罩步行到长坪乡卫生院陪护母亲陈某（万州区第52例确诊患者），回家后未外出。24日中午岳母黎某（万州区第66例确诊患者）来家聚餐。25日居家未外出，26-29日9时到长坪乡卫生院陪护母亲陈某（万州区第52例确诊患者）后回家。30日11时，由妹夫驾车一同送母亲陈某（万州区第52例确诊患者）到万州区人民医院就诊。1月30日至2月2日在医院陪伴护理。2月3日凌晨0时去孙家书房君悦宾馆休息，全天在医院和宾馆多次往返。因其父亲江某、母亲陈某（万州区第51、52例确诊患者）于2020年2月3日确诊为新型冠状病毒感染的肺炎，主动于4日8时步行到万州区人民医院入院隔离排查。2月5日经查为确诊患者。</t>
    <phoneticPr fontId="1" type="noConversion"/>
  </si>
  <si>
    <t>否</t>
    <phoneticPr fontId="1" type="noConversion"/>
  </si>
  <si>
    <t>否</t>
    <phoneticPr fontId="1" type="noConversion"/>
  </si>
  <si>
    <t>1月30日新增确诊病例基本情况李某某，男，57岁，江津实验中学老师，家住半岛明珠，于1月16日到新疆库尔勒市，多次与来自武汉汉口的朋友聚餐，23日乘PN6388航班返回重庆后拼车回江津，27日出现咳嗽咳痰、发热，29日到区中心医院发热门诊就诊，初步诊断为新型冠状病毒感染的肺炎疑似病例；当晚22：30，经区疾控中心实验室检测为阳性，诊断为确诊病例。该患者23日回津后至29日，无外出就餐史及武汉相关旅居人员接触史，于26日步行去父母家相处约1小时。</t>
    <phoneticPr fontId="1" type="noConversion"/>
  </si>
  <si>
    <t>31日患者1</t>
    <phoneticPr fontId="1" type="noConversion"/>
  </si>
  <si>
    <t>4日患者1</t>
    <phoneticPr fontId="1" type="noConversion"/>
  </si>
  <si>
    <t>23日患者1</t>
    <phoneticPr fontId="1" type="noConversion"/>
  </si>
  <si>
    <t>24日患者1</t>
    <phoneticPr fontId="1" type="noConversion"/>
  </si>
  <si>
    <t>24日患者19</t>
  </si>
  <si>
    <t>24日患者20</t>
  </si>
  <si>
    <t>24日患者21</t>
  </si>
  <si>
    <t>24日患者22</t>
  </si>
  <si>
    <t>24日患者23</t>
  </si>
  <si>
    <t>24日患者24</t>
  </si>
  <si>
    <t>24日患者25</t>
  </si>
  <si>
    <t>24日患者26</t>
  </si>
  <si>
    <t>24日患者27</t>
  </si>
  <si>
    <t>24日患者28</t>
  </si>
  <si>
    <t>24日患者29</t>
  </si>
  <si>
    <t>空缺</t>
    <phoneticPr fontId="1" type="noConversion"/>
  </si>
  <si>
    <t>25日患者1</t>
    <phoneticPr fontId="1" type="noConversion"/>
  </si>
  <si>
    <t>26日患者1</t>
    <phoneticPr fontId="1" type="noConversion"/>
  </si>
  <si>
    <t>26日患者26</t>
    <phoneticPr fontId="1" type="noConversion"/>
  </si>
  <si>
    <t>26日患者27</t>
  </si>
  <si>
    <t>26日患者28</t>
  </si>
  <si>
    <t>26日患者29</t>
  </si>
  <si>
    <t>26日患者30</t>
  </si>
  <si>
    <t>26日患者31</t>
  </si>
  <si>
    <t>26日患者32</t>
  </si>
  <si>
    <t>27日患者17</t>
    <phoneticPr fontId="1" type="noConversion"/>
  </si>
  <si>
    <t>27日患者18</t>
  </si>
  <si>
    <t>27日患者19</t>
  </si>
  <si>
    <t>27日患者20</t>
  </si>
  <si>
    <t>27日患者21</t>
  </si>
  <si>
    <t>27日患者22</t>
  </si>
  <si>
    <t>28日患者1</t>
    <phoneticPr fontId="1" type="noConversion"/>
  </si>
  <si>
    <t>28日患者13</t>
    <phoneticPr fontId="1" type="noConversion"/>
  </si>
  <si>
    <t>28日患者14</t>
  </si>
  <si>
    <t>28日患者15</t>
  </si>
  <si>
    <t>29日患者1</t>
    <phoneticPr fontId="1" type="noConversion"/>
  </si>
  <si>
    <t>30日患者1</t>
    <phoneticPr fontId="1" type="noConversion"/>
  </si>
  <si>
    <t>30日患者31</t>
    <phoneticPr fontId="1" type="noConversion"/>
  </si>
  <si>
    <t>30日患者32</t>
  </si>
  <si>
    <t>30日患者33</t>
  </si>
  <si>
    <t>30日患者34</t>
  </si>
  <si>
    <t>30日患者35</t>
  </si>
  <si>
    <t>30日患者36</t>
  </si>
  <si>
    <t>30日患者37</t>
  </si>
  <si>
    <t>30日患者38</t>
  </si>
  <si>
    <t>30日患者39</t>
  </si>
  <si>
    <t>31日患者24</t>
    <phoneticPr fontId="1" type="noConversion"/>
  </si>
  <si>
    <t>31日患者25</t>
  </si>
  <si>
    <t>31日患者26</t>
  </si>
  <si>
    <t>31日患者27</t>
  </si>
  <si>
    <t>31日患者28</t>
  </si>
  <si>
    <t>31日患者29</t>
  </si>
  <si>
    <t>31日患者30</t>
  </si>
  <si>
    <t>31日患者31</t>
  </si>
  <si>
    <t>31日患者32</t>
  </si>
  <si>
    <t>2日患者34</t>
    <phoneticPr fontId="1" type="noConversion"/>
  </si>
  <si>
    <t>2日患者35</t>
  </si>
  <si>
    <t>2日患者36</t>
  </si>
  <si>
    <t>2日患者37</t>
  </si>
  <si>
    <t>3日患者1</t>
    <phoneticPr fontId="1" type="noConversion"/>
  </si>
  <si>
    <t>4日患者12</t>
  </si>
  <si>
    <t>4日患者13</t>
  </si>
  <si>
    <t>4日患者14</t>
  </si>
  <si>
    <t>4日患者15</t>
  </si>
  <si>
    <t>4日患者16</t>
  </si>
  <si>
    <t>4日患者17</t>
  </si>
  <si>
    <t>4日患者18</t>
  </si>
  <si>
    <t>4日患者19</t>
  </si>
  <si>
    <t>4日患者20</t>
  </si>
  <si>
    <t>4日患者21</t>
  </si>
  <si>
    <t>4日患者22</t>
  </si>
  <si>
    <t>4日患者23</t>
  </si>
  <si>
    <t>4日患者24</t>
  </si>
  <si>
    <t>4日患者25</t>
  </si>
  <si>
    <t>4日患者26</t>
  </si>
  <si>
    <t>4日患者27</t>
  </si>
  <si>
    <t>4日患者28</t>
  </si>
  <si>
    <t>4日患者29</t>
  </si>
  <si>
    <t>5日患者20</t>
    <phoneticPr fontId="1" type="noConversion"/>
  </si>
  <si>
    <t>5日患者21</t>
  </si>
  <si>
    <t>5日患者22</t>
  </si>
  <si>
    <t>5日患者23</t>
  </si>
  <si>
    <t>6日患者1</t>
    <phoneticPr fontId="1" type="noConversion"/>
  </si>
  <si>
    <t>6日患者17</t>
    <phoneticPr fontId="1" type="noConversion"/>
  </si>
  <si>
    <t>6日患者18</t>
  </si>
  <si>
    <t>6日患者19</t>
  </si>
  <si>
    <t>6日患者20</t>
  </si>
  <si>
    <t>6日患者21</t>
  </si>
  <si>
    <t>6日患者22</t>
  </si>
  <si>
    <t>7日患者1</t>
    <phoneticPr fontId="1" type="noConversion"/>
  </si>
  <si>
    <t>7日患者14</t>
    <phoneticPr fontId="1" type="noConversion"/>
  </si>
  <si>
    <t>7日患者15</t>
  </si>
  <si>
    <t>8日患者15</t>
    <phoneticPr fontId="1" type="noConversion"/>
  </si>
  <si>
    <t>8日患者16</t>
  </si>
  <si>
    <t>8日患者17</t>
  </si>
  <si>
    <t>8日患者18</t>
  </si>
  <si>
    <t>8日患者19</t>
  </si>
  <si>
    <t>8日患者20</t>
  </si>
  <si>
    <t>9日患者10</t>
    <phoneticPr fontId="1" type="noConversion"/>
  </si>
  <si>
    <t>9日患者11</t>
  </si>
  <si>
    <t>9日患者12</t>
  </si>
  <si>
    <t>9日患者13</t>
  </si>
  <si>
    <t>9日患者14</t>
  </si>
  <si>
    <t>9日患者15</t>
  </si>
  <si>
    <t>9日患者16</t>
  </si>
  <si>
    <t>9日患者17</t>
  </si>
  <si>
    <t>9日患者18</t>
  </si>
  <si>
    <t>9日患者19</t>
  </si>
  <si>
    <t>9日患者20</t>
  </si>
  <si>
    <t>9日患者21</t>
  </si>
  <si>
    <t>10日患者1</t>
    <phoneticPr fontId="1" type="noConversion"/>
  </si>
  <si>
    <t>10日患者8</t>
    <phoneticPr fontId="1" type="noConversion"/>
  </si>
  <si>
    <t>10日患者9</t>
  </si>
  <si>
    <t>10日患者10</t>
  </si>
  <si>
    <t>10日患者11</t>
  </si>
  <si>
    <t>10日患者12</t>
  </si>
  <si>
    <t>10日患者13</t>
  </si>
  <si>
    <t>10日患者14</t>
  </si>
  <si>
    <t>10日患者15</t>
  </si>
  <si>
    <t>10日患者16</t>
  </si>
  <si>
    <t>10日患者17</t>
  </si>
  <si>
    <t>10日患者18</t>
  </si>
  <si>
    <t>11日患者13</t>
    <phoneticPr fontId="1" type="noConversion"/>
  </si>
  <si>
    <t>11日患者14</t>
  </si>
  <si>
    <t>11日患者15</t>
  </si>
  <si>
    <t>11日患者16</t>
  </si>
  <si>
    <t>11日患者17</t>
  </si>
  <si>
    <t>11日患者18</t>
  </si>
  <si>
    <t>11日患者19</t>
  </si>
  <si>
    <t>该病例于1月21日上午前往永辉超市（奥园越时代）；1月22日上午前往谊品生鲜店（奥园越时代）；1月24日上午10：45—11：20左右在永辉超市（金科世界城、奥园越时代）；1月26日上午9:00左右前往谊品生鲜店（奥园越时代）及其对面小药店。2月11日确诊。</t>
    <phoneticPr fontId="1" type="noConversion"/>
  </si>
  <si>
    <t>病例110：杨某，女，53岁，家住万州区白羊镇沿河路，是陈某（万州区第53例确诊病例）的妻子。1月20日9时许从温州永嘉汽车站乘坐长途大巴车回万州，中途在湖北省仙桃服务区停留2个小时，当日18时左右达到万州。18时许乘坐私车从万州南站至白羊镇，19时许回到白羊镇家中。1月21日至24日期间，在家中与亲属聚餐。1月25日至31日居家，偶有外出购物。2月1日至2月11日居家隔离。2月12日到集中隔离点隔离。2月13日上午区疾控中心扩大筛查核酸检测结果呈阳性，后被120接至万州区人民医院住院隔离。18日因病情变化，经临床专家会诊后确诊。</t>
  </si>
  <si>
    <t>病例109：周某，男，51岁，家住万州区沙河街道青年路，常居湖北省武汉市，是周某某（万州区第101例确诊患者）的父亲。1月19日21时许一家4人戴口罩乘K356次列车从武汉出发，1月20日上午到达万州火车站，12时许转乘15路公交车，在红光公交车站下车后步行返回家中。1月21日早上5点许与家人到西山车站乘坐6时许万州-武陵的班车，8时许到达武陵镇鹿井下车，后步行到武陵镇黄金村周某家聚餐，同时参加聚餐的还有黎某某（万州区第10例确诊病例）、黎某（万州区第38例确诊病例）、张某（万州区第56例确诊病例）三人，当晚留宿在周某家中。1月22日约13时许乘坐崔某私车到观音岩公交车站，再乘坐10路公交车到红光公交车站，后步行回家。1月23日至2月8日居家隔离。2月9日上午10时许被送入集中隔离点隔离；2月11日上午区疾控中心扩大筛查核酸检测结果呈阳性，15时许被120车接至万州区人民医院住院隔离观察。2月18日因病情变化，经临床专家会诊后确诊。</t>
  </si>
  <si>
    <t>病例108：王某，女，47岁，家住万州区白羊镇三湾路。是谭某（万州区第64例确诊患者）的岳母。1月23日下午步行至白羊镇大湾村祭祀，晚上到小姑子蔡某家聚餐。1月24日到母亲谭某家聚餐。1月25日居家未外出。1月26日到舅舅谭某家聚餐，1月27日与妹妹王某步行到大湾村一带后返回。1月28日-2月1日居家未外出。2月2日乘坐蔡某私车前往周家坝后返家。2月3日同丈夫蔡某某步行回老家。2月4日-13日居家未外出。2月14日区疾控中心扩大筛查范围核酸检测阳性，由120车送往万州区人民医院就诊。16日经专家会诊后确诊。</t>
  </si>
  <si>
    <t>病例107：王某，女，40岁，家住万州区分水镇大兴村。是谭某（万州区第92例确诊患者）、莫某（万州区第32例确诊患者）的堂婶。1月18日在谭某某家聚餐，同餐人员有莫某（万州区第32例确诊患者）一家。1月19日-20日居家未外出。21日下午一家4口从北山财富中心自驾出发，于19时回到分水镇大兴村家中。22日9时自驾至梁平区廖家山祭祀，11时回家。1月23-25日在家聚餐。1月26-28日在家附近与亲戚、邻居聚会。1月29日-2月6日居家未外出。2月7日区疾控中心扩大筛查范围首次核酸检测呈阴性，14日复查核酸检测呈阳性，由120车送往万州区人民医院就诊。16日因经专家会诊后确诊。</t>
  </si>
  <si>
    <t>病例106：李某，男，60岁，家住万州区双河口街道王家花园。2月1日由其家人送至万州区人民医院住院就诊，2月6日核酸检测为阴性，15日复查核酸检测为阳性，16日经专家会诊后确诊。</t>
  </si>
  <si>
    <t>病例105：周某，男，82岁，家住万州区熊家镇贵方小区，是殷某(万州第37例确诊病例)的公公。1月22日殷某乘坐私家车从武汉返回万州，19时许到达万州区熊家镇家中，后与周某等家人共同居住。1月23日至2月12日，周某居家未外出。2月11日区疾控中心扩大筛查范围核酸检测结果呈阳性。2月12日由120车送至万州区人民医院隔离治疗。2月14日因病情变化，转至重庆三峡中心医院百安分院，2月15日经专家会诊后确诊。</t>
  </si>
  <si>
    <t>病例103：李某，女，74岁，家住万州区牌楼街道清堰坡。1月21日，上午10:02在王牌路西山车站乘坐58路公交车经重庆三峡中心医院往高笋塘方向，11:03在高笋塘重百商场乘坐36路公交车经沙龙公园返回家中。1月22-24日居家未外出。1月24日上午9:10乘坐16路公交车从西山车站到北山桥头清江上城下车，在儿子周某家聚餐，晚饭后由其家人驾车送其返家。1月25日居家未外出。1月26日12:53在西山车站乘坐10路公交车经重庆三峡中心医院到高笋塘附近，13:27在重百商场乘坐58路公交车返家。1月27日居家未外出。1月28日上午10时许女儿周某夫妻到家探望。1月29日-2月6日居家未外出。2月6日儿子周某给其送东西时发现其身体不适，2月7日16时许120车将其送到重庆三峡中心医院百安分院。2月12日经查后确诊。</t>
  </si>
  <si>
    <t>病例102：廖某，男，62岁，家住万州区分水镇黄泥凼村，是廖某某（万州区第74例确诊患者）的父亲。1月22日14时儿子廖某某（万州区第74例确诊患者）一家自驾回到分水镇黄泥凼村老家。23日15-18时其妻妹一家7口（均为武汉返万人员）到家中聚餐。24日其自家5人在家中聚餐。25日居家未外出。26日与其儿子廖某某（万州区第74例确诊患者）在分水镇场上购物后返家。1月27日至2月9日，居家未外出，偶在自家院内活动。2月9日10时疾控中心工作人员入户对其进行密切接触者采样，10日核酸检测结果为阳性，随后区疾控中心通知分水镇政府于10日14：30由120车送往重庆三峡中心医院百安分院隔离治疗。2月12日经专家会诊后确诊。</t>
  </si>
  <si>
    <t>病例100：李某，女，25岁，家住万州区百安坝街道百安大道。1月22日居家未外出。1月23日到石峰路罗某家聚餐，午饭后步行到万州区御景江城假日驿站茶馆聚会。1月24日全家聚餐，14时与其丈夫杨某自驾到梁平区屏锦镇公婆家。1月25日驾车至梁平区新合村徐某家聚餐，18时许返回梁平区屏锦镇公婆家。1月26日午饭后与其丈夫杨某自驾返家。1月27日-2月2日居家未外出。2月3日19时与家人戴口罩步行到五桥永辉超市购物，19:30步行回家。2月4日-5日居家未外出。2月6日晚上出现乏力症状。2月7日下午戴口罩到小区内散步约1小时。2月8日11时许到五桥永辉超市购物后返家。2月9日10时步行到万州区妇幼保健院五桥分院就诊。2月11日经查后确诊。</t>
  </si>
  <si>
    <t>病例99：崔某，女，31岁，家住万州区熊家镇古城大道，是刘某（万州区第82例确诊病例）的女儿。1月21日在刘某某（万州区第81例确诊病例）家聚餐，同时参加聚餐的有武汉返万人员罗某某。1月22日在刘某（万州区第82例确诊病例）家聚餐，13时许驾车送家人到塘坊飞川大巴车站，后自己返回熊家镇。1月23日9时许自驾车到枇杷坪望柱广场外边的崔某家聚餐，13时许与家人从望柱广场站乘坐31路公交车到周家坝三信站下车，14时许乘坐万州-熊家班车回到熊家镇。1月24日上午9时与其女儿戴口罩乘坐熊家-万州班车在飞川站下车，再坐出租车到钟鼓楼街道江岸蓝庭婆家，晚上在家聚餐。1月25日与其家人驾车到江南新区凉水井还房王某家聚餐，饭后其丈夫开车送其及其女儿回到熊家镇家中。1月26日居家未外出。1月27日上午10时与家人步行到熊家镇蓝天幼儿园旁刘某家聚餐，参加聚餐的还有刘某某（万州区第81例确诊病例，2月8日确诊）、刘某（万州区第82例确诊病例，2月8日确诊），21时许步行回家。1月28日居家未外出。1月29日13时戴口罩在自家楼下史某门面里聚会。1月30日到2月4日居家未外出。2月5日14时许步行到熊家镇百露超市购物。2月6-7日居家未外出。2月8日出现干咳症状，19时出现发热症状。2月9日21时熊家镇中心卫生院120车将其送到万州区第一人民医院就诊。2月10日经查后确诊。</t>
  </si>
  <si>
    <t>病例98：熊某，男，70岁，家住万州区高笋塘街道新营房。1月22日在孙家书房999饭店参加亲人聚餐，期间与殷某（万州区第37例确诊患者）、殷某某（万州区第77例确诊患者）有接触。1月23日在王牌路古万州酒楼（原汉马酒店）聚餐。1月24日在家聚餐。1月25-26日，其儿子熊某一家3人返家后，居家未外出。2月9日14时戴口罩陪同其妻子谭某步行至重庆三峡中心医院就诊，23时由120车送至重庆三峡中心医院百安分院。2月10日经查后确诊。</t>
  </si>
  <si>
    <t>病例97 何某，男，69岁，家住万州区高笋塘果园路西山公寓。为何某（万州区第86例确诊患者）的父亲，并生活在一起。1月21日-1月24日每天早上7-8时在西山公园内散步，其余时间居家未外出。1月25日-1月30日居家未外出。1月31日早上8：30-9：30到甘家院农贸市场购物。2月2日-6日患者有打喷嚏、流鼻涕、偶尔咳嗽症状，自服药后病情无明显变化。2月6日重庆三峡中心医院120车接其收治入院。2月9日经查后确诊。</t>
  </si>
  <si>
    <t>病例96 段某，男，45岁，家住万州区钟鼓楼街道山水国际小区。是张某（万州区第61例确诊患者）的丈夫，蔡某（万州区第68例确诊患者）的儿子。2019年12月29日9时携带妻女乘车到利川市恩施土家族自治区鑫山源游玩后，17时乘车返回万州家中。1月20日18点携妻女步行至万州北山北滨华府小舅母子烤鱼店与利川来万3人聚餐。1月21日16时携妻女自驾到众本混泥土有限公司参加公司年会，后参加露天宴席。1月22日9时携妻女自驾到云阳县南溪镇祭祀，中午在云安镇街边一小饭馆吃饭，14时返家。1月23日中午在家聚餐，14时许与妻女自驾到陶家坪亲人家聚餐，20时许自驾返家。1月28日9时驾车送妻子到重庆三峡医专附院就诊。2月4日-2月8日，居家未外出。2月9日，重庆三峡中心医院120接其收治入院，经查后确诊。</t>
  </si>
  <si>
    <t>病例95 李某，女，30岁，家住万州区牌楼街道江山龙苑。1月22日9:17乘D6104次列车于10：32到石柱县，其母亲开车到石柱县接其于14时到忠县乌杨镇凉山坝，其丈夫马某（武汉返万人员）从万州开车到乌杨镇接其于17时到达万州，后去周某家聚餐。其公公马某（武汉返万人员）也参加。1月23日10时全家6人自驾出发，12时到河口庙坝祭祀，14时到河口乡围墱村亲人家聚餐，后自驾回万，17时到金泉阳光花园周某（万州区第71例确诊患者）家聚餐。1月24日17时到金泉阳光花园亲人家聚餐，公公马某（武汉返万人员）、周某（万州区第71例确诊患者）、周某（万州区第90例确诊患者）、周某某（万州区第91例确诊患者）有参加。1月25日-2月8日中午1点居家未外出。2月8日13时由救护车接往重庆三峡中心医院。2月9日经查后确诊。</t>
  </si>
  <si>
    <t>病例94 唐某，男，51岁，家住万州区太白街道桂花路。1月19日-22日居家未外出。1月23日晚饭后21时，到酷哥KTV（屋顶花园）唱歌，与邓某（万州区第27例确诊患者）有接触。1月24日居家未外出。1月25日亲人驾车到熊家崔家村聚餐，晚饭后由陈某驾车送到塘坊车站，18：30乘坐20路公交车到白岩路下车后步行回到家中。1月26日早上出现咽痛，偶有干咳，上午8时到红光菜场买菜，9时到桂花路某药房购药。1月27日-2月4日戴口罩到茶庄印象楼下某超市购物一次，其余时间未外出。2月5日8：40与妻子刘某步行到白岩路社区卫生服务中心就诊。2月6-7日在家自服药。2月8日17时步行到万州区人民医院就诊。2月9日经查后确诊。</t>
  </si>
  <si>
    <t>病例93 王某，男，45岁，家住万州区牌楼街道御景江城。为徐某（万州区第62例确诊患者）的丈夫。1月22日上午在单位上班，中午与妻子徐某（万州区第62例确诊患者）驾车到北山路拜访谢某，后驾车回家，下午继续在单位上班，下班回家未外出。1月23日中午全家人到沙龙路二段父亲王某家聚餐，晚上到北山路谢某家聚餐。1月24日上午与徐某（万州区第62例确诊患者）驾车到重庆三峡中心医院江南分院看望亲人，中午和晚上均在父亲王某家聚餐。1月25-26日居家未外出。1月27日到单位值班。1月28日，与家人驾车外出，经过双河口、江南新区一线后回家。1月29日-2月2日居家未外出。2月3日，驾车送徐某（万州区第62例确诊患者）到万州区中医院就诊。2月4日-6日居家未外出。2月7日13：30有相关工作人员上门排查、采样。2月8日16时由120车送往重庆三峡中心医院。2月9日经查后确诊。</t>
  </si>
  <si>
    <t>病例92 谭某，男，26岁，家住万州区分水镇大兴村。为莫某（万州区第32例确诊患者）的丈夫，谭某（万州区第54例确诊患者）的父亲，郎某（万州区第70例确诊患者）的儿子。1月18日到兴茂花园谭某家聚会，与从武汉旅游归来的谭某有接触，13：30自驾回家。1月19-21日居家未外出。1月22日一家3人到分水镇赶集。1月23日14时-25日22时谭某（武汉返万人员）一家4人到家做客。1月24日上午与妻子莫某（万州区第32例确诊患者）带女儿谭某（万州区第54例确诊患者）到重庆三峡医院江南分院就诊。1月25日居家未外出。1月26日10点陪其妻子莫某（万州区第32例确诊患者）到分水镇中心卫生院就诊，12时到分水镇大兴村岳父家，17：30回家。1月27日居家未外出。1月28日17时将其妻子莫某（万州区第32例确诊患者）送到分水镇中心卫生院。1月30-31日居家未外出。2月1日18点因女儿谭某（万州区第54例确诊患者）发热，将其送到重庆三峡中心医院江南分院。2月4日-8日居家未外出。2月8日出现发热症状，由120车送至重庆三峡中心医院。2月9日经查后确诊。</t>
  </si>
  <si>
    <t>病例91 周某某，男，79岁，家在万州区牌楼街道金泉阳光花园，是周某（万州区第71例确诊患者）的祖父。1月22日乘公交车到江南新区999大酒楼参加王某家贺房宴，后乘公交车返回，晚上全家到牌楼街道江山龙苑晏某家聚餐后返家，其中有3人为武汉返万人员。1月23日10:32乘坐9路公交车从观音岩中国移动至西山车站，再于11:02乘坐11路公交车从西山车站至观音岩中国移动下车后回家，当晚在自家聚餐，其中有3人为武汉返万人员。1月24日在金泉阳光花园邬某家聚餐，其中有3人为武汉返万人员。1月25-26日居家未外出。1月27日10:43从观音岩中加小学乘坐9路公交车到江山龙苑马某（武汉返万人员）家，11:05乘坐11路公交车返回金泉阳光花园家中。1月28日13:59从观音岩乘坐15路公交车至江山龙苑马某（武汉返万人员）家，15:13乘坐12路公交车返回金泉阳光花园家中。1月29日居家未外出。1月30日在金泉阳光花园小区幼儿园梯子附近与三人聚会。1月31日-2月6日居家未外出。2月7日晚由120车送到钟鼓楼街道卫生服务中心就诊。2月8日转至重庆三峡中心医院。2月9日经查后确诊。</t>
  </si>
  <si>
    <t>病例90 周某，男，51岁，家住万州区牌楼街道金泉阳光花园，是周某（万州区第71例确诊患者）的父亲。1月22日上午独自步行至沙龙路末段实惠酒楼就餐，后步行回家，晚上全家到牌楼街道江山龙苑晏某家聚餐，其中有3人为武汉返万人员。1月23日白天未外出，晚上在自己家聚餐，其中有3人为武汉返万人员。1月24日周某（万州区第90例确诊患者）夫妻、周某（万州区第71例确诊患者）夫妻等5人自驾前往甘宁镇姜家村，后到姜某家就餐，饭后自驾回家，晚上在金泉阳光花园邬某家团年，其中有3人为武汉返万人员。1月25-28日居家未外出。1月29日13时许与家人驾车到河口游玩，15时许返回万州城区。1月30日-2月6日居家未外出。2月7日晚上感觉不适，由120车送到钟鼓楼街道卫生服务中心就诊。2月8日转至重庆三峡中心医院。2月9日经查后确诊。</t>
  </si>
  <si>
    <t>病例89 张某，女，29岁，家住万州区高笋塘街道财贸广场。同事何某（万州区第86例确诊患者）工作位置位于其正对面。1月21日晚在移民广场香婆婆餐馆聚餐。1月22日徐某（万州区第62例确诊患者）来其办公室与其有接触。1月23日晚与其丈夫刘某、儿子刘某某自驾前往白岩书院父母家中。1月24日下午和其母亲冯某、儿子刘某某自驾前往红光村10组老家祭祀。1月25-26日在李某家与家人聚餐。1月27日上午11时戴口罩到新世纪超市购物停留约10分钟。1月29日-2月6日在白岩书院父母家未外出。2月6日下午自觉发热，无其他症状。2月7日中午由120车接其至重庆三峡中心医院。2月9日经查后确诊。</t>
  </si>
  <si>
    <t>病例88 刘某，女，48岁，家住万州区太白街道发顺金都。1月20日18：30-20：30与同事谭某（万州区第34例确诊患者）、徐某（万州区第62例确诊患者）等人在后街金座后街大全羊聚餐，22时许与朋友乘出租车到静园路望江派出所对面某烧烤店聚餐，24时许从烧烤店门口坐出租车到朋友牌楼街道清明路魏某家，21日5时许乘坐出租车返家。1月21日居家未外出。1月22日9时乘私车到中天广场下车后上班。11时乘出租车到高笋塘新世纪门口下车，在新世纪超市购物至14时许回家。22时受朋友邀请乘出租车到静园路星皇娱乐中心唱歌至次日3时许，后乘坐出租车返家。1月23日在后街金座邮局旁的发舞飞扬美发店洗头，16时许带宠物到万里城墙路宠物120医院。1月24-28日居家未外出。1月29日15时许步行到后街金座邮局旁的一佰分大药房买药后回家。1月30-31日居家未外出。2月1日9时许乘出租车上班，11时乘出租车戴口罩到万州区人民医院耳鼻喉科就诊，12时许到后街金座以前老洋房餐厅改造的超市买菜。2月1-5日居家未外出。2月5日作为谭某（万州区第34例确诊患者）的密切接触者经核酸检测阳性。2月6日10时由120车送入重庆三峡中心医院。2月9日经查后确诊。</t>
  </si>
  <si>
    <t>病例87  王某，女，44岁，家住万州区高笋塘街道太白路。1月20日18：30-20：30与同事谭某（万州区第34例确诊患者）、徐某（万州区第62例确诊患者）等人在后街金座后街大全羊聚餐，后步行回到家中。1月21日步行上班，与同事徐某（万州区第62例确诊患者）有接触。中午12点打滴滴车到江南新区聚堂小园饭店和亲友聚餐，饭后步行至滨江一号B区张某家，15时同妹妹佘某全家乘坐22路公交车到万达广场大玩家游玩，约1小时后独自到高笋塘女人广场添美美甲店，19时步行回家。1月22日下午独自步行去上班，与同事徐某（万州区第62例确诊患者）有接触，17时许步行回到家中。1月23日14时与其丈夫金某在新世纪逛街，18时和朋友在静园路丹丹全羊馆聚餐，20时和其丈夫金某再次步行到新世纪，并在六福专柜购物，后步行到福斯德半生缘裤业购物后步行回家。1月24日18时许到福斯德港口烟摊购买啤酒后回家。1月25日9点同家人到高梁镇五福龙园拜祭，后到新世纪六福专柜，约12时自驾回家中。1月26-27日居家未外出。1月28日晚上到朋友张某家聚餐。1月27日至2月6日居家未外出。2月5日作为谭某（万州区第34例确诊患者）的密切接触者经核酸检测阳性。2月6日10时由120车送入重庆三峡中心医院。2月9日经查后确诊。</t>
  </si>
  <si>
    <t>病例85 骆某，男，64岁，家住万州区太白街道太白村，为余某（万州区第55例确诊患者）丈夫。1月21日同5位同学在商贸城后“阳阳茶楼”聚会，后在百盛后面的王婆串串店聚餐。1月22日上午10时从三峡明珠大厦乘坐公交车至北山青龙石，后又乘坐公交车从青龙石到新世纪下车后步行回家，下午独自去太白村3组后回家。1月23日居家未外出。1月24日中午到钻洞子潘光祥香烛店里购买祭祀用品后去太白村3组上坟。1月25日在邻居吴某家聚餐。1月26日下午外出散步。1月27日14时许独自去庄稼地干活。1月28-31日居家未外出。2月1日18时许陪其妻子余某到九池乡卫生院就诊。2月3日晚上出现食欲不振，腹泻症状，自行买药服用。2月7日20时自觉腹泻、流涕等症状有所加重，遂由女儿联系村支书告知情况，随后村支书致电万州区第一人民医院。2月8日13：00由万州区第一人民医院120车接其入院。2月9日经查后确诊。</t>
  </si>
  <si>
    <t>病例104：秦某，男，65岁，家住万州区周家坝街道天龙路。1月20日7：19乘坐10路公交车从汽车北站到体育馆下车，8：06乘坐10路公交车从体育馆到周家坝下车，9：20乘坐12路公交车从汽车北站到重百下车，9：46乘坐公交车从重百到五桥南站下车，后乘坐班车到白羊，办完事后又乘坐班车到五桥下车。17：27乘坐公交车从五桥江南大市场到国本路万州区人民医院下车，18：28乘坐公交车从国本路万州区人民医院到汽车北站后返家。1月20日其子驱车从万州出发，当日往返湖北省宜昌市。1月21日乘坐儿子秦某私车再次前往白羊镇，当晚在白羊镇老家留宿。1月22日乘坐儿子秦某私车返回万州，中午在妹妹秦某某家聚餐。1月23日17：00-18：30、1月24日18：00-21：00戴口罩从家中步行至青年人驾校一线后返回。1月25日居家未外出。1月26日15：00-16：00戴口罩从家中步行至黑龙江路一线后返回。1月27日13：00-14：00戴口罩从家中步行至青年人驾校一线后返回。1月28日-2月12日居家未外出。2月10日早上出现食欲减退、乏力等症状。2月13日儿子秦某驾车将其送至万州区第一人民医院就诊，因疑似新冠肺炎，送至该院留观病房隔离观察并采样。2月14日核酸检测结果阳性，转院至重庆三峡中心医院百安分院，经专家会诊后确诊。</t>
    <phoneticPr fontId="1" type="noConversion"/>
  </si>
  <si>
    <t>病例101：周某，男，14岁，家住万州区沙河街道青年路，返万前在湖北省武汉市江汉区某学校就学。1月19日21时与家人戴口罩乘坐K356次列车从武汉出发返万。1月20日10点半到达万州火车站，后到火车站附近某面馆就餐，12时许乘15路公交车在红光站下车后返家。1月21日早上5点许与家人到西山车站乘坐6时许万州-武陵的班车，8时许达到武陵鹿井下车，后步行到武陵镇黄金村周某家聚餐，同时参加聚餐的还有黎某某（万州区第10例确诊病例）、黎某（万州区第38例确诊病例）、张某（万州区第56例确诊病例）三人，当晚留宿在周某家中。1月22日午饭后乘坐崔某私车从周某家到观音岩公交车站，3时许乘坐10路公交车从观音岩到红光公交站下次，后步行回家。19时许步行到沙河桥头大排档聚餐，同时参加聚餐的还有黎某（万州区第38例确诊病例）、张某（万州区第56例确诊病例）二人。1月23日至2月8日居家隔离，并由居委会每日进行体温监测。2月9日上午转入凯莱酒店隔离，中午突感不适，医生上门检查发现体温异常，通知120车转入重庆三峡医专附属医院隔离治疗。2月11日经查后确诊。</t>
    <phoneticPr fontId="1" type="noConversion"/>
  </si>
  <si>
    <t>否</t>
    <phoneticPr fontId="1" type="noConversion"/>
  </si>
  <si>
    <t>否</t>
    <phoneticPr fontId="1" type="noConversion"/>
  </si>
  <si>
    <t>是</t>
    <phoneticPr fontId="1" type="noConversion"/>
  </si>
  <si>
    <t>是</t>
    <phoneticPr fontId="1" type="noConversion"/>
  </si>
  <si>
    <t>是</t>
    <phoneticPr fontId="1" type="noConversion"/>
  </si>
  <si>
    <t>是</t>
    <phoneticPr fontId="1" type="noConversion"/>
  </si>
  <si>
    <t>病例86 何某，女，39岁，家住万州区高笋塘街道果园路西山公寓，同事张某（万州区第89例确诊患者）工作位置位于其正对面。1月20日18：30-20：30与同事谭某（万州区第34例确诊患者）、徐某（万州区第62例确诊患者）等人在后街金座后街大全羊聚餐。1月21-22日正常上班。1月22日中午12时下班回家后至2月5日居家未外出。2月5日作为谭某（万州区第34例确诊患者）的密切接触者经核酸检测阳性，后由120车接入重庆三峡中心医院隔离治疗。2月9日经查后确诊。</t>
    <phoneticPr fontId="1" type="noConversion"/>
  </si>
  <si>
    <t>是</t>
    <phoneticPr fontId="1" type="noConversion"/>
  </si>
  <si>
    <t>是</t>
    <phoneticPr fontId="1" type="noConversion"/>
  </si>
  <si>
    <t>2月16日，璧山区新增1例新冠肺炎确诊病例。区疾控中心根据流行病学调查结果，确定了该患者的活动轨迹，现寻找可能的密切接触者。
患者彭某某，女，48岁，家住璧泉街道南河丽景A区1栋3单元，2月16日在璧山区人民医院确诊。
1月24日：上午9:00先后到新塔还建房徐记鱼行、吴记农产品店买鱼、买菜后回家，13:30到南河丽景A区小区麻将馆打麻将后回家。1月25日：在家。1月26日：早晨到吴记农产品店买菜后回家。1月27日：在家。1月28日：中午在南河丽景A区1幢3单元聚餐，下午在南河丽景A区2幢2单元打麻将后回家。1月29日至2月2日：在家。2月3日：上午骑车去大润发超市买菜后回家。2月4日至2月6日：在家。2月7日：骑车到CBD7号楼快递柜取快递后骑车回家。2月8日：在家。2月9日：早晨骑车到CBD6号楼工作，17:30骑车去大润发超市买菜后骑车回家。2月10日：早晨骑车到CBD6号楼工作，13：40—14:30在璧泉街道养鱼社区办公室办理出门卡，然后返回CBD6号楼继续上班，下班后骑车回家。2月11日：早晨骑车到CBD6号楼工作，下午骑车回家。2月12日至2月14日：在家。2月15日：被璧山区人民医院隔离检查。</t>
    <phoneticPr fontId="1" type="noConversion"/>
  </si>
  <si>
    <t>否</t>
    <phoneticPr fontId="1" type="noConversion"/>
  </si>
  <si>
    <t>否</t>
    <phoneticPr fontId="1" type="noConversion"/>
  </si>
  <si>
    <t>病例12：男，38岁，现居大足区通桥街道金域都会。作为密切接触者于2月9日进行隔离医学观察，2月10日诊断为确诊病例。1月31日自驾车到潼南区柏梓镇尹坝村接岳父母，回邮亭镇新红村家中同吃同住。2月1日自驾车将岳父母回潼南。2月5日之前一直居住于邮亭镇新红村2组，2月5日搬家至通桥街道金域都会，2月5日8时左右前往双桥时代广场老菜市场，9时左右前往万品（音）超市，具体接触人员不详。2月5日至2月9日来回于新红村与金域都会家中，均为自驾车。根据流行病学调查情况，请在上述地点、时段与已确诊的新冠状肺炎患者有密切接触或近距离接触的人员，尽快向居住地村（社区）报告，同时做好连续14天的居家隔离措施。</t>
  </si>
  <si>
    <t>病例14：女，33岁，与病例12为夫妻关系，现居大足区通桥街道金域都会。作为密切接触者于2月9日进行隔离医学观察。2月10日诊断为确诊病例。2月5日之前一直居住于邮亭镇新红村2组，2月5日搬家至通桥街道金域都会，期间来回于新红村与金域都会，均为自驾车。</t>
  </si>
  <si>
    <t>是</t>
    <phoneticPr fontId="1" type="noConversion"/>
  </si>
  <si>
    <t xml:space="preserve">确诊病例18：男，43岁，现住鱼复街道诗仙东路78号。2月12日被确诊为新型冠状病毒肺炎病例，目前在定点医疗机构隔离治疗。经初步流行病学调查，病发前患者活动轨迹主要在奉节，活动场所主要包括自家、后山实验幼儿园附近、全兴大药房、三峡卫校门诊、澳海澜庭、帝牌男装店、蜘蛛王鞋店。1月22日至24日在后山门市售卖猪肉，1月24日至27日在澳海澜庭岳父家团年。1月28日9:00与妻子一起去“奉汇超市”购物后在家团年。1月30日至2月4日后山门市售卖猪肉。2月6日出现发热、乏力，15:00到全兴大药房买药。2月7日10:00到三峡卫校门诊就诊。2月11日8:00到县人民医院隔离治疗。目前，已追踪到患者密切接触者28人，均已实施集中隔离医学观察。 </t>
  </si>
  <si>
    <t xml:space="preserve">确诊病例19：女，63岁，现住西部新区飞洋世纪城1栋。2月13日被确诊为新型冠状病毒肺炎病例，目前在定点医疗机构隔离治疗。经流行病学调查，该患者与家人常住湖北武汉市，1月23日与家人共5人（含确诊病例7、17、20）从武汉到西部新区飞洋世纪城亲家家探亲(儿子驾车），病发前活动轨迹主要在西部新区飞洋世纪城。1月24日至30日在亲家家聚餐聚会7天，均未戴口罩。1月31日儿子、亲家儿子被确诊为新型冠状病毒肺炎，1月31日至2月6日与家人居家隔离医学观察。2月7日至2月10日集中隔离医学观察，2月10日19:00送至县人民医院隔离治疗。目前，已追踪到患者密切接触者共10人，其中确诊病例6人、疑似病例1人、阳性检测1人已在院隔离治疗，其余2人均已实施集中隔离医学观察。 </t>
  </si>
  <si>
    <t>确诊病例20：男，64岁，现住西部新区飞洋世纪城1栋。2月13日被确诊为新型冠状病毒肺炎病例，目前在定点医疗机构隔离治疗。经流行病学调查，该患者与家人常住湖北武汉市，1月23日与家人共5人（含确诊病例7、17、19）从武汉到西部新区飞洋世纪城亲家家探亲(儿子驾车），病发前活动轨迹主要在西部新区飞洋世纪城。1月24日至30日在亲家家聚餐聚会7天，均未戴口罩。1月31日儿子、亲家儿子被确诊为新型冠状病毒肺炎，1月31日至2月6日与家人居家隔离医学观察。2月7日至2月10日集中隔离医学观察，2月10日19:00送至县人民医院隔离治疗。目前，已追踪到患者密切接触者共10人，其中确诊病例6人、疑似病例1人、阳性检测1人已在院隔离治疗，其余2人均已实施集中隔离医学观察。</t>
  </si>
  <si>
    <t>否</t>
    <phoneticPr fontId="1" type="noConversion"/>
  </si>
  <si>
    <t>确诊病例17：男，9岁，现住奉节县西部新区飞洋世纪城1栋。2月11日被确诊为新型冠状病毒肺炎病例，目前在定点医疗机构隔离治疗。经流行病学调查，该患者与家人常住湖北武汉市，1月23日随家人共5人（含确诊病例7）从武汉到奉节飞洋世纪城外公家探亲(父亲驾车），病发前活动轨迹主要在奉节县飞洋世纪城。1月24日—30日患者在外公家聚餐聚会7天，均未戴口罩。1月31日父亲、舅舅被确诊为新型冠状病毒肺炎。1月31日—2月6日患者与家人居家隔离医学观察。2月7日—2月10日集中隔离医学观察。2月10日11:00送至县人民医院隔离治疗。目前，已追踪到患者密切接触者共12人，其中确诊病例4人、疑似病例3人在院隔离治疗，其余5人均已实施集中隔离医学观察。</t>
    <phoneticPr fontId="1" type="noConversion"/>
  </si>
  <si>
    <t>是</t>
    <phoneticPr fontId="1" type="noConversion"/>
  </si>
  <si>
    <t>（二十六）肖某某，男，68岁，现居江北区石马河街道明瑜恒康。1月23日15：30左右，乘坐114路公交车（车牌号渝BP3553）前往大石坝；16：15左右，乘坐114路公交车（车牌号渝BP3601）从大石坝返回明瑜恒康家中。1月27日19:00步行到家附近的辉煌药房买药，2月1日15:50许再次步行到辉煌药房买药。2月4日14:00左右步行至南桥寺乘坐轻轨环线至民安大道，同站换乘4号线到头塘站，步行至兰溪小区门口的红瑞乐帮药房买药，后原路返回家中未出门。2月7日7：30左右，出门乘坐604路公交车（渝BP2620）前往958医院消化内科就诊（既往慢性胃肠炎经常到958医院拿药），9：00左右乘坐861路公交车（渝BP1187）返回家中。2月11日凌晨1时许，由救护车送往重庆市中医院就诊，后于2月14日确诊</t>
  </si>
  <si>
    <t>(二十七)蔡某某，女，86岁，现居江北区石马河街道明瑜恒康。为江北区确诊病例肖某某家人，1月26日以来一直居家，未外出。2月14日肖某某确诊后，蔡某某作为其密切接触者因年龄较大无法自我照料，由救护车送至市红十字会医院隔离观察，2月15日确诊。</t>
  </si>
  <si>
    <t>(二十八)龚某某，男，47岁，现居江北区华新街街道招商江湾城。为江北区确诊病例詹某、龚某某家人，1月29日以来，一直居家隔离未外出。2月12日傍晚出现不适，辖区社区卫生服务中心医生上门检测发现体温异常，由救护车送至市红十字会医院隔离治疗，2月16日确诊。</t>
  </si>
  <si>
    <t>否</t>
    <phoneticPr fontId="1" type="noConversion"/>
  </si>
  <si>
    <t>病例17：女，29岁，现居人和街道。该病例为两江新区第一人民医院发热门诊主动扩大筛查发现后确诊。1月26日，病例乘坐动车C5847回合川老家，与亲戚聚会。1月27日从合川乘坐动车D5164返回人和街道华夏城家中。1月27日至2月9日在人和街道万寿山社区一带活动，未到外区。其间，2月6日出现恶心、呕吐、腹泻等症状，2月9日出现咳嗽、咳痰、咽痛等症状。2月10日和11日两次前往两江新区第一人民医院发热门诊就诊，后居家未外出。2月11日，两江新区第一人民医院主动对其进行扩大PCR筛查。2月12日，被确诊为阳性。</t>
    <phoneticPr fontId="1" type="noConversion"/>
  </si>
  <si>
    <t>病例11  李某某，男，现居龙门浩街道天水伴山居。与病例4、5、6、9为同一家人，该病例已于2月2日实施隔离医学观察，并采取了相关防疫措施。2月12日确诊。</t>
  </si>
  <si>
    <t>病例12  谢某某，女，现居涂山镇国际社区观邸。1月23日-1月31日，在成都天府新区华阳复地御香山。1月31日9时左右，自驾车从成都返回重庆，期间在璧山服务区加油、上洗手间短暂停留，随后送人回渝北区黄泥磅金玉满堂小区，再自驾车于13:00左右返回家中；15:00-15:30，前往永辉超市国际社区店。2月1日9:00-10:00，独自步行前往弹子石街道卫国路农贸市场。2月2日16:00左右，到国际社区永辉超市下面的鑫斛药房。2月9日9:00-10:00，独自步行前往弹子石街道卫国路农贸市场。该病例主动报告与成都确诊病例的接触史，于2月12日实施隔离医学观察。2月13日确诊。</t>
  </si>
  <si>
    <t>病例13  程某，男，现居涂山镇国际社区观邸。该病例为病例12的家人，1月23日-1月31日活动轨迹同病例12一致。该病例主动报告与成都确诊病例的接触史，于2月12日实施隔离医学观察。2月13日确诊。</t>
  </si>
  <si>
    <t>病例14  程某，男，现居涂山镇国际社区观邸。该病例为病例12的家人，1月23日-1月31日13:00活动轨迹同病例12一致。该病例主动报告与成都确诊病例的接触史，于2月12日实施隔离医学观察。2月13日确诊。</t>
  </si>
  <si>
    <t>病例15 程某某，男，现居海棠溪街道学府大道33号。该病例主动报告与成都确诊病例接触史，于2月13日实施隔离医学观察。2月13日确诊。1月23日-2月4日在成都高新区。2月4日乘坐高铁到达重庆北站，后乘坐出租车返回家中（南岸区海棠溪街道学府大道33号）后，未再出门。2月13日实施隔离医学观察。2月13日确诊。</t>
  </si>
  <si>
    <t>是</t>
    <phoneticPr fontId="1" type="noConversion"/>
  </si>
  <si>
    <t>病例18：霍某某（确诊病例16之侄女），女，31岁，现居住在綦江区三江街道三江大桥桥头凤梧超市楼上。行动轨迹如下：2月2号，无外出；2月3日，17:00左右从家步行到凤梧超市（三江店）购物，随后回家；2月4日，11:00左右乘坐自家车辆从三江街道到石角白云村3社老家，15:00左右乘坐自家车辆从石角白云村3社回三江，随后在三江菜市场门口的万家康药房购物，15:40左右在凤梧超市（三江店）购物，16:00左右在新大兴超市（三江店）购物，16:10在新大兴超市（三江店）门口水果摊购买小柑橘，16:20左右到家佳超市（三江店）购物，随后回到家中；2月5日，7:00左右乘坐自家车辆从三江家中到石角白云村3社参加葬礼，同多位确诊患者有亲密接触，且共同进餐，12:30左右从石角白云村3社回三江家中；2月6日，12:00左右步行到凤梧超市（三江店）购物，随后回家；2月7日，12:30左右步行到到凤梧超市（三江店）购物，随后回家；2月8号-11日，无外出；2月12日凌晨，乘坐自家车辆到綦江区人民医院就诊；2月12日下午，确诊为新型冠状病毒肺炎，已转送至市公卫中心集中治疗。</t>
  </si>
  <si>
    <t>病例20：罗某某，女，86岁（确诊病例16、17、19的母亲，确诊病例18的婆婆），现居住在綦江区石角镇白云村3社。行动轨迹如下：1月23日之前一直居住在石角镇白云村3社，未外出；1月23日下午女婿李某（确诊病例17的丈夫）开三轮车将其接到三江霍某（确诊病例16、17的哥哥，确诊病例19的弟弟）的家中过年，在三江街道三渔村餐馆吃晚饭，参加的有确诊病例16一家人、确诊病例17一家人等，晚上住在确诊病例17家中，之后几天未外出；1月27日女婿李某（确诊病例17的丈夫）再次开车将其送回石角白云村家中，之后一直在家未外出；2月11日下午由綦江区人民医院救护车接到綦江区人民医院检查治疗；2月12日确诊为新型冠状病毒肺炎确诊病例，已转送至市公卫中心集中治疗。</t>
  </si>
  <si>
    <t>病例21：余某某，男，33岁（确诊病例4的儿子）。现居住在綦江区石角镇欧家村2组。行动轨迹如下：1月21日早上，患者与其母亲罗某（我区确诊病例4）、女儿共3人自驾小汽车从武汉到綦江。途中，1月21日晚3人在湖北恩施高速出口附近的城市便捷酒店住宿一晚；1月22日早上7点左右从湖北恩施出发到綦江，途中曾在高速服务区停车休息过，中午12:00左右到达綦江石角镇欧家村家中，回家后与其父亲、母亲（我区确诊病例4），女儿住在一起，之后未外出；1月28日其母诊断为新型冠状病毒肺炎确诊病例后, 余某某居家医学观察；1月29日自测体温37.2℃；1月31日上午自测体温37.6℃，并伴有干咳、胸闷、乏力、呼吸不畅等症状，遂联系綦江区人民医院，下午4时由120救护车送到綦江区人民医院就诊，下午5时诊断为新型冠状病毒肺炎待排，晚上9时左右经区级专家会诊后，诊断为新型冠状病毒肺炎疑似病例，之后一直在区人民医院隔离治疗。2月1日、2月3日、2月6日三次病毒核酸检测结果均为阴性；2月11日，第四次病毒核酸检测结果为可疑阳性；2月12日第五次病毒核酸检测结果为阳性，诊断为新型冠状病毒肺炎确诊病例，已转送至市公卫中心集中治疗。</t>
  </si>
  <si>
    <t>病例16：霍某某，女，56岁，现居住在重庆市江北区观音桥街道嘉陵三村23号，经重庆市红十字医院诊断为新型冠状病毒肺炎确诊病例。行动轨迹如下：1月17日17:00从重庆四公里到綦江，当晚住在其侄女陈某家（住在綦江区文龙街道枫丹小区）；1月18日8:00到綦江区人民医院照顾其父，14:00乘坐大巴车从綦江汽车站返回江北家中；1月19日-23日均在江北区活动；1月20号开始出现咽部不适，因平时一直有咽炎，以为是咽炎未理会。1月23日14:00下班后独自从观音桥坐轻轨3号线在四公里下车，然后从南坪四公里乘坐大巴车于15：30到达綦江汽车站，16：20坐公交车到达三江，当天晚上住在其幺妹（确诊病例17）家中；1月24日、25日住在三江街道卫生院陪护其父亲；1月26日下午独自乘坐公交车从三江到綦江城区，17:00到侄女陈某家; 1月27日患者侄女陈某（其大姐的小女儿，住在江北区金科十连城）开车送患者于10:00到达三江街道卫生院。当天下午一家3人乘坐公交车于16:50到其侄女陈某家中,18:00一家3人乘坐陈某的私家车到四公里公交枢纽站，之后一家3人乘坐3号线回到江北家中; 1月31日早上在重庆市全兴药品有限公司观音桥3分店购药，八点多从家走路出发到朗琴广场坐108路公交到南坪，在南坪四小区站下车，在南坪和平药房购买板南根，莲花清瘟胶囊，抗病毒颗粒等药物，后再次坐108路车返回观音桥后回江北家中。2月1日11:00上午陈某（其大姐的小女儿）一家3人到江北接霍某某及其儿子返回綦江，13:20分接陈某（其大姐的大女儿）一起于14:00到达石角镇白云村3社; 2月1日14:00到2月7日6:00，一直在綦江区石角镇白云村3社参加其父霍某某的葬礼。期间患者与参加葬礼的多名亲友密切接触；2月1日患者的大姐（确诊病例19）因感冒曾到白云村卫生站购买感冒药自服；2月4日开始出现咳嗽；2月1-6日在石角镇白云村参加其父亲的葬礼；2月7日上午，患者与其丈夫王某某一起步行前往三江街道卫生院就诊，但未遵医嘱进行检查；12:00，患者及其丈夫租赁田某某的车从三江出发，于14:00时返回江北家中; 2月7日，到重庆市红十字医院就诊；2月11日，重庆市红十字医院诊断其为新型冠状病毒肺炎确诊病例。</t>
    <phoneticPr fontId="1" type="noConversion"/>
  </si>
  <si>
    <t>病例19：霍某某，女，63岁，确诊病例16、17的大姐，确诊病例18的姑姑，现居住在綦江区文龙街道枫丹小区。行动轨迹如下：1月12日-15日之前在重庆市江北区金科十连城帮小女儿陈某带孩子，主要在家中及小区附近活动，接送孩子上幼儿园，偶尔在楼下买菜；1月16日上午从江北坐公交车到南坪四公里枢纽，然后坐长途客车到綦江汽车站，再坐公交车到大女儿陈某家中（住在綦江枫丹小区12栋），19:00坐公交车（208或102）到綦江区人民医院看望住院的父亲霍某某，之后坐公交车于20:30左右返回文龙街道枫丹小区。1月17日到沙溪路农贸市场买菜，随后带孩子到九龙社区卫生服务中心接种门诊（半山国际）打预防针；1月18日在文龙街道枫丹家里未外出；1月19日10:00左右和小女儿陈某一起坐公交车（208或102）到綦江区人民医院看望父亲，帮忙办理父亲出院手续，12:00左右和小女儿陈某一起坐公交车返回家中，14:00患者一人坐公交车从綦江出发到三江街道卫生院看望父亲，17:30左右与丈夫陈某某一起从三江返回家中；1月20日8：00和丈夫陈某某一起带孩子到九龙社区卫生服务中心接种门诊（半山国际）打预防针，10:30左右回家中。1月21-22日均在家里及小区活动；1月23日12:30左右出发坐公交车到三江街道卫生院看望父亲，之后在其哥哥家过年，晚上在三江街道三渔村吃饭，参加者还有确诊病例16一家人、确诊病例17一家人、确诊病例20、）、患者弟弟一家，20:00左右与陈某（患者大女儿）一家人从三江坐公交车返回家中；1月24日8:00从家中出发坐公交车到三江，在三江街道卫生院看望父亲，与在三江的几家亲属一起在确诊病例17家中吃饭；1月25日9:00坐公交车从三江回到枫丹，15:00坐公交车到三江街道卫生院看望父亲，与在三江的几家人一起在确诊病例17家中吃饭，19:30坐小女儿陈某的车返回家中；1月26日在枫丹家里及小区活动；1月27日上午与丈夫陈某某、小女儿陈某一家3人开车到老家石角白云村3社上坟，下午15:30回到三江，19:00左右回到家中；1月28—31日均在枫丹家里及小区活动；2月1日11:30坐患者侄儿的车从綦江出发，于13:00左右到达石角镇白云村3社的老家中，与家中兄弟姐妹一同为父亲办理丧葬事宜; 2月11日下午由綦江区人民医院救护车接到綦江区人民医院检查治疗; 2月12日确诊为新型冠状病毒肺炎确诊病例，已转送至市公卫中心集中治疗。</t>
    <phoneticPr fontId="1" type="noConversion"/>
  </si>
  <si>
    <t>病例22：陈某某，女，38岁（綦江区确诊病例19之女），现居住在綦江区文龙街道枫丹小区。行动轨迹如下：1月21日18:00-19:00在公司食堂院坝聚餐（约10人）后回到家中；1月22日在公司上班；1月23日8:00-10:00在公司上班，16:00坐中巴车从二级车站到三江街道卫生院探视其外公，逗留30分钟；17:40-19:00在三江街道四哥藕王汤锅聚餐，聚餐人员有确诊病例17、确诊病例18、确诊病例19、确诊病例20及其他亲属共31人；19:00坐公交车回家（未戴口罩）；1月24日11:00-14:00同其丈夫古某某到文龙街道邮政大厦移动公司购物后回家（来回均坐出租车）；15:00自驾车同行6人到扶欢镇盘石村二社婆家过年，就餐后返回家中（未全程戴口罩），19:30后未外出；1月25日居家未外出；1月26日9:30坐妹妹陈某某的车到电力街永辉超市购物1小时；10:30-13:00在公司上班，之后坐其妹妹的车回家；16:30同其妹妹、母亲（确诊病例19）自驾车到三江街道卫生院；20:30左右3人驾车回家；当天下午出现干咳、咽痒等不适；1月27日到石角镇白云村3社上坟，上坟后在罗某某（二表舅）家吃饭停留2小时；16:30返回到仁善社区卫生服务中心购药，停留30分钟后回家；1月28日居家未出门；1月29日8:00坐公司同事张某某的车上班，10:00搭同事包某某的车回家，14:00到白龙街附近，16:00回到家中（全程戴口罩）；1月30日-1月31日居家未外出；2月1日13：00从家自驾车到石角镇白云村3组，同行有确诊病例16、其妹妹和王某某，19:30回到家中；2月2日-2月10日居家未外出。期间自服莲花清瘟胶囊、抗病毒颗粒、妈咪爱等药品；2月11日由120救护车送到区人民医院感染科；2月14日诊断为新型冠状病毒肺炎确诊病例，现在重庆市公共卫生救治中心集中救治。</t>
    <phoneticPr fontId="1" type="noConversion"/>
  </si>
  <si>
    <t>病例23：张某某，2岁半（确诊病例11、确诊病例14之女，确诊病例13之外孙女），居住在綦江区文龙街道普惠尚城名都。患者2020年1月22日至1月30日均与其父母共同生活（期间与其外婆有多次接触）；1月31日至2月6日随父亲、母亲、爷爷、奶奶居家隔离医学观察（期间，其父亲、外婆、母亲相继确诊）；2月6日至2月13日进行集中隔离医学观察（由其爷爷陪同）；2月5日、2月13日病毒核酸检测均为阴性；2月14日病毒核酸检测阳性，诊断为新型冠状病毒肺炎无症状感染者，并送重庆市公共卫生医疗救治中心集中治疗。</t>
    <phoneticPr fontId="1" type="noConversion"/>
  </si>
  <si>
    <t>第14例，米某清，女，61岁，属区外输入型病例。现居潼南区柏梓镇尹坝村1组，2月10日到潼南区人民医院就诊，2月10日确诊为新冠肺炎，现在潼南区人民医院隔离治疗。</t>
  </si>
  <si>
    <t>15例，侯xx，女，49岁，确诊病例14弟媳，2.10隔离观察，2.11确诊。</t>
  </si>
  <si>
    <t>第10例：2020年2月10日，巫山县发现1例确诊病例，廖某，女，56岁，现居住巫山县抱龙镇莲花街。该病例为巫山县第6例新冠肺炎确诊病例的密切接触者。1月29日晚至2月7日进行居家隔离医学观察，除家人（均为密切接触者）外无其他人员接触史及外出史。2月8日戴口罩步行至抱龙镇中心卫生院进行集中隔离前检查（住家距卫生院约30米），检查后由抱龙镇中心卫生院120急救车转运至建平乡集中隔离医学观察点进行集中隔离观察。2月9日由急救车转至县人民医院感染科就诊。2月10日确诊为新冠肺炎病例。目前该患者已在医院隔离治疗，现寻找可能接触者，为了您和他人身体健康，无论您有无症状，与病例在1月25日至29日（期间该病例在自家诊所上班，诊所在家开办，1月29日后诊所停止营业）可能有接触的人员，都请主动与辖区乡镇卫生院（社区卫生服务中心）联系。</t>
    <phoneticPr fontId="1" type="noConversion"/>
  </si>
  <si>
    <t>病例13：谭某某 ，男，57岁，现住址为大河乡沈家街道，患者隐瞒病史，经多次询问，11日23时承认与武汉回乡人员有接触史。2月11日，县疾控中心对其进行新型冠状病毒RNA检查，检测结果为阳性。其活动轨迹如下：1月22日，与大儿子开私家车9点左右到县城，在老城幼儿园附近餐馆吃汤圆，后到广场农业银行取钱，后到县中医院对面理发店理发，后在老城给工人发工资，后到赵家坝乘坐县城至下堡班车回沈家（到家13:00左右）；1月23日，在邻居刘某某1家吃晚饭，与刘某某1、刘某某2饮酒；1月24日，上午在沈家街上采购年货；晚上在对面邻居何某某1家打牌；1月25日，早上与大儿子开私家车到县城接小儿子回家，10点左右在老城操坝农行旁一露天烟摊买烟；晚上在对面邻居何某某1家打牌; 1月26日，下午与兄弟开私家车至舅舅家（沈家乡红光3队）拜年，晚上在对面邻居何某某1家打牌; 1月27日，出现咳嗽症状；上午在何某某2家烤火聊天；晚上在对面邻居何某某1家打牌; 1月28日，未外出；1月29日，与亲戚吴某某、吴某、张某到山上看树，回来后在对面邻居何某某1家打牌; 1月30日，出门做农活，邻居朱某某帮忙将土豆绑上摩托车；1月31日，与兄弟开私家车到老家田坝村（神仙岩）祭祖; 2月1日，自觉感冒加重，咳嗽、乏力，到沈家村卫生室购药; 2月2日至5日，未外出; 2月6日，自觉症状无缓解，早上骑车到下堡镇看病，输完液后回家，中午12点半左右到下堡镇卫生院对面大拇指超市购物；下午到兄弟家玩; 2月6日—11日，每天到下堡镇卫生院输完液后回家，其中: 2月6日-7日自己骑车往返；2月8-11日大儿子开私家车接送（接送期间：2月9日从下堡镇卫生院输完液回家，同车有王某、肖某某两人；2月10日早上谭某某与刘某某1隔车交谈十余分钟）；2月11日，上午11点30分下堡镇中心卫生院救护车将其送至县人民医院发热门诊。</t>
    <phoneticPr fontId="1" type="noConversion"/>
  </si>
  <si>
    <t>重庆市巫山县</t>
    <phoneticPr fontId="1" type="noConversion"/>
  </si>
  <si>
    <t xml:space="preserve">病例22：一、未乘坐公共交通 二、到过云阳公共场所情况 2月8日11:17前往水口卫生院就诊。2月8日17:30由水口镇120救护车护送至县人民医院发热门诊就诊，2月9日凌晨作为疑似病例转至感染科隔离治疗。2月14日被确诊。 </t>
  </si>
  <si>
    <t>病例21：1月29日19:20至21:00，从南溪镇自驾车送其舅妈到云阳县人民医院就诊。1月29日24:00从云阳县人民医院自驾车回到南溪镇家中。1月30日因其舅妈被确诊被判定为密切接触者后一直居家隔离。2月7日17:30由120救护车接到县人民医院感染科就诊，被诊断为新冠肺炎疑似病例；2月10日被确诊。</t>
  </si>
  <si>
    <t>病例20：1月18日 从重庆乘坐CZ2877航班到达武汉。1月20日从武汉乘坐C52910航班到达重庆。1月22日从重庆乘坐C6418次动车13车到达万州。1月22日16:00从万州乘坐平湖快车到达云阳。1月24日11:00—14:00从外滩小区乘坐出租车（渝DAR532）到县人民医院就诊。1月24日14:00—16:00从县人民医院乘坐609路公交车到重百商场购物。1月24日16:00—17:00从重百商场乘坐610路公交车到县人民医院取检查结果后乘坐613路公交车返回外滩小区。1月29日12:53前往莲花车站旁云阳润丰金太阳药房买药。2月7日被确诊。</t>
  </si>
  <si>
    <t>病例16：程某，男，62岁，现居渝北区龙塔街道金玉满堂小区。于1月31日从成都乘坐私家车返渝，2月1日至2月3日居家未外出。2月4日08：46左右佩戴口罩步行到永辉生活东和花园店（停留约15分钟左右）购物后回家。2月5日居家未外出。2月6日17：45左右佩戴口罩步行到和平药房天和路店购药后回家。2月7日14：19左右到和平药房天和路店购药，14：22左右到桐君阁大药房天和路店购药，14：25左右到佳和新超市天和路店（停留约10分钟左右）购物后回家，全程步行并佩戴口罩。2月8日至2月9日居家未外出。2月10日11：22左右到永辉生活东和花园店购物，11：30左右到永辉生活东和花园店旁路边摊买菜，11：36左右到佳和新超市天和路店（停留约10分钟）购物后回家，全程步行并佩戴口罩。2月11日居家未外出。2月12日10：40左右佩戴口罩步行至永辉生活东和花园店购物（停留约10分钟）后回家。2月12日程某获知其成都亲属确诊新冠肺炎，主动向龙塔街道上报，龙塔街道立即联系渝北区疾控中心，渝北区疾控中心第一时间对其进行新冠病毒采样筛查，当晚23:00左右检测反馈新冠病毒核酸阳性，为新冠病毒无症状感染者，当即转入渝北区人民医院隔离治疗。2月17日被诊断为新冠肺炎确诊病例，即转市公共卫生医疗救治中心隔离治疗。该病例自1月31日返渝后无公共交通工具乘坐史，无聚会聚餐史。</t>
    <phoneticPr fontId="1" type="noConversion"/>
  </si>
  <si>
    <t>重庆市渝北区</t>
    <phoneticPr fontId="1" type="noConversion"/>
  </si>
  <si>
    <t>性别</t>
    <phoneticPr fontId="1" type="noConversion"/>
  </si>
  <si>
    <t>年龄</t>
    <phoneticPr fontId="1" type="noConversion"/>
  </si>
  <si>
    <t>女</t>
    <phoneticPr fontId="1" type="noConversion"/>
  </si>
  <si>
    <t>女</t>
    <phoneticPr fontId="1" type="noConversion"/>
  </si>
  <si>
    <t>、</t>
    <phoneticPr fontId="1" type="noConversion"/>
  </si>
  <si>
    <t>男</t>
    <phoneticPr fontId="1" type="noConversion"/>
  </si>
  <si>
    <t>女</t>
    <phoneticPr fontId="1" type="noConversion"/>
  </si>
  <si>
    <t>是</t>
    <phoneticPr fontId="1" type="noConversion"/>
  </si>
  <si>
    <t>确诊病例10，男，68岁，现居安坪镇下坝村1组。2020年2月5日在县人民医院确诊为新型冠状病毒感染的肺炎。1月22日7:00患者及其妻子、孙子三人从建始县茅田乡乘坐公交车到建始车站（佩戴口罩），10:00车站对面餐馆吃饭，11:30从建始坐大巴（鄂Q86227）返奉（测体温正常），16：30到达奉节县国平车站，17：00乘安坪至新治的客车（渝AG0077），19：00三人到亲戚余某家吃晚饭，21：00回家。1月23日上午10时到吴某某超市购物约15分钟，16：00在亲戚余某家吃晚饭，19：00回家。1月24日10:00在亲戚余某家团年，20:00回家。1月25日上午10：00在亲戚余某家团年，14：00同李某开车回安坪镇三马村一社祭祖，并到李某家喝茶，16：00返回余某家吃晚饭，21：00回家。1月26日10：00到亲戚李某家吃中、晚饭，20:00回家。1月27日10:00前往李某家吃中、晚饭，20:00回家。1月28日至29日除在河边闲逛（戴了口罩）外，其余时间均在家。1月30日10：00在“要的要的超市”购物，其余时间在家。1月31日10：00至2月1日在儿子家团年，留宿1晚。2月1日20：00儿子开摩托车送其回家。2月2日未出门。2月3日11：00由安坪镇卫生院救护车送至县人民医院感染科隔离治疗。备注：该病例2月3日通告为疑似病例，2月5日确诊为新型冠状病毒感染的肺炎。</t>
    <phoneticPr fontId="1" type="noConversion"/>
  </si>
  <si>
    <t>病例12：周XX ，女，40岁，住址为巫溪县土城镇西坪村4组，无任何不适症状。2月7日，县疾控中心对其进行新型冠状病毒RNA检查，提示为阳性，立即由当地卫生院120送入县人民医院新冠病区隔离。活动轨迹如下：
2020.1.22与同村毛X坤、陈X宇前往土城街道金星超市购置年货（私家车）；
2020.1.25与同村周X安在自家聚餐；
2020.1.26在同村周X安家聚餐；
2020.1.28 在同村彭X树家聚餐；
2020.2.6（13：00-18：00）与同村赵X兵夫妻在周X安家聚餐玩耍；
2020.2.7与同村张X秀一同散步聊天，结束后与同村彭X树在自家聚餐。</t>
    <phoneticPr fontId="1" type="noConversion"/>
  </si>
  <si>
    <t>否</t>
    <phoneticPr fontId="1" type="noConversion"/>
  </si>
  <si>
    <t>病例17：霍某某（确诊病例16的幺妹），女，48岁，现居住在重庆市綦江区三江街道雷园路126号。行动轨迹如下：1月16日至18日在三江家中；1月19日19:00左右在三江街道卫生院康复科看望转院父亲，21:00左右返回三江家中，往返均步行; 1月20日至21日在自家及三江街道卫生院往返照看其父亲; 1月22日上午从三江到石角，14点回到三江，16点半在三江街道卫生院照看其生病住院的父亲，停留1小时后回家，20点过又到三江街道卫生院照看其生病住院的父亲，停留1小时后回家; 1月23日在确诊病例16、17的哥哥（住在綦江区三江街道凤舞超市楼上4栋）家中聚餐，同餐人员包含其大姐（确诊病例19）、二姐（确诊病例16）、母亲（确诊病例20）、侄女（确诊病例18）。1月24日上午在綦江修正堂大药房三江修远店购药（藿香正气口服液、金银花颗粒、诺氟沙星胶囊、速效止泻胶囊），并在患者家中聚餐，同餐人员包含其大姐（确诊病例19）、二姐（确诊病例16）、母亲（确诊病例20）、侄女（确诊病例18）；1月25日在三江家中；1月26日上午到三江街道青莲砖厂背后上坟；1月27日下午回到綦江区石角镇白云村3社上坟，中午在白云村3社綦家沟罗某某家聚餐，同餐人员有霍某某（患者大哥）、确诊病例18、确诊病例19、本村村民霍某某、李某某、冯某某、罗某某、陈某某等，后回到三江家中，21:00左右到医院看望其父亲，逗留约1小时；1月28日至30日10:00在三江街道卫生院陪护其父亲; 1月30日上午出现感冒症状，在綦江修正堂大药房三江修远店购药（小柴胡颗粒、咽炎片、金银花颗粒、罗红霉素胶囊、风寒感冒颗粒、百合固金片、感康），15:00租乘面包车及自家三轮送其父亲回到綦江区石角镇白云村3社家中；1月31日至2月1日19:00左右在綦江区石角镇白云村3社父亲家中，其父于2月1日11:25过世，2月1日20:00左右回到三江家中；2月2日11时至2月6日中午在綦江区石角镇白云村3社；2月6日15:00左右回三江家中；2月7日8:00左右至2月8日在綦江区石角镇白云村3社，14:00左右独自步行回家; 2月8日晚至2月11日凌晨在三江家中; 2月10日上午在綦江修正堂大药房三江修远店购药（皮肤病血毒片、氯雷他定胶囊、湿清霜剂），后回家至2月11日凌晨在三江家中；2月12日凌晨被送至綦江区人民医院入院排查; 2月12日16:00确诊为新型冠状病毒肺炎，已转送至市公卫中心集中治疗。</t>
    <phoneticPr fontId="1" type="noConversion"/>
  </si>
  <si>
    <t>25日患者16</t>
  </si>
  <si>
    <t>收治时间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</si>
</sst>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sz val="12"/>
      <color theme="1"/>
      <name val="宋体"/>
      <family val="3"/>
      <charset val="134"/>
    </font>
    <font>
      <sz val="12"/>
      <color rgb="FF222222"/>
      <name val="宋体"/>
      <family val="3"/>
      <charset val="134"/>
    </font>
    <font>
      <sz val="12"/>
      <color rgb="FFFF0000"/>
      <name val="宋体"/>
      <family val="3"/>
      <charset val="134"/>
    </font>
    <font>
      <sz val="12"/>
      <name val="宋体"/>
      <family val="3"/>
      <charset val="134"/>
    </font>
    <font>
      <sz val="16"/>
      <color theme="1"/>
      <name val="宋体"/>
      <family val="3"/>
      <charset val="134"/>
    </font>
    <font>
      <sz val="16"/>
      <color rgb="FF222222"/>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Fill="1" applyAlignment="1">
      <alignment horizontal="center" vertical="center" wrapText="1"/>
    </xf>
    <xf numFmtId="14" fontId="2" fillId="0" borderId="0" xfId="0" applyNumberFormat="1" applyFont="1" applyFill="1" applyAlignment="1">
      <alignment horizontal="center" vertical="center" wrapText="1"/>
    </xf>
    <xf numFmtId="14" fontId="2" fillId="0" borderId="0" xfId="0" quotePrefix="1" applyNumberFormat="1" applyFont="1" applyFill="1" applyAlignment="1">
      <alignment horizontal="center" vertical="center" wrapText="1"/>
    </xf>
    <xf numFmtId="0" fontId="2" fillId="0" borderId="0" xfId="0" applyNumberFormat="1" applyFont="1" applyFill="1" applyAlignment="1">
      <alignment horizontal="center" vertical="center" wrapText="1"/>
    </xf>
    <xf numFmtId="14" fontId="4" fillId="0" borderId="0" xfId="0" applyNumberFormat="1" applyFont="1" applyFill="1" applyAlignment="1">
      <alignment horizontal="center" vertical="center" wrapText="1"/>
    </xf>
    <xf numFmtId="0" fontId="3" fillId="0" borderId="0" xfId="0" applyFont="1" applyFill="1" applyAlignment="1">
      <alignment horizontal="center" vertical="center" wrapText="1"/>
    </xf>
    <xf numFmtId="14" fontId="5" fillId="0" borderId="0" xfId="0" applyNumberFormat="1" applyFont="1" applyFill="1" applyAlignment="1">
      <alignment horizontal="center" vertical="center" wrapText="1"/>
    </xf>
    <xf numFmtId="0" fontId="5" fillId="0" borderId="0" xfId="0" applyFont="1" applyFill="1" applyAlignment="1">
      <alignment horizontal="center" vertical="center" wrapText="1"/>
    </xf>
    <xf numFmtId="0" fontId="6" fillId="0" borderId="0" xfId="0" applyFont="1" applyFill="1" applyAlignment="1">
      <alignment horizontal="left" vertical="top" wrapText="1"/>
    </xf>
    <xf numFmtId="0" fontId="7" fillId="0" borderId="0" xfId="0" applyFont="1" applyFill="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25"/>
  <sheetViews>
    <sheetView tabSelected="1" zoomScale="75" zoomScaleNormal="85" workbookViewId="0">
      <selection activeCell="D3" sqref="D3"/>
    </sheetView>
  </sheetViews>
  <sheetFormatPr defaultColWidth="9" defaultRowHeight="99.9" customHeight="1" x14ac:dyDescent="0.25"/>
  <cols>
    <col min="1" max="1" width="5.6640625" style="1" customWidth="1"/>
    <col min="2" max="2" width="12.44140625" style="1" customWidth="1"/>
    <col min="3" max="3" width="54.44140625" style="9" customWidth="1"/>
    <col min="4" max="4" width="11" style="1" customWidth="1"/>
    <col min="5" max="5" width="10.44140625" style="1" customWidth="1"/>
    <col min="6" max="6" width="19" style="1" customWidth="1"/>
    <col min="7" max="7" width="11.77734375" style="1" customWidth="1"/>
    <col min="8" max="8" width="13" style="1" customWidth="1"/>
    <col min="9" max="12" width="10.6640625" style="1" customWidth="1"/>
    <col min="13" max="13" width="7.33203125" style="1" customWidth="1"/>
    <col min="14" max="14" width="7.21875" style="1" customWidth="1"/>
    <col min="15" max="19" width="10.6640625" style="1" customWidth="1"/>
    <col min="20" max="20" width="12.88671875" style="1" customWidth="1"/>
    <col min="21" max="21" width="13.6640625" style="1" bestFit="1" customWidth="1"/>
    <col min="22" max="16384" width="9" style="1"/>
  </cols>
  <sheetData>
    <row r="1" spans="1:21" ht="24.9" customHeight="1" x14ac:dyDescent="0.25">
      <c r="A1" s="1" t="s">
        <v>0</v>
      </c>
      <c r="B1" s="1" t="s">
        <v>384</v>
      </c>
      <c r="C1" s="9" t="s">
        <v>385</v>
      </c>
      <c r="D1" s="1" t="s">
        <v>1112</v>
      </c>
      <c r="E1" s="1" t="s">
        <v>1113</v>
      </c>
      <c r="F1" s="1" t="s">
        <v>870</v>
      </c>
      <c r="G1" s="1" t="s">
        <v>1</v>
      </c>
      <c r="H1" s="1" t="s">
        <v>2</v>
      </c>
      <c r="I1" s="1" t="s">
        <v>280</v>
      </c>
      <c r="J1" s="1" t="s">
        <v>394</v>
      </c>
      <c r="K1" s="1" t="s">
        <v>395</v>
      </c>
      <c r="L1" s="1" t="s">
        <v>396</v>
      </c>
      <c r="M1" s="1" t="s">
        <v>279</v>
      </c>
      <c r="N1" s="1" t="s">
        <v>386</v>
      </c>
      <c r="O1" s="1" t="s">
        <v>3</v>
      </c>
      <c r="P1" s="1" t="s">
        <v>4</v>
      </c>
      <c r="Q1" s="1" t="s">
        <v>278</v>
      </c>
      <c r="R1" s="1" t="s">
        <v>387</v>
      </c>
      <c r="S1" s="1" t="s">
        <v>5</v>
      </c>
      <c r="T1" s="1" t="s">
        <v>1125</v>
      </c>
      <c r="U1" s="1">
        <f>SUBTOTAL(3,P2:P1000)</f>
        <v>436</v>
      </c>
    </row>
    <row r="2" spans="1:21" ht="200.1" customHeight="1" x14ac:dyDescent="0.25">
      <c r="A2" s="1">
        <v>1</v>
      </c>
      <c r="B2" s="1" t="s">
        <v>388</v>
      </c>
      <c r="C2" s="9" t="s">
        <v>69</v>
      </c>
      <c r="D2" s="1" t="str">
        <f>IF(ISNUMBER(FIND("男，",C2)),"男","女")</f>
        <v>女</v>
      </c>
      <c r="E2" s="1">
        <v>68</v>
      </c>
      <c r="F2" s="1" t="s">
        <v>68</v>
      </c>
      <c r="G2" s="1" t="s">
        <v>847</v>
      </c>
      <c r="H2" s="1" t="s">
        <v>847</v>
      </c>
      <c r="M2" s="1" t="s">
        <v>281</v>
      </c>
      <c r="P2" s="2">
        <v>43842</v>
      </c>
      <c r="Q2" s="2">
        <v>43847</v>
      </c>
      <c r="R2" s="2">
        <v>43848</v>
      </c>
      <c r="S2" s="2">
        <v>43851</v>
      </c>
      <c r="T2" s="1">
        <f>R2-P2</f>
        <v>6</v>
      </c>
    </row>
    <row r="3" spans="1:21" ht="200.1" customHeight="1" x14ac:dyDescent="0.25">
      <c r="A3" s="1">
        <v>2</v>
      </c>
      <c r="B3" s="1" t="s">
        <v>397</v>
      </c>
      <c r="C3" s="9" t="s">
        <v>25</v>
      </c>
      <c r="D3" s="1" t="str">
        <f t="shared" ref="D3:D66" si="0">IF(ISNUMBER(FIND("男，",C3)),"男","女")</f>
        <v>男</v>
      </c>
      <c r="E3" s="1">
        <v>60</v>
      </c>
      <c r="F3" s="1" t="s">
        <v>68</v>
      </c>
      <c r="G3" s="1" t="s">
        <v>847</v>
      </c>
      <c r="H3" s="1" t="s">
        <v>847</v>
      </c>
      <c r="M3" s="1" t="s">
        <v>281</v>
      </c>
      <c r="P3" s="3">
        <v>43836</v>
      </c>
      <c r="Q3" s="2">
        <v>43844</v>
      </c>
      <c r="R3" s="2">
        <v>43849</v>
      </c>
      <c r="S3" s="2">
        <v>43851</v>
      </c>
      <c r="T3" s="1">
        <f t="shared" ref="T3:T66" si="1">R3-P3</f>
        <v>13</v>
      </c>
    </row>
    <row r="4" spans="1:21" ht="200.1" customHeight="1" x14ac:dyDescent="0.25">
      <c r="A4" s="1">
        <v>3</v>
      </c>
      <c r="B4" s="1" t="s">
        <v>398</v>
      </c>
      <c r="C4" s="9" t="s">
        <v>28</v>
      </c>
      <c r="D4" s="1" t="str">
        <f t="shared" si="0"/>
        <v>男</v>
      </c>
      <c r="E4" s="1">
        <v>54</v>
      </c>
      <c r="F4" s="1" t="s">
        <v>68</v>
      </c>
      <c r="G4" s="4" t="s">
        <v>847</v>
      </c>
      <c r="H4" s="4" t="s">
        <v>847</v>
      </c>
      <c r="I4" s="4"/>
      <c r="J4" s="4"/>
      <c r="K4" s="4"/>
      <c r="L4" s="4"/>
      <c r="M4" s="4" t="s">
        <v>281</v>
      </c>
      <c r="N4" s="4"/>
      <c r="O4" s="4"/>
      <c r="P4" s="2">
        <v>43846</v>
      </c>
      <c r="Q4" s="2">
        <v>43851</v>
      </c>
      <c r="R4" s="2">
        <v>43853</v>
      </c>
      <c r="S4" s="2">
        <v>43851</v>
      </c>
      <c r="T4" s="1">
        <f t="shared" si="1"/>
        <v>7</v>
      </c>
    </row>
    <row r="5" spans="1:21" ht="200.1" customHeight="1" x14ac:dyDescent="0.25">
      <c r="A5" s="1">
        <v>4</v>
      </c>
      <c r="B5" s="1" t="s">
        <v>399</v>
      </c>
      <c r="C5" s="9" t="s">
        <v>855</v>
      </c>
      <c r="D5" s="1" t="str">
        <f t="shared" si="0"/>
        <v>女</v>
      </c>
      <c r="E5" s="1">
        <v>44</v>
      </c>
      <c r="F5" s="1" t="s">
        <v>247</v>
      </c>
      <c r="G5" s="4" t="s">
        <v>368</v>
      </c>
      <c r="H5" s="4" t="s">
        <v>846</v>
      </c>
      <c r="I5" s="2">
        <v>43845</v>
      </c>
      <c r="J5" s="2">
        <v>43845</v>
      </c>
      <c r="K5" s="2">
        <v>43845</v>
      </c>
      <c r="L5" s="2">
        <v>43845</v>
      </c>
      <c r="M5" s="4" t="s">
        <v>369</v>
      </c>
      <c r="N5" s="4"/>
      <c r="O5" s="4"/>
      <c r="P5" s="2">
        <v>43839</v>
      </c>
      <c r="Q5" s="2">
        <v>43845</v>
      </c>
      <c r="R5" s="2">
        <v>43845</v>
      </c>
      <c r="S5" s="2">
        <v>43851</v>
      </c>
      <c r="T5" s="1">
        <f t="shared" si="1"/>
        <v>6</v>
      </c>
    </row>
    <row r="6" spans="1:21" ht="200.1" customHeight="1" x14ac:dyDescent="0.25">
      <c r="A6" s="1">
        <v>5</v>
      </c>
      <c r="B6" s="1" t="s">
        <v>400</v>
      </c>
      <c r="C6" s="9" t="s">
        <v>854</v>
      </c>
      <c r="D6" s="1" t="str">
        <f t="shared" si="0"/>
        <v>女</v>
      </c>
      <c r="E6" s="1">
        <v>44</v>
      </c>
      <c r="F6" s="1" t="s">
        <v>247</v>
      </c>
      <c r="G6" s="4" t="s">
        <v>283</v>
      </c>
      <c r="H6" s="4" t="s">
        <v>321</v>
      </c>
      <c r="I6" s="2">
        <v>43845</v>
      </c>
      <c r="J6" s="2">
        <v>43845</v>
      </c>
      <c r="K6" s="2">
        <v>43845</v>
      </c>
      <c r="L6" s="2">
        <v>43845</v>
      </c>
      <c r="M6" s="4" t="s">
        <v>283</v>
      </c>
      <c r="N6" s="4"/>
      <c r="O6" s="4"/>
      <c r="P6" s="2">
        <v>43839</v>
      </c>
      <c r="Q6" s="2">
        <v>43848</v>
      </c>
      <c r="R6" s="2">
        <v>43849</v>
      </c>
      <c r="S6" s="2">
        <v>43851</v>
      </c>
      <c r="T6" s="1">
        <f t="shared" si="1"/>
        <v>10</v>
      </c>
    </row>
    <row r="7" spans="1:21" ht="200.1" customHeight="1" x14ac:dyDescent="0.25">
      <c r="A7" s="1">
        <v>6</v>
      </c>
      <c r="B7" s="1" t="s">
        <v>401</v>
      </c>
      <c r="C7" s="9" t="s">
        <v>857</v>
      </c>
      <c r="D7" s="1" t="str">
        <f t="shared" si="0"/>
        <v>女</v>
      </c>
      <c r="F7" s="1" t="s">
        <v>742</v>
      </c>
      <c r="G7" s="4" t="s">
        <v>342</v>
      </c>
      <c r="H7" s="4" t="s">
        <v>847</v>
      </c>
      <c r="I7" s="2">
        <v>43849</v>
      </c>
      <c r="J7" s="2">
        <v>43849</v>
      </c>
      <c r="K7" s="2"/>
      <c r="L7" s="2">
        <v>43849</v>
      </c>
      <c r="M7" s="4" t="s">
        <v>283</v>
      </c>
      <c r="N7" s="4"/>
      <c r="O7" s="4"/>
      <c r="P7" s="2">
        <v>43850</v>
      </c>
      <c r="Q7" s="2">
        <v>43851</v>
      </c>
      <c r="R7" s="2">
        <v>43851</v>
      </c>
      <c r="S7" s="2">
        <v>43852</v>
      </c>
      <c r="T7" s="1">
        <f t="shared" si="1"/>
        <v>1</v>
      </c>
    </row>
    <row r="8" spans="1:21" ht="200.1" customHeight="1" x14ac:dyDescent="0.25">
      <c r="A8" s="1">
        <v>7</v>
      </c>
      <c r="B8" s="1" t="s">
        <v>402</v>
      </c>
      <c r="C8" s="9" t="s">
        <v>858</v>
      </c>
      <c r="D8" s="1" t="str">
        <f t="shared" si="0"/>
        <v>男</v>
      </c>
      <c r="F8" s="1" t="s">
        <v>742</v>
      </c>
      <c r="G8" s="4" t="s">
        <v>330</v>
      </c>
      <c r="H8" s="4" t="s">
        <v>847</v>
      </c>
      <c r="I8" s="2">
        <v>43844</v>
      </c>
      <c r="J8" s="2">
        <v>43844</v>
      </c>
      <c r="K8" s="2"/>
      <c r="L8" s="2">
        <v>43844</v>
      </c>
      <c r="M8" s="4" t="s">
        <v>330</v>
      </c>
      <c r="N8" s="4"/>
      <c r="O8" s="4"/>
      <c r="P8" s="2">
        <v>43848</v>
      </c>
      <c r="Q8" s="2">
        <v>43848</v>
      </c>
      <c r="R8" s="2">
        <v>43851</v>
      </c>
      <c r="S8" s="2">
        <v>43852</v>
      </c>
      <c r="T8" s="1">
        <f t="shared" si="1"/>
        <v>3</v>
      </c>
    </row>
    <row r="9" spans="1:21" ht="200.1" customHeight="1" x14ac:dyDescent="0.25">
      <c r="A9" s="1">
        <v>8</v>
      </c>
      <c r="B9" s="1" t="s">
        <v>403</v>
      </c>
      <c r="C9" s="9" t="s">
        <v>70</v>
      </c>
      <c r="D9" s="1" t="str">
        <f t="shared" si="0"/>
        <v>女</v>
      </c>
      <c r="E9" s="1">
        <v>62</v>
      </c>
      <c r="F9" s="1" t="s">
        <v>72</v>
      </c>
      <c r="G9" s="4" t="s">
        <v>283</v>
      </c>
      <c r="H9" s="4" t="s">
        <v>847</v>
      </c>
      <c r="I9" s="2">
        <v>43840</v>
      </c>
      <c r="J9" s="2">
        <v>43840</v>
      </c>
      <c r="K9" s="2"/>
      <c r="L9" s="2">
        <v>43840</v>
      </c>
      <c r="M9" s="4" t="s">
        <v>283</v>
      </c>
      <c r="N9" s="4"/>
      <c r="O9" s="4"/>
      <c r="P9" s="5">
        <v>43849</v>
      </c>
      <c r="Q9" s="2">
        <v>43851</v>
      </c>
      <c r="R9" s="2">
        <v>43851</v>
      </c>
      <c r="S9" s="2">
        <v>43852</v>
      </c>
      <c r="T9" s="1">
        <f t="shared" si="1"/>
        <v>2</v>
      </c>
    </row>
    <row r="10" spans="1:21" ht="200.1" customHeight="1" x14ac:dyDescent="0.25">
      <c r="A10" s="1">
        <v>9</v>
      </c>
      <c r="B10" s="1" t="s">
        <v>404</v>
      </c>
      <c r="C10" s="9" t="s">
        <v>856</v>
      </c>
      <c r="D10" s="1" t="str">
        <f t="shared" si="0"/>
        <v>男</v>
      </c>
      <c r="E10" s="1">
        <v>38</v>
      </c>
      <c r="F10" s="1" t="s">
        <v>68</v>
      </c>
      <c r="G10" s="1" t="s">
        <v>847</v>
      </c>
      <c r="H10" s="1" t="s">
        <v>847</v>
      </c>
      <c r="J10" s="2"/>
      <c r="M10" s="1" t="s">
        <v>281</v>
      </c>
      <c r="P10" s="2">
        <v>43845</v>
      </c>
      <c r="Q10" s="2">
        <v>43847</v>
      </c>
      <c r="R10" s="2">
        <v>43852</v>
      </c>
      <c r="S10" s="2">
        <v>43852</v>
      </c>
      <c r="T10" s="1">
        <f t="shared" si="1"/>
        <v>7</v>
      </c>
    </row>
    <row r="11" spans="1:21" ht="200.1" customHeight="1" x14ac:dyDescent="0.25">
      <c r="A11" s="1">
        <v>10</v>
      </c>
      <c r="B11" s="1" t="s">
        <v>910</v>
      </c>
      <c r="C11" s="9" t="s">
        <v>337</v>
      </c>
      <c r="D11" s="1" t="str">
        <f t="shared" si="0"/>
        <v>女</v>
      </c>
      <c r="F11" s="1" t="s">
        <v>156</v>
      </c>
      <c r="G11" s="4" t="s">
        <v>847</v>
      </c>
      <c r="H11" s="4" t="s">
        <v>847</v>
      </c>
      <c r="I11" s="4"/>
      <c r="J11" s="2"/>
      <c r="K11" s="4"/>
      <c r="L11" s="4"/>
      <c r="M11" s="4" t="s">
        <v>301</v>
      </c>
      <c r="N11" s="4"/>
      <c r="O11" s="4"/>
      <c r="P11" s="2">
        <v>43853</v>
      </c>
      <c r="Q11" s="2">
        <v>43853</v>
      </c>
      <c r="R11" s="2">
        <v>43853</v>
      </c>
      <c r="S11" s="2">
        <v>43853</v>
      </c>
      <c r="T11" s="1">
        <f t="shared" si="1"/>
        <v>0</v>
      </c>
    </row>
    <row r="12" spans="1:21" ht="200.1" customHeight="1" x14ac:dyDescent="0.25">
      <c r="A12" s="1">
        <v>11</v>
      </c>
      <c r="B12" s="1" t="s">
        <v>405</v>
      </c>
      <c r="C12" s="9" t="s">
        <v>150</v>
      </c>
      <c r="D12" s="1" t="str">
        <f t="shared" si="0"/>
        <v>男</v>
      </c>
      <c r="F12" s="1" t="s">
        <v>156</v>
      </c>
      <c r="G12" s="4" t="s">
        <v>330</v>
      </c>
      <c r="H12" s="4" t="s">
        <v>847</v>
      </c>
      <c r="I12" s="2">
        <v>43846</v>
      </c>
      <c r="J12" s="2">
        <v>43846</v>
      </c>
      <c r="K12" s="2"/>
      <c r="L12" s="2">
        <v>43846</v>
      </c>
      <c r="M12" s="4" t="s">
        <v>283</v>
      </c>
      <c r="N12" s="4"/>
      <c r="O12" s="4"/>
      <c r="P12" s="2">
        <v>43850</v>
      </c>
      <c r="Q12" s="2">
        <v>43852</v>
      </c>
      <c r="R12" s="2">
        <v>43853</v>
      </c>
      <c r="S12" s="2">
        <v>43853</v>
      </c>
      <c r="T12" s="1">
        <f t="shared" si="1"/>
        <v>3</v>
      </c>
    </row>
    <row r="13" spans="1:21" ht="200.1" customHeight="1" x14ac:dyDescent="0.25">
      <c r="A13" s="1">
        <v>12</v>
      </c>
      <c r="B13" s="1" t="s">
        <v>406</v>
      </c>
      <c r="C13" s="9" t="s">
        <v>860</v>
      </c>
      <c r="D13" s="1" t="str">
        <f t="shared" si="0"/>
        <v>女</v>
      </c>
      <c r="E13" s="1">
        <v>39</v>
      </c>
      <c r="F13" s="1" t="s">
        <v>241</v>
      </c>
      <c r="G13" s="4" t="s">
        <v>283</v>
      </c>
      <c r="H13" s="4" t="s">
        <v>847</v>
      </c>
      <c r="I13" s="2">
        <v>43842</v>
      </c>
      <c r="J13" s="2">
        <v>43842</v>
      </c>
      <c r="K13" s="2"/>
      <c r="L13" s="2">
        <v>43843</v>
      </c>
      <c r="M13" s="4" t="s">
        <v>330</v>
      </c>
      <c r="N13" s="4" t="s">
        <v>330</v>
      </c>
      <c r="O13" s="2"/>
      <c r="P13" s="2">
        <v>43831</v>
      </c>
      <c r="Q13" s="2">
        <v>43849</v>
      </c>
      <c r="R13" s="2">
        <v>43851</v>
      </c>
      <c r="S13" s="2">
        <v>43853</v>
      </c>
      <c r="T13" s="1">
        <f t="shared" si="1"/>
        <v>20</v>
      </c>
    </row>
    <row r="14" spans="1:21" ht="200.1" customHeight="1" x14ac:dyDescent="0.25">
      <c r="A14" s="1">
        <v>13</v>
      </c>
      <c r="B14" s="1" t="s">
        <v>407</v>
      </c>
      <c r="C14" s="9" t="s">
        <v>356</v>
      </c>
      <c r="D14" s="1" t="str">
        <f t="shared" si="0"/>
        <v>男</v>
      </c>
      <c r="E14" s="1">
        <v>35</v>
      </c>
      <c r="F14" s="1" t="s">
        <v>221</v>
      </c>
      <c r="G14" s="4" t="s">
        <v>847</v>
      </c>
      <c r="H14" s="4" t="s">
        <v>847</v>
      </c>
      <c r="I14" s="4"/>
      <c r="J14" s="2"/>
      <c r="K14" s="4"/>
      <c r="L14" s="4"/>
      <c r="M14" s="4" t="s">
        <v>281</v>
      </c>
      <c r="N14" s="4"/>
      <c r="O14" s="4"/>
      <c r="P14" s="2">
        <v>43849</v>
      </c>
      <c r="Q14" s="2">
        <v>43849</v>
      </c>
      <c r="R14" s="5">
        <v>43852</v>
      </c>
      <c r="S14" s="2">
        <v>43853</v>
      </c>
      <c r="T14" s="1">
        <f t="shared" si="1"/>
        <v>3</v>
      </c>
    </row>
    <row r="15" spans="1:21" ht="200.1" customHeight="1" x14ac:dyDescent="0.25">
      <c r="A15" s="1">
        <v>14</v>
      </c>
      <c r="B15" s="1" t="s">
        <v>408</v>
      </c>
      <c r="C15" s="9" t="s">
        <v>207</v>
      </c>
      <c r="D15" s="1" t="str">
        <f t="shared" si="0"/>
        <v>女</v>
      </c>
      <c r="E15" s="1">
        <v>49</v>
      </c>
      <c r="F15" s="1" t="s">
        <v>221</v>
      </c>
      <c r="G15" s="4" t="s">
        <v>847</v>
      </c>
      <c r="H15" s="4" t="s">
        <v>847</v>
      </c>
      <c r="I15" s="4"/>
      <c r="J15" s="2"/>
      <c r="K15" s="4"/>
      <c r="L15" s="4"/>
      <c r="M15" s="4" t="s">
        <v>281</v>
      </c>
      <c r="N15" s="4"/>
      <c r="O15" s="4"/>
      <c r="P15" s="2">
        <v>43850</v>
      </c>
      <c r="Q15" s="2">
        <v>43852</v>
      </c>
      <c r="R15" s="2">
        <v>43852</v>
      </c>
      <c r="S15" s="2">
        <v>43853</v>
      </c>
      <c r="T15" s="1">
        <f t="shared" si="1"/>
        <v>2</v>
      </c>
    </row>
    <row r="16" spans="1:21" ht="200.1" customHeight="1" x14ac:dyDescent="0.25">
      <c r="A16" s="1">
        <v>15</v>
      </c>
      <c r="B16" s="1" t="s">
        <v>409</v>
      </c>
      <c r="C16" s="9" t="s">
        <v>374</v>
      </c>
      <c r="D16" s="1" t="str">
        <f t="shared" si="0"/>
        <v>男</v>
      </c>
      <c r="E16" s="1">
        <v>39</v>
      </c>
      <c r="F16" s="1" t="s">
        <v>267</v>
      </c>
      <c r="G16" s="4" t="s">
        <v>369</v>
      </c>
      <c r="H16" s="4" t="s">
        <v>847</v>
      </c>
      <c r="I16" s="2">
        <v>43849</v>
      </c>
      <c r="J16" s="2">
        <v>43849</v>
      </c>
      <c r="K16" s="4"/>
      <c r="L16" s="2">
        <v>43851</v>
      </c>
      <c r="M16" s="4" t="s">
        <v>369</v>
      </c>
      <c r="N16" s="4"/>
      <c r="O16" s="4"/>
      <c r="P16" s="2">
        <v>43851</v>
      </c>
      <c r="Q16" s="2">
        <v>43851</v>
      </c>
      <c r="R16" s="2">
        <v>43851</v>
      </c>
      <c r="S16" s="2">
        <v>43853</v>
      </c>
      <c r="T16" s="1">
        <f t="shared" si="1"/>
        <v>0</v>
      </c>
    </row>
    <row r="17" spans="1:20" ht="200.1" customHeight="1" x14ac:dyDescent="0.25">
      <c r="A17" s="1">
        <v>16</v>
      </c>
      <c r="B17" s="1" t="s">
        <v>410</v>
      </c>
      <c r="C17" s="9" t="s">
        <v>256</v>
      </c>
      <c r="D17" s="1" t="str">
        <f t="shared" si="0"/>
        <v>男</v>
      </c>
      <c r="E17" s="1">
        <v>58</v>
      </c>
      <c r="F17" s="1" t="s">
        <v>267</v>
      </c>
      <c r="G17" s="4" t="s">
        <v>283</v>
      </c>
      <c r="H17" s="4" t="s">
        <v>847</v>
      </c>
      <c r="I17" s="2">
        <v>43851</v>
      </c>
      <c r="J17" s="2">
        <v>43851</v>
      </c>
      <c r="K17" s="2"/>
      <c r="L17" s="2">
        <v>43851</v>
      </c>
      <c r="M17" s="4" t="s">
        <v>283</v>
      </c>
      <c r="N17" s="4"/>
      <c r="O17" s="4"/>
      <c r="P17" s="2">
        <v>43848</v>
      </c>
      <c r="Q17" s="2">
        <v>43852</v>
      </c>
      <c r="R17" s="2">
        <v>43852</v>
      </c>
      <c r="S17" s="2">
        <v>43853</v>
      </c>
      <c r="T17" s="1">
        <f t="shared" si="1"/>
        <v>4</v>
      </c>
    </row>
    <row r="18" spans="1:20" ht="200.1" customHeight="1" x14ac:dyDescent="0.25">
      <c r="A18" s="1">
        <v>17</v>
      </c>
      <c r="B18" s="1" t="s">
        <v>411</v>
      </c>
      <c r="C18" s="9" t="s">
        <v>248</v>
      </c>
      <c r="D18" s="1" t="str">
        <f t="shared" si="0"/>
        <v>女</v>
      </c>
      <c r="E18" s="1">
        <v>47</v>
      </c>
      <c r="F18" s="1" t="s">
        <v>255</v>
      </c>
      <c r="G18" s="4" t="s">
        <v>847</v>
      </c>
      <c r="H18" s="4" t="s">
        <v>847</v>
      </c>
      <c r="I18" s="4"/>
      <c r="J18" s="2"/>
      <c r="K18" s="2"/>
      <c r="L18" s="4"/>
      <c r="M18" s="4" t="s">
        <v>281</v>
      </c>
      <c r="N18" s="4"/>
      <c r="O18" s="4"/>
      <c r="P18" s="2">
        <v>43844</v>
      </c>
      <c r="Q18" s="2">
        <v>43849</v>
      </c>
      <c r="R18" s="2">
        <v>43851</v>
      </c>
      <c r="S18" s="2">
        <v>43853</v>
      </c>
      <c r="T18" s="1">
        <f t="shared" si="1"/>
        <v>7</v>
      </c>
    </row>
    <row r="19" spans="1:20" ht="200.1" customHeight="1" x14ac:dyDescent="0.25">
      <c r="A19" s="1">
        <v>18</v>
      </c>
      <c r="B19" s="1" t="s">
        <v>412</v>
      </c>
      <c r="C19" s="9" t="s">
        <v>861</v>
      </c>
      <c r="D19" s="1" t="str">
        <f t="shared" si="0"/>
        <v>女</v>
      </c>
      <c r="E19" s="1">
        <v>27</v>
      </c>
      <c r="F19" s="1" t="s">
        <v>255</v>
      </c>
      <c r="G19" s="4" t="s">
        <v>847</v>
      </c>
      <c r="H19" s="4" t="s">
        <v>847</v>
      </c>
      <c r="I19" s="4"/>
      <c r="J19" s="2"/>
      <c r="K19" s="4"/>
      <c r="L19" s="4"/>
      <c r="M19" s="4" t="s">
        <v>281</v>
      </c>
      <c r="N19" s="4" t="s">
        <v>283</v>
      </c>
      <c r="O19" s="4"/>
      <c r="P19" s="2">
        <v>43846</v>
      </c>
      <c r="Q19" s="2">
        <v>43852</v>
      </c>
      <c r="R19" s="2">
        <v>43853</v>
      </c>
      <c r="S19" s="2">
        <v>43853</v>
      </c>
      <c r="T19" s="1">
        <f t="shared" si="1"/>
        <v>7</v>
      </c>
    </row>
    <row r="20" spans="1:20" ht="200.1" customHeight="1" x14ac:dyDescent="0.25">
      <c r="A20" s="1">
        <v>19</v>
      </c>
      <c r="B20" s="1" t="s">
        <v>413</v>
      </c>
      <c r="C20" s="9" t="s">
        <v>862</v>
      </c>
      <c r="D20" s="1" t="str">
        <f t="shared" si="0"/>
        <v>男</v>
      </c>
      <c r="E20" s="1">
        <v>34</v>
      </c>
      <c r="F20" s="1" t="s">
        <v>255</v>
      </c>
      <c r="G20" s="4" t="s">
        <v>847</v>
      </c>
      <c r="H20" s="4" t="s">
        <v>847</v>
      </c>
      <c r="I20" s="4"/>
      <c r="J20" s="2"/>
      <c r="K20" s="4"/>
      <c r="L20" s="4"/>
      <c r="M20" s="4" t="s">
        <v>281</v>
      </c>
      <c r="N20" s="4" t="s">
        <v>283</v>
      </c>
      <c r="O20" s="4"/>
      <c r="P20" s="2">
        <v>43847</v>
      </c>
      <c r="Q20" s="2">
        <v>43851</v>
      </c>
      <c r="R20" s="2">
        <v>43853</v>
      </c>
      <c r="S20" s="2">
        <v>43853</v>
      </c>
      <c r="T20" s="1">
        <f t="shared" si="1"/>
        <v>6</v>
      </c>
    </row>
    <row r="21" spans="1:20" ht="200.1" customHeight="1" x14ac:dyDescent="0.25">
      <c r="A21" s="1">
        <v>20</v>
      </c>
      <c r="B21" s="1" t="s">
        <v>414</v>
      </c>
      <c r="C21" s="9" t="s">
        <v>859</v>
      </c>
      <c r="D21" s="1" t="str">
        <f t="shared" si="0"/>
        <v>女</v>
      </c>
      <c r="E21" s="1">
        <v>46</v>
      </c>
      <c r="F21" s="1" t="s">
        <v>68</v>
      </c>
      <c r="G21" s="1" t="s">
        <v>845</v>
      </c>
      <c r="H21" s="1" t="s">
        <v>847</v>
      </c>
      <c r="I21" s="2">
        <v>43849</v>
      </c>
      <c r="J21" s="2">
        <v>43849</v>
      </c>
      <c r="K21" s="2"/>
      <c r="L21" s="2">
        <v>43849</v>
      </c>
      <c r="M21" s="1" t="s">
        <v>283</v>
      </c>
      <c r="P21" s="2">
        <v>43851</v>
      </c>
      <c r="Q21" s="2">
        <v>43853</v>
      </c>
      <c r="R21" s="2">
        <v>43853</v>
      </c>
      <c r="S21" s="2">
        <v>43853</v>
      </c>
      <c r="T21" s="1">
        <f t="shared" si="1"/>
        <v>2</v>
      </c>
    </row>
    <row r="22" spans="1:20" ht="200.1" customHeight="1" x14ac:dyDescent="0.25">
      <c r="A22" s="1">
        <v>21</v>
      </c>
      <c r="B22" s="1" t="s">
        <v>415</v>
      </c>
      <c r="C22" s="9" t="s">
        <v>27</v>
      </c>
      <c r="D22" s="1" t="str">
        <f t="shared" si="0"/>
        <v>女</v>
      </c>
      <c r="E22" s="1">
        <v>53</v>
      </c>
      <c r="F22" s="1" t="s">
        <v>68</v>
      </c>
      <c r="G22" s="4" t="s">
        <v>847</v>
      </c>
      <c r="H22" s="4" t="s">
        <v>847</v>
      </c>
      <c r="I22" s="4"/>
      <c r="J22" s="2"/>
      <c r="K22" s="4"/>
      <c r="L22" s="4"/>
      <c r="M22" s="4" t="s">
        <v>281</v>
      </c>
      <c r="N22" s="4"/>
      <c r="O22" s="4"/>
      <c r="P22" s="2">
        <v>43850</v>
      </c>
      <c r="Q22" s="2">
        <v>43851</v>
      </c>
      <c r="R22" s="2">
        <v>43853</v>
      </c>
      <c r="S22" s="2">
        <v>43853</v>
      </c>
      <c r="T22" s="1">
        <f t="shared" si="1"/>
        <v>3</v>
      </c>
    </row>
    <row r="23" spans="1:20" ht="200.1" customHeight="1" x14ac:dyDescent="0.25">
      <c r="A23" s="1">
        <v>22</v>
      </c>
      <c r="B23" s="1" t="s">
        <v>416</v>
      </c>
      <c r="C23" s="9" t="s">
        <v>29</v>
      </c>
      <c r="D23" s="1" t="str">
        <f t="shared" si="0"/>
        <v>女</v>
      </c>
      <c r="E23" s="1">
        <v>48</v>
      </c>
      <c r="F23" s="1" t="s">
        <v>68</v>
      </c>
      <c r="G23" s="4" t="s">
        <v>847</v>
      </c>
      <c r="H23" s="4" t="s">
        <v>847</v>
      </c>
      <c r="I23" s="4"/>
      <c r="J23" s="2"/>
      <c r="K23" s="4"/>
      <c r="L23" s="4"/>
      <c r="M23" s="4" t="s">
        <v>281</v>
      </c>
      <c r="N23" s="4"/>
      <c r="O23" s="4"/>
      <c r="P23" s="2">
        <v>43850</v>
      </c>
      <c r="Q23" s="2">
        <v>43851</v>
      </c>
      <c r="R23" s="2">
        <v>43853</v>
      </c>
      <c r="S23" s="2">
        <v>43853</v>
      </c>
      <c r="T23" s="1">
        <f t="shared" si="1"/>
        <v>3</v>
      </c>
    </row>
    <row r="24" spans="1:20" ht="200.1" customHeight="1" x14ac:dyDescent="0.25">
      <c r="A24" s="1">
        <v>23</v>
      </c>
      <c r="B24" s="1" t="s">
        <v>417</v>
      </c>
      <c r="C24" s="9" t="s">
        <v>242</v>
      </c>
      <c r="D24" s="1" t="str">
        <f t="shared" si="0"/>
        <v>男</v>
      </c>
      <c r="E24" s="1">
        <v>50</v>
      </c>
      <c r="F24" s="1" t="s">
        <v>247</v>
      </c>
      <c r="G24" s="4" t="s">
        <v>370</v>
      </c>
      <c r="H24" s="4" t="s">
        <v>321</v>
      </c>
      <c r="I24" s="2">
        <v>43845</v>
      </c>
      <c r="J24" s="2">
        <v>43845</v>
      </c>
      <c r="K24" s="2">
        <v>43845</v>
      </c>
      <c r="L24" s="2">
        <v>43845</v>
      </c>
      <c r="M24" s="4" t="s">
        <v>371</v>
      </c>
      <c r="N24" s="4"/>
      <c r="O24" s="4"/>
      <c r="P24" s="2">
        <v>43844</v>
      </c>
      <c r="Q24" s="2">
        <v>43846</v>
      </c>
      <c r="R24" s="2">
        <v>43852</v>
      </c>
      <c r="S24" s="2">
        <v>43853</v>
      </c>
      <c r="T24" s="1">
        <f t="shared" si="1"/>
        <v>8</v>
      </c>
    </row>
    <row r="25" spans="1:20" ht="200.1" customHeight="1" x14ac:dyDescent="0.25">
      <c r="A25" s="1">
        <v>24</v>
      </c>
      <c r="B25" s="1" t="s">
        <v>418</v>
      </c>
      <c r="C25" s="9" t="s">
        <v>108</v>
      </c>
      <c r="D25" s="1" t="str">
        <f t="shared" si="0"/>
        <v>女</v>
      </c>
      <c r="E25" s="1">
        <v>18</v>
      </c>
      <c r="F25" s="1" t="s">
        <v>117</v>
      </c>
      <c r="G25" s="4" t="s">
        <v>318</v>
      </c>
      <c r="H25" s="4" t="s">
        <v>847</v>
      </c>
      <c r="I25" s="2">
        <v>43847</v>
      </c>
      <c r="J25" s="2">
        <v>43847</v>
      </c>
      <c r="K25" s="2"/>
      <c r="L25" s="2">
        <v>43847</v>
      </c>
      <c r="M25" s="4" t="s">
        <v>302</v>
      </c>
      <c r="N25" s="4"/>
      <c r="O25" s="4"/>
      <c r="P25" s="2">
        <v>43852</v>
      </c>
      <c r="Q25" s="2">
        <v>43852</v>
      </c>
      <c r="R25" s="2">
        <v>43852</v>
      </c>
      <c r="S25" s="2">
        <v>43853</v>
      </c>
      <c r="T25" s="1">
        <f t="shared" si="1"/>
        <v>0</v>
      </c>
    </row>
    <row r="26" spans="1:20" ht="200.1" customHeight="1" x14ac:dyDescent="0.25">
      <c r="A26" s="1">
        <v>25</v>
      </c>
      <c r="B26" s="1" t="s">
        <v>419</v>
      </c>
      <c r="C26" s="9" t="s">
        <v>228</v>
      </c>
      <c r="D26" s="1" t="str">
        <f t="shared" si="0"/>
        <v>男</v>
      </c>
      <c r="E26" s="1">
        <v>52</v>
      </c>
      <c r="F26" s="1" t="s">
        <v>752</v>
      </c>
      <c r="G26" s="4" t="s">
        <v>364</v>
      </c>
      <c r="H26" s="4" t="s">
        <v>847</v>
      </c>
      <c r="I26" s="2">
        <v>43850</v>
      </c>
      <c r="J26" s="2">
        <v>43850</v>
      </c>
      <c r="K26" s="2"/>
      <c r="L26" s="2">
        <v>43850</v>
      </c>
      <c r="M26" s="4" t="s">
        <v>365</v>
      </c>
      <c r="N26" s="4"/>
      <c r="O26" s="4"/>
      <c r="P26" s="2">
        <v>43846</v>
      </c>
      <c r="Q26" s="2">
        <v>43846</v>
      </c>
      <c r="R26" s="2">
        <v>43851</v>
      </c>
      <c r="S26" s="2">
        <v>43853</v>
      </c>
      <c r="T26" s="1">
        <f t="shared" si="1"/>
        <v>5</v>
      </c>
    </row>
    <row r="27" spans="1:20" ht="200.1" customHeight="1" x14ac:dyDescent="0.25">
      <c r="A27" s="1">
        <v>26</v>
      </c>
      <c r="B27" s="1" t="s">
        <v>420</v>
      </c>
      <c r="C27" s="9" t="s">
        <v>705</v>
      </c>
      <c r="D27" s="1" t="str">
        <f t="shared" si="0"/>
        <v>男</v>
      </c>
      <c r="E27" s="1">
        <v>12</v>
      </c>
      <c r="F27" s="1" t="s">
        <v>717</v>
      </c>
      <c r="G27" s="1" t="s">
        <v>848</v>
      </c>
      <c r="H27" s="1" t="s">
        <v>848</v>
      </c>
      <c r="M27" s="1" t="s">
        <v>863</v>
      </c>
      <c r="P27" s="2">
        <v>43852</v>
      </c>
      <c r="Q27" s="2">
        <v>43852</v>
      </c>
      <c r="R27" s="2">
        <v>43852</v>
      </c>
      <c r="S27" s="2">
        <v>43853</v>
      </c>
      <c r="T27" s="1">
        <f t="shared" si="1"/>
        <v>0</v>
      </c>
    </row>
    <row r="28" spans="1:20" ht="200.1" customHeight="1" x14ac:dyDescent="0.25">
      <c r="A28" s="1">
        <v>27</v>
      </c>
      <c r="B28" s="1" t="s">
        <v>763</v>
      </c>
      <c r="C28" s="9" t="s">
        <v>706</v>
      </c>
      <c r="D28" s="1" t="str">
        <f t="shared" si="0"/>
        <v>女</v>
      </c>
      <c r="E28" s="1">
        <v>70</v>
      </c>
      <c r="F28" s="1" t="s">
        <v>717</v>
      </c>
      <c r="G28" s="1" t="s">
        <v>849</v>
      </c>
      <c r="H28" s="1" t="s">
        <v>850</v>
      </c>
      <c r="I28" s="2">
        <v>43849</v>
      </c>
      <c r="J28" s="2">
        <v>43849</v>
      </c>
      <c r="L28" s="2">
        <v>43849</v>
      </c>
      <c r="M28" s="1" t="s">
        <v>864</v>
      </c>
      <c r="P28" s="2">
        <v>43851</v>
      </c>
      <c r="Q28" s="2">
        <v>43852</v>
      </c>
      <c r="R28" s="2">
        <v>43852</v>
      </c>
      <c r="S28" s="2">
        <v>43853</v>
      </c>
      <c r="T28" s="1">
        <f t="shared" si="1"/>
        <v>1</v>
      </c>
    </row>
    <row r="29" spans="1:20" ht="200.1" customHeight="1" x14ac:dyDescent="0.25">
      <c r="A29" s="1">
        <v>28</v>
      </c>
      <c r="B29" s="1" t="s">
        <v>764</v>
      </c>
      <c r="C29" s="9" t="s">
        <v>194</v>
      </c>
      <c r="D29" s="1" t="str">
        <f t="shared" si="0"/>
        <v>女</v>
      </c>
      <c r="E29" s="1">
        <v>50</v>
      </c>
      <c r="F29" s="1" t="s">
        <v>206</v>
      </c>
      <c r="G29" s="4" t="s">
        <v>330</v>
      </c>
      <c r="H29" s="4" t="s">
        <v>847</v>
      </c>
      <c r="I29" s="2">
        <v>43852</v>
      </c>
      <c r="J29" s="2">
        <v>43852</v>
      </c>
      <c r="K29" s="2"/>
      <c r="L29" s="2">
        <v>43852</v>
      </c>
      <c r="M29" s="4" t="s">
        <v>330</v>
      </c>
      <c r="N29" s="4"/>
      <c r="O29" s="4"/>
      <c r="P29" s="2">
        <v>43850</v>
      </c>
      <c r="Q29" s="2">
        <v>43852</v>
      </c>
      <c r="R29" s="2">
        <v>43852</v>
      </c>
      <c r="S29" s="2">
        <v>43853</v>
      </c>
      <c r="T29" s="1">
        <f t="shared" si="1"/>
        <v>2</v>
      </c>
    </row>
    <row r="30" spans="1:20" ht="200.1" customHeight="1" x14ac:dyDescent="0.25">
      <c r="A30" s="1">
        <v>29</v>
      </c>
      <c r="B30" s="1" t="s">
        <v>911</v>
      </c>
      <c r="C30" s="9" t="s">
        <v>179</v>
      </c>
      <c r="D30" s="1" t="str">
        <f t="shared" si="0"/>
        <v>女</v>
      </c>
      <c r="E30" s="1">
        <v>48</v>
      </c>
      <c r="F30" s="1" t="s">
        <v>732</v>
      </c>
      <c r="G30" s="4" t="s">
        <v>864</v>
      </c>
      <c r="H30" s="4" t="s">
        <v>848</v>
      </c>
      <c r="I30" s="2">
        <v>43850</v>
      </c>
      <c r="J30" s="2">
        <v>43850</v>
      </c>
      <c r="K30" s="4"/>
      <c r="L30" s="2">
        <v>43850</v>
      </c>
      <c r="M30" s="4" t="s">
        <v>851</v>
      </c>
      <c r="N30" s="4"/>
      <c r="O30" s="4"/>
      <c r="P30" s="2">
        <v>43853</v>
      </c>
      <c r="Q30" s="2">
        <v>43853</v>
      </c>
      <c r="R30" s="2">
        <v>43853</v>
      </c>
      <c r="S30" s="2">
        <v>43854</v>
      </c>
      <c r="T30" s="1">
        <f t="shared" si="1"/>
        <v>0</v>
      </c>
    </row>
    <row r="31" spans="1:20" ht="200.1" customHeight="1" x14ac:dyDescent="0.25">
      <c r="A31" s="1">
        <v>30</v>
      </c>
      <c r="B31" s="1" t="s">
        <v>421</v>
      </c>
      <c r="C31" s="9" t="s">
        <v>869</v>
      </c>
      <c r="D31" s="1" t="str">
        <f t="shared" si="0"/>
        <v>女</v>
      </c>
      <c r="E31" s="1">
        <v>50</v>
      </c>
      <c r="F31" s="1" t="s">
        <v>277</v>
      </c>
      <c r="G31" s="4" t="s">
        <v>369</v>
      </c>
      <c r="H31" s="4" t="s">
        <v>847</v>
      </c>
      <c r="I31" s="2">
        <v>43841</v>
      </c>
      <c r="J31" s="2">
        <v>43841</v>
      </c>
      <c r="K31" s="2"/>
      <c r="L31" s="2">
        <v>43841</v>
      </c>
      <c r="M31" s="4" t="s">
        <v>283</v>
      </c>
      <c r="N31" s="4"/>
      <c r="O31" s="4"/>
      <c r="P31" s="2">
        <v>43847</v>
      </c>
      <c r="Q31" s="2">
        <v>43850</v>
      </c>
      <c r="R31" s="2">
        <v>43852</v>
      </c>
      <c r="S31" s="2">
        <v>43854</v>
      </c>
      <c r="T31" s="1">
        <f t="shared" si="1"/>
        <v>5</v>
      </c>
    </row>
    <row r="32" spans="1:20" ht="200.1" customHeight="1" x14ac:dyDescent="0.25">
      <c r="A32" s="1">
        <v>31</v>
      </c>
      <c r="B32" s="1" t="s">
        <v>423</v>
      </c>
      <c r="C32" s="9" t="s">
        <v>867</v>
      </c>
      <c r="D32" s="1" t="str">
        <f t="shared" si="0"/>
        <v>男</v>
      </c>
      <c r="E32" s="1">
        <v>34</v>
      </c>
      <c r="F32" s="1" t="s">
        <v>129</v>
      </c>
      <c r="G32" s="4" t="s">
        <v>310</v>
      </c>
      <c r="H32" s="4" t="s">
        <v>847</v>
      </c>
      <c r="I32" s="2">
        <v>43850</v>
      </c>
      <c r="J32" s="2">
        <v>43850</v>
      </c>
      <c r="K32" s="2"/>
      <c r="L32" s="2">
        <v>43850</v>
      </c>
      <c r="M32" s="4" t="s">
        <v>302</v>
      </c>
      <c r="N32" s="4"/>
      <c r="O32" s="4"/>
      <c r="P32" s="2">
        <v>43853</v>
      </c>
      <c r="Q32" s="2">
        <v>43853</v>
      </c>
      <c r="R32" s="2">
        <v>43853</v>
      </c>
      <c r="S32" s="2">
        <v>43854</v>
      </c>
      <c r="T32" s="1">
        <f t="shared" si="1"/>
        <v>0</v>
      </c>
    </row>
    <row r="33" spans="1:20" ht="200.1" customHeight="1" x14ac:dyDescent="0.25">
      <c r="A33" s="1">
        <v>32</v>
      </c>
      <c r="B33" s="1" t="s">
        <v>424</v>
      </c>
      <c r="C33" s="9" t="s">
        <v>208</v>
      </c>
      <c r="D33" s="1" t="str">
        <f t="shared" si="0"/>
        <v>女</v>
      </c>
      <c r="E33" s="1">
        <v>34</v>
      </c>
      <c r="F33" s="1" t="s">
        <v>221</v>
      </c>
      <c r="G33" s="4" t="s">
        <v>357</v>
      </c>
      <c r="H33" s="4" t="s">
        <v>847</v>
      </c>
      <c r="I33" s="2">
        <v>43851</v>
      </c>
      <c r="J33" s="2">
        <v>43851</v>
      </c>
      <c r="K33" s="2"/>
      <c r="L33" s="2">
        <v>43851</v>
      </c>
      <c r="M33" s="4" t="s">
        <v>358</v>
      </c>
      <c r="N33" s="4"/>
      <c r="O33" s="2"/>
      <c r="P33" s="2">
        <v>43850</v>
      </c>
      <c r="Q33" s="2">
        <v>43852</v>
      </c>
      <c r="R33" s="2">
        <v>43853</v>
      </c>
      <c r="S33" s="2">
        <v>43854</v>
      </c>
      <c r="T33" s="1">
        <f t="shared" si="1"/>
        <v>3</v>
      </c>
    </row>
    <row r="34" spans="1:20" ht="200.1" customHeight="1" x14ac:dyDescent="0.25">
      <c r="A34" s="1">
        <v>33</v>
      </c>
      <c r="B34" s="1" t="s">
        <v>425</v>
      </c>
      <c r="C34" s="9" t="s">
        <v>209</v>
      </c>
      <c r="D34" s="1" t="str">
        <f t="shared" si="0"/>
        <v>男</v>
      </c>
      <c r="E34" s="1">
        <v>40</v>
      </c>
      <c r="F34" s="1" t="s">
        <v>221</v>
      </c>
      <c r="G34" s="4" t="s">
        <v>847</v>
      </c>
      <c r="H34" s="4" t="s">
        <v>847</v>
      </c>
      <c r="I34" s="4"/>
      <c r="J34" s="2"/>
      <c r="K34" s="4"/>
      <c r="L34" s="4"/>
      <c r="M34" s="4" t="s">
        <v>281</v>
      </c>
      <c r="N34" s="4"/>
      <c r="O34" s="4"/>
      <c r="P34" s="2">
        <v>43849</v>
      </c>
      <c r="Q34" s="2">
        <v>43852</v>
      </c>
      <c r="R34" s="2">
        <v>43854</v>
      </c>
      <c r="S34" s="2">
        <v>43854</v>
      </c>
      <c r="T34" s="1">
        <f t="shared" si="1"/>
        <v>5</v>
      </c>
    </row>
    <row r="35" spans="1:20" ht="200.1" customHeight="1" x14ac:dyDescent="0.25">
      <c r="A35" s="1">
        <v>34</v>
      </c>
      <c r="B35" s="1" t="s">
        <v>426</v>
      </c>
      <c r="C35" s="9" t="s">
        <v>868</v>
      </c>
      <c r="D35" s="1" t="str">
        <f t="shared" si="0"/>
        <v>女</v>
      </c>
      <c r="E35" s="1">
        <v>23</v>
      </c>
      <c r="F35" s="1" t="s">
        <v>178</v>
      </c>
      <c r="G35" s="4" t="s">
        <v>330</v>
      </c>
      <c r="H35" s="4" t="s">
        <v>847</v>
      </c>
      <c r="I35" s="2">
        <v>43852</v>
      </c>
      <c r="J35" s="2">
        <v>43852</v>
      </c>
      <c r="K35" s="2"/>
      <c r="L35" s="2">
        <v>43852</v>
      </c>
      <c r="M35" s="4" t="s">
        <v>283</v>
      </c>
      <c r="N35" s="4"/>
      <c r="O35" s="4"/>
      <c r="P35" s="2">
        <v>43850</v>
      </c>
      <c r="Q35" s="2">
        <v>43852</v>
      </c>
      <c r="R35" s="2">
        <v>43852</v>
      </c>
      <c r="S35" s="2">
        <v>43854</v>
      </c>
      <c r="T35" s="1">
        <f t="shared" si="1"/>
        <v>2</v>
      </c>
    </row>
    <row r="36" spans="1:20" ht="200.1" customHeight="1" x14ac:dyDescent="0.25">
      <c r="A36" s="1">
        <v>35</v>
      </c>
      <c r="B36" s="1" t="s">
        <v>427</v>
      </c>
      <c r="C36" s="9" t="s">
        <v>257</v>
      </c>
      <c r="D36" s="1" t="str">
        <f t="shared" si="0"/>
        <v>男</v>
      </c>
      <c r="E36" s="1">
        <v>38</v>
      </c>
      <c r="F36" s="1" t="s">
        <v>267</v>
      </c>
      <c r="G36" s="4" t="s">
        <v>847</v>
      </c>
      <c r="H36" s="4" t="s">
        <v>369</v>
      </c>
      <c r="I36" s="2">
        <v>43845</v>
      </c>
      <c r="J36" s="2"/>
      <c r="K36" s="2">
        <v>43845</v>
      </c>
      <c r="L36" s="2">
        <v>43845</v>
      </c>
      <c r="M36" s="4" t="s">
        <v>369</v>
      </c>
      <c r="N36" s="4"/>
      <c r="O36" s="4"/>
      <c r="P36" s="2">
        <v>43845</v>
      </c>
      <c r="Q36" s="2">
        <v>43848</v>
      </c>
      <c r="R36" s="2">
        <v>43852</v>
      </c>
      <c r="S36" s="2">
        <v>43854</v>
      </c>
      <c r="T36" s="1">
        <f t="shared" si="1"/>
        <v>7</v>
      </c>
    </row>
    <row r="37" spans="1:20" ht="200.1" customHeight="1" x14ac:dyDescent="0.25">
      <c r="A37" s="1">
        <v>36</v>
      </c>
      <c r="B37" s="1" t="s">
        <v>428</v>
      </c>
      <c r="C37" s="9" t="s">
        <v>26</v>
      </c>
      <c r="D37" s="1" t="str">
        <f t="shared" si="0"/>
        <v>男</v>
      </c>
      <c r="E37" s="1">
        <v>51</v>
      </c>
      <c r="F37" s="1" t="s">
        <v>68</v>
      </c>
      <c r="G37" s="1" t="s">
        <v>852</v>
      </c>
      <c r="H37" s="1" t="s">
        <v>851</v>
      </c>
      <c r="I37" s="2">
        <v>43852</v>
      </c>
      <c r="J37" s="2">
        <v>43852</v>
      </c>
      <c r="K37" s="2">
        <v>43852</v>
      </c>
      <c r="L37" s="2">
        <v>43852</v>
      </c>
      <c r="M37" s="1" t="s">
        <v>283</v>
      </c>
      <c r="P37" s="2">
        <v>43847</v>
      </c>
      <c r="Q37" s="2">
        <v>43853</v>
      </c>
      <c r="R37" s="2">
        <v>43853</v>
      </c>
      <c r="S37" s="2">
        <v>43854</v>
      </c>
      <c r="T37" s="1">
        <f t="shared" si="1"/>
        <v>6</v>
      </c>
    </row>
    <row r="38" spans="1:20" ht="200.1" customHeight="1" x14ac:dyDescent="0.25">
      <c r="A38" s="1">
        <v>37</v>
      </c>
      <c r="B38" s="1" t="s">
        <v>429</v>
      </c>
      <c r="C38" s="9" t="s">
        <v>865</v>
      </c>
      <c r="D38" s="1" t="str">
        <f t="shared" si="0"/>
        <v>男</v>
      </c>
      <c r="E38" s="1">
        <v>49</v>
      </c>
      <c r="F38" s="1" t="s">
        <v>68</v>
      </c>
      <c r="G38" s="4" t="s">
        <v>847</v>
      </c>
      <c r="H38" s="4" t="s">
        <v>847</v>
      </c>
      <c r="I38" s="4"/>
      <c r="J38" s="2"/>
      <c r="K38" s="4"/>
      <c r="L38" s="4"/>
      <c r="M38" s="1" t="s">
        <v>282</v>
      </c>
      <c r="N38" s="1" t="s">
        <v>321</v>
      </c>
      <c r="O38" s="2"/>
      <c r="P38" s="2">
        <v>43853</v>
      </c>
      <c r="Q38" s="2">
        <v>43853</v>
      </c>
      <c r="R38" s="2">
        <v>43853</v>
      </c>
      <c r="S38" s="2">
        <v>43854</v>
      </c>
      <c r="T38" s="1">
        <f t="shared" si="1"/>
        <v>0</v>
      </c>
    </row>
    <row r="39" spans="1:20" ht="200.1" customHeight="1" x14ac:dyDescent="0.25">
      <c r="A39" s="1">
        <v>38</v>
      </c>
      <c r="B39" s="1" t="s">
        <v>430</v>
      </c>
      <c r="C39" s="9" t="s">
        <v>30</v>
      </c>
      <c r="D39" s="1" t="str">
        <f t="shared" si="0"/>
        <v>男</v>
      </c>
      <c r="E39" s="1">
        <v>50</v>
      </c>
      <c r="F39" s="1" t="s">
        <v>68</v>
      </c>
      <c r="G39" s="4" t="s">
        <v>847</v>
      </c>
      <c r="H39" s="4" t="s">
        <v>847</v>
      </c>
      <c r="I39" s="4"/>
      <c r="J39" s="2"/>
      <c r="K39" s="4"/>
      <c r="L39" s="4"/>
      <c r="M39" s="4" t="s">
        <v>281</v>
      </c>
      <c r="N39" s="4"/>
      <c r="O39" s="4"/>
      <c r="P39" s="2">
        <v>43848</v>
      </c>
      <c r="Q39" s="2">
        <v>43851</v>
      </c>
      <c r="R39" s="2">
        <v>43852</v>
      </c>
      <c r="S39" s="2">
        <v>43854</v>
      </c>
      <c r="T39" s="1">
        <f t="shared" si="1"/>
        <v>4</v>
      </c>
    </row>
    <row r="40" spans="1:20" ht="200.1" customHeight="1" x14ac:dyDescent="0.25">
      <c r="A40" s="1">
        <v>39</v>
      </c>
      <c r="B40" s="1" t="s">
        <v>431</v>
      </c>
      <c r="C40" s="9" t="s">
        <v>866</v>
      </c>
      <c r="D40" s="1" t="str">
        <f t="shared" si="0"/>
        <v>男</v>
      </c>
      <c r="E40" s="1">
        <v>39</v>
      </c>
      <c r="F40" s="1" t="s">
        <v>117</v>
      </c>
      <c r="G40" s="4" t="s">
        <v>304</v>
      </c>
      <c r="H40" s="4" t="s">
        <v>847</v>
      </c>
      <c r="I40" s="2">
        <v>43840</v>
      </c>
      <c r="J40" s="2">
        <v>43840</v>
      </c>
      <c r="K40" s="2"/>
      <c r="L40" s="2">
        <v>43840</v>
      </c>
      <c r="M40" s="4" t="s">
        <v>302</v>
      </c>
      <c r="N40" s="4"/>
      <c r="O40" s="4"/>
      <c r="P40" s="2">
        <v>43847</v>
      </c>
      <c r="Q40" s="2">
        <v>43852</v>
      </c>
      <c r="R40" s="2">
        <v>43852</v>
      </c>
      <c r="S40" s="2">
        <v>43854</v>
      </c>
      <c r="T40" s="1">
        <f t="shared" si="1"/>
        <v>5</v>
      </c>
    </row>
    <row r="41" spans="1:20" ht="200.1" customHeight="1" x14ac:dyDescent="0.25">
      <c r="A41" s="1">
        <v>40</v>
      </c>
      <c r="B41" s="1" t="s">
        <v>432</v>
      </c>
      <c r="C41" s="9" t="s">
        <v>223</v>
      </c>
      <c r="D41" s="1" t="str">
        <f t="shared" si="0"/>
        <v>女</v>
      </c>
      <c r="E41" s="1">
        <v>54</v>
      </c>
      <c r="F41" s="1" t="s">
        <v>752</v>
      </c>
      <c r="G41" s="4" t="s">
        <v>360</v>
      </c>
      <c r="H41" s="4" t="s">
        <v>847</v>
      </c>
      <c r="I41" s="2">
        <v>43845</v>
      </c>
      <c r="J41" s="2">
        <v>43845</v>
      </c>
      <c r="K41" s="2"/>
      <c r="L41" s="2">
        <v>43845</v>
      </c>
      <c r="M41" s="4" t="s">
        <v>283</v>
      </c>
      <c r="N41" s="4"/>
      <c r="O41" s="4"/>
      <c r="P41" s="2">
        <v>43845</v>
      </c>
      <c r="Q41" s="2">
        <v>43845</v>
      </c>
      <c r="R41" s="2">
        <v>43854</v>
      </c>
      <c r="S41" s="2">
        <v>43854</v>
      </c>
      <c r="T41" s="1">
        <f t="shared" si="1"/>
        <v>9</v>
      </c>
    </row>
    <row r="42" spans="1:20" ht="200.1" customHeight="1" x14ac:dyDescent="0.25">
      <c r="A42" s="1">
        <v>41</v>
      </c>
      <c r="B42" s="1" t="s">
        <v>433</v>
      </c>
      <c r="C42" s="9" t="s">
        <v>229</v>
      </c>
      <c r="D42" s="1" t="str">
        <f t="shared" si="0"/>
        <v>男</v>
      </c>
      <c r="E42" s="1">
        <v>49</v>
      </c>
      <c r="F42" s="1" t="s">
        <v>752</v>
      </c>
      <c r="G42" s="4" t="s">
        <v>330</v>
      </c>
      <c r="H42" s="4" t="s">
        <v>330</v>
      </c>
      <c r="I42" s="2">
        <v>43848</v>
      </c>
      <c r="J42" s="2">
        <v>43848</v>
      </c>
      <c r="K42" s="2">
        <v>43848</v>
      </c>
      <c r="L42" s="2">
        <v>43848</v>
      </c>
      <c r="M42" s="4" t="s">
        <v>362</v>
      </c>
      <c r="N42" s="4"/>
      <c r="O42" s="4"/>
      <c r="P42" s="2">
        <v>43849</v>
      </c>
      <c r="Q42" s="2">
        <v>43853</v>
      </c>
      <c r="R42" s="2">
        <v>43853</v>
      </c>
      <c r="S42" s="2">
        <v>43854</v>
      </c>
      <c r="T42" s="1">
        <f t="shared" si="1"/>
        <v>4</v>
      </c>
    </row>
    <row r="43" spans="1:20" ht="200.1" customHeight="1" x14ac:dyDescent="0.25">
      <c r="A43" s="1">
        <v>42</v>
      </c>
      <c r="B43" s="1" t="s">
        <v>434</v>
      </c>
      <c r="C43" s="9" t="s">
        <v>903</v>
      </c>
      <c r="D43" s="1" t="str">
        <f t="shared" si="0"/>
        <v>女</v>
      </c>
      <c r="E43" s="1">
        <v>55</v>
      </c>
      <c r="F43" s="1" t="s">
        <v>717</v>
      </c>
      <c r="G43" s="1" t="s">
        <v>848</v>
      </c>
      <c r="H43" s="1" t="s">
        <v>853</v>
      </c>
      <c r="M43" s="1" t="s">
        <v>848</v>
      </c>
      <c r="N43" s="1" t="s">
        <v>849</v>
      </c>
      <c r="P43" s="2">
        <v>43850</v>
      </c>
      <c r="Q43" s="2">
        <v>43850</v>
      </c>
      <c r="R43" s="2">
        <v>43852</v>
      </c>
      <c r="S43" s="2">
        <v>43854</v>
      </c>
      <c r="T43" s="1">
        <f t="shared" si="1"/>
        <v>2</v>
      </c>
    </row>
    <row r="44" spans="1:20" ht="200.1" customHeight="1" x14ac:dyDescent="0.25">
      <c r="A44" s="1">
        <v>43</v>
      </c>
      <c r="B44" s="1" t="s">
        <v>435</v>
      </c>
      <c r="C44" s="9" t="s">
        <v>707</v>
      </c>
      <c r="D44" s="1" t="str">
        <f t="shared" si="0"/>
        <v>男</v>
      </c>
      <c r="E44" s="1">
        <v>52</v>
      </c>
      <c r="F44" s="1" t="s">
        <v>717</v>
      </c>
      <c r="G44" s="1" t="s">
        <v>848</v>
      </c>
      <c r="H44" s="1" t="s">
        <v>853</v>
      </c>
      <c r="M44" s="1" t="s">
        <v>848</v>
      </c>
      <c r="N44" s="1" t="s">
        <v>849</v>
      </c>
      <c r="P44" s="2">
        <v>43853</v>
      </c>
      <c r="Q44" s="2">
        <v>43853</v>
      </c>
      <c r="R44" s="2">
        <v>43854</v>
      </c>
      <c r="S44" s="2">
        <v>43854</v>
      </c>
      <c r="T44" s="1">
        <f t="shared" si="1"/>
        <v>1</v>
      </c>
    </row>
    <row r="45" spans="1:20" ht="200.1" customHeight="1" x14ac:dyDescent="0.25">
      <c r="A45" s="1">
        <v>44</v>
      </c>
      <c r="B45" s="1" t="s">
        <v>436</v>
      </c>
      <c r="C45" s="9" t="s">
        <v>708</v>
      </c>
      <c r="D45" s="1" t="str">
        <f t="shared" si="0"/>
        <v>女</v>
      </c>
      <c r="E45" s="1">
        <v>46</v>
      </c>
      <c r="F45" s="1" t="s">
        <v>717</v>
      </c>
      <c r="G45" s="1" t="s">
        <v>848</v>
      </c>
      <c r="H45" s="1" t="s">
        <v>853</v>
      </c>
      <c r="M45" s="1" t="s">
        <v>848</v>
      </c>
      <c r="N45" s="1" t="s">
        <v>849</v>
      </c>
      <c r="P45" s="2">
        <v>43850</v>
      </c>
      <c r="Q45" s="2">
        <v>43850</v>
      </c>
      <c r="R45" s="2">
        <v>43852</v>
      </c>
      <c r="S45" s="2">
        <v>43854</v>
      </c>
      <c r="T45" s="1">
        <f t="shared" si="1"/>
        <v>2</v>
      </c>
    </row>
    <row r="46" spans="1:20" ht="200.1" customHeight="1" x14ac:dyDescent="0.25">
      <c r="A46" s="1">
        <v>45</v>
      </c>
      <c r="B46" s="1" t="s">
        <v>437</v>
      </c>
      <c r="C46" s="9" t="s">
        <v>195</v>
      </c>
      <c r="D46" s="1" t="str">
        <f t="shared" si="0"/>
        <v>男</v>
      </c>
      <c r="E46" s="1">
        <v>44</v>
      </c>
      <c r="F46" s="1" t="s">
        <v>206</v>
      </c>
      <c r="G46" s="4" t="s">
        <v>847</v>
      </c>
      <c r="H46" s="4" t="s">
        <v>353</v>
      </c>
      <c r="I46" s="2">
        <v>43849</v>
      </c>
      <c r="J46" s="2"/>
      <c r="K46" s="2">
        <v>43849</v>
      </c>
      <c r="L46" s="2">
        <v>43849</v>
      </c>
      <c r="M46" s="4" t="s">
        <v>330</v>
      </c>
      <c r="N46" s="4"/>
      <c r="O46" s="4"/>
      <c r="P46" s="2">
        <v>43848</v>
      </c>
      <c r="Q46" s="2">
        <v>43852</v>
      </c>
      <c r="R46" s="2">
        <v>43853</v>
      </c>
      <c r="S46" s="2">
        <v>43854</v>
      </c>
      <c r="T46" s="1">
        <f t="shared" si="1"/>
        <v>5</v>
      </c>
    </row>
    <row r="47" spans="1:20" ht="200.1" customHeight="1" x14ac:dyDescent="0.25">
      <c r="A47" s="1">
        <v>46</v>
      </c>
      <c r="B47" s="1" t="s">
        <v>765</v>
      </c>
      <c r="C47" s="9" t="s">
        <v>196</v>
      </c>
      <c r="D47" s="1" t="str">
        <f t="shared" si="0"/>
        <v>男</v>
      </c>
      <c r="E47" s="1">
        <v>46</v>
      </c>
      <c r="F47" s="1" t="s">
        <v>206</v>
      </c>
      <c r="G47" s="4" t="s">
        <v>847</v>
      </c>
      <c r="H47" s="4" t="s">
        <v>283</v>
      </c>
      <c r="I47" s="2">
        <v>43853</v>
      </c>
      <c r="J47" s="2"/>
      <c r="K47" s="2">
        <v>43853</v>
      </c>
      <c r="L47" s="2">
        <v>43853</v>
      </c>
      <c r="M47" s="4" t="s">
        <v>354</v>
      </c>
      <c r="N47" s="4"/>
      <c r="O47" s="4"/>
      <c r="P47" s="2">
        <v>43852</v>
      </c>
      <c r="Q47" s="2">
        <v>43854</v>
      </c>
      <c r="R47" s="2">
        <v>43854</v>
      </c>
      <c r="S47" s="2">
        <v>43854</v>
      </c>
      <c r="T47" s="1">
        <f t="shared" si="1"/>
        <v>2</v>
      </c>
    </row>
    <row r="48" spans="1:20" ht="200.1" customHeight="1" x14ac:dyDescent="0.25">
      <c r="A48" s="1">
        <v>47</v>
      </c>
      <c r="B48" s="1" t="s">
        <v>912</v>
      </c>
      <c r="C48" s="9" t="s">
        <v>923</v>
      </c>
      <c r="G48" s="4"/>
      <c r="H48" s="4"/>
      <c r="I48" s="2"/>
      <c r="J48" s="2"/>
      <c r="K48" s="2"/>
      <c r="L48" s="2"/>
      <c r="M48" s="4"/>
      <c r="N48" s="4"/>
      <c r="O48" s="4"/>
      <c r="P48" s="2"/>
      <c r="Q48" s="2"/>
      <c r="R48" s="2"/>
      <c r="S48" s="2">
        <v>43854</v>
      </c>
      <c r="T48" s="1">
        <f t="shared" si="1"/>
        <v>0</v>
      </c>
    </row>
    <row r="49" spans="1:20" ht="200.1" customHeight="1" x14ac:dyDescent="0.25">
      <c r="A49" s="1">
        <v>48</v>
      </c>
      <c r="B49" s="1" t="s">
        <v>913</v>
      </c>
      <c r="C49" s="9" t="s">
        <v>923</v>
      </c>
      <c r="G49" s="4"/>
      <c r="H49" s="4"/>
      <c r="I49" s="2"/>
      <c r="J49" s="2"/>
      <c r="K49" s="2"/>
      <c r="L49" s="2"/>
      <c r="M49" s="4"/>
      <c r="N49" s="4"/>
      <c r="O49" s="4"/>
      <c r="P49" s="2"/>
      <c r="Q49" s="2"/>
      <c r="R49" s="2"/>
      <c r="S49" s="2">
        <v>43854</v>
      </c>
      <c r="T49" s="1">
        <f t="shared" si="1"/>
        <v>0</v>
      </c>
    </row>
    <row r="50" spans="1:20" ht="200.1" customHeight="1" x14ac:dyDescent="0.25">
      <c r="A50" s="1">
        <v>49</v>
      </c>
      <c r="B50" s="1" t="s">
        <v>914</v>
      </c>
      <c r="C50" s="9" t="s">
        <v>923</v>
      </c>
      <c r="G50" s="4"/>
      <c r="H50" s="4"/>
      <c r="I50" s="2"/>
      <c r="J50" s="2"/>
      <c r="K50" s="2"/>
      <c r="L50" s="2"/>
      <c r="M50" s="4"/>
      <c r="N50" s="4"/>
      <c r="O50" s="4"/>
      <c r="P50" s="2"/>
      <c r="Q50" s="2"/>
      <c r="R50" s="2"/>
      <c r="S50" s="2">
        <v>43854</v>
      </c>
      <c r="T50" s="1">
        <f t="shared" si="1"/>
        <v>0</v>
      </c>
    </row>
    <row r="51" spans="1:20" ht="200.1" customHeight="1" x14ac:dyDescent="0.25">
      <c r="A51" s="1">
        <v>50</v>
      </c>
      <c r="B51" s="1" t="s">
        <v>915</v>
      </c>
      <c r="C51" s="9" t="s">
        <v>923</v>
      </c>
      <c r="G51" s="4"/>
      <c r="H51" s="4"/>
      <c r="I51" s="2"/>
      <c r="J51" s="2"/>
      <c r="K51" s="2"/>
      <c r="L51" s="2"/>
      <c r="M51" s="4"/>
      <c r="N51" s="4"/>
      <c r="O51" s="4"/>
      <c r="P51" s="2"/>
      <c r="Q51" s="2"/>
      <c r="R51" s="2"/>
      <c r="S51" s="2">
        <v>43854</v>
      </c>
      <c r="T51" s="1">
        <f t="shared" si="1"/>
        <v>0</v>
      </c>
    </row>
    <row r="52" spans="1:20" ht="200.1" customHeight="1" x14ac:dyDescent="0.25">
      <c r="A52" s="1">
        <v>51</v>
      </c>
      <c r="B52" s="1" t="s">
        <v>916</v>
      </c>
      <c r="C52" s="9" t="s">
        <v>923</v>
      </c>
      <c r="G52" s="4"/>
      <c r="H52" s="4"/>
      <c r="I52" s="2"/>
      <c r="J52" s="2"/>
      <c r="K52" s="2"/>
      <c r="L52" s="2"/>
      <c r="M52" s="4"/>
      <c r="N52" s="4"/>
      <c r="O52" s="4"/>
      <c r="P52" s="2"/>
      <c r="Q52" s="2"/>
      <c r="R52" s="2"/>
      <c r="S52" s="2">
        <v>43854</v>
      </c>
      <c r="T52" s="1">
        <f t="shared" si="1"/>
        <v>0</v>
      </c>
    </row>
    <row r="53" spans="1:20" ht="200.1" customHeight="1" x14ac:dyDescent="0.25">
      <c r="A53" s="1">
        <v>52</v>
      </c>
      <c r="B53" s="1" t="s">
        <v>917</v>
      </c>
      <c r="C53" s="9" t="s">
        <v>923</v>
      </c>
      <c r="G53" s="4"/>
      <c r="H53" s="4"/>
      <c r="I53" s="2"/>
      <c r="J53" s="2"/>
      <c r="K53" s="2"/>
      <c r="L53" s="2"/>
      <c r="M53" s="4"/>
      <c r="N53" s="4"/>
      <c r="O53" s="4"/>
      <c r="P53" s="2"/>
      <c r="Q53" s="2"/>
      <c r="R53" s="2"/>
      <c r="S53" s="2">
        <v>43854</v>
      </c>
      <c r="T53" s="1">
        <f t="shared" si="1"/>
        <v>0</v>
      </c>
    </row>
    <row r="54" spans="1:20" ht="200.1" customHeight="1" x14ac:dyDescent="0.25">
      <c r="A54" s="1">
        <v>53</v>
      </c>
      <c r="B54" s="1" t="s">
        <v>918</v>
      </c>
      <c r="C54" s="9" t="s">
        <v>923</v>
      </c>
      <c r="G54" s="4"/>
      <c r="H54" s="4"/>
      <c r="I54" s="2"/>
      <c r="J54" s="2"/>
      <c r="K54" s="2"/>
      <c r="L54" s="2"/>
      <c r="M54" s="4"/>
      <c r="N54" s="4"/>
      <c r="O54" s="4"/>
      <c r="P54" s="2"/>
      <c r="Q54" s="2"/>
      <c r="R54" s="2"/>
      <c r="S54" s="2">
        <v>43854</v>
      </c>
      <c r="T54" s="1">
        <f t="shared" si="1"/>
        <v>0</v>
      </c>
    </row>
    <row r="55" spans="1:20" ht="200.1" customHeight="1" x14ac:dyDescent="0.25">
      <c r="A55" s="1">
        <v>54</v>
      </c>
      <c r="B55" s="1" t="s">
        <v>919</v>
      </c>
      <c r="C55" s="9" t="s">
        <v>923</v>
      </c>
      <c r="G55" s="4"/>
      <c r="H55" s="4"/>
      <c r="I55" s="2"/>
      <c r="J55" s="2"/>
      <c r="K55" s="2"/>
      <c r="L55" s="2"/>
      <c r="M55" s="4"/>
      <c r="N55" s="4"/>
      <c r="O55" s="4"/>
      <c r="P55" s="2"/>
      <c r="Q55" s="2"/>
      <c r="R55" s="2"/>
      <c r="S55" s="2">
        <v>43854</v>
      </c>
      <c r="T55" s="1">
        <f t="shared" si="1"/>
        <v>0</v>
      </c>
    </row>
    <row r="56" spans="1:20" ht="200.1" customHeight="1" x14ac:dyDescent="0.25">
      <c r="A56" s="1">
        <v>55</v>
      </c>
      <c r="B56" s="1" t="s">
        <v>920</v>
      </c>
      <c r="C56" s="9" t="s">
        <v>923</v>
      </c>
      <c r="G56" s="4"/>
      <c r="H56" s="4"/>
      <c r="I56" s="2"/>
      <c r="J56" s="2"/>
      <c r="K56" s="2"/>
      <c r="L56" s="2"/>
      <c r="M56" s="4"/>
      <c r="N56" s="4"/>
      <c r="O56" s="4"/>
      <c r="P56" s="2"/>
      <c r="Q56" s="2"/>
      <c r="R56" s="2"/>
      <c r="S56" s="2">
        <v>43854</v>
      </c>
      <c r="T56" s="1">
        <f t="shared" si="1"/>
        <v>0</v>
      </c>
    </row>
    <row r="57" spans="1:20" ht="200.1" customHeight="1" x14ac:dyDescent="0.25">
      <c r="A57" s="1">
        <v>56</v>
      </c>
      <c r="B57" s="1" t="s">
        <v>921</v>
      </c>
      <c r="C57" s="9" t="s">
        <v>923</v>
      </c>
      <c r="G57" s="4"/>
      <c r="H57" s="4"/>
      <c r="I57" s="2"/>
      <c r="J57" s="2"/>
      <c r="K57" s="2"/>
      <c r="L57" s="2"/>
      <c r="M57" s="4"/>
      <c r="N57" s="4"/>
      <c r="O57" s="4"/>
      <c r="P57" s="2"/>
      <c r="Q57" s="2"/>
      <c r="R57" s="2"/>
      <c r="S57" s="2">
        <v>43854</v>
      </c>
      <c r="T57" s="1">
        <f t="shared" si="1"/>
        <v>0</v>
      </c>
    </row>
    <row r="58" spans="1:20" ht="200.1" customHeight="1" x14ac:dyDescent="0.25">
      <c r="A58" s="1">
        <v>57</v>
      </c>
      <c r="B58" s="1" t="s">
        <v>922</v>
      </c>
      <c r="C58" s="9" t="s">
        <v>923</v>
      </c>
      <c r="G58" s="4"/>
      <c r="H58" s="4"/>
      <c r="I58" s="2"/>
      <c r="J58" s="2"/>
      <c r="K58" s="2"/>
      <c r="L58" s="2"/>
      <c r="M58" s="4"/>
      <c r="N58" s="4"/>
      <c r="O58" s="4"/>
      <c r="P58" s="2"/>
      <c r="Q58" s="2"/>
      <c r="R58" s="2"/>
      <c r="S58" s="2">
        <v>43854</v>
      </c>
      <c r="T58" s="1">
        <f t="shared" si="1"/>
        <v>0</v>
      </c>
    </row>
    <row r="59" spans="1:20" ht="200.1" customHeight="1" x14ac:dyDescent="0.25">
      <c r="A59" s="1">
        <v>58</v>
      </c>
      <c r="B59" s="1" t="s">
        <v>924</v>
      </c>
      <c r="C59" s="9" t="s">
        <v>151</v>
      </c>
      <c r="D59" s="1" t="str">
        <f t="shared" si="0"/>
        <v>男</v>
      </c>
      <c r="F59" s="1" t="s">
        <v>156</v>
      </c>
      <c r="G59" s="4" t="s">
        <v>847</v>
      </c>
      <c r="H59" s="4" t="s">
        <v>847</v>
      </c>
      <c r="I59" s="4"/>
      <c r="J59" s="2"/>
      <c r="K59" s="4"/>
      <c r="L59" s="4"/>
      <c r="M59" s="4" t="s">
        <v>301</v>
      </c>
      <c r="N59" s="4" t="s">
        <v>338</v>
      </c>
      <c r="O59" s="2"/>
      <c r="P59" s="5">
        <v>43855</v>
      </c>
      <c r="Q59" s="2">
        <v>43855</v>
      </c>
      <c r="R59" s="2">
        <v>43855</v>
      </c>
      <c r="S59" s="2">
        <v>43855</v>
      </c>
      <c r="T59" s="1">
        <f t="shared" si="1"/>
        <v>0</v>
      </c>
    </row>
    <row r="60" spans="1:20" ht="200.1" customHeight="1" x14ac:dyDescent="0.25">
      <c r="A60" s="1">
        <v>59</v>
      </c>
      <c r="B60" s="1" t="s">
        <v>422</v>
      </c>
      <c r="C60" s="9" t="s">
        <v>148</v>
      </c>
      <c r="D60" s="1" t="str">
        <f t="shared" si="0"/>
        <v>男</v>
      </c>
      <c r="E60" s="1">
        <v>32</v>
      </c>
      <c r="F60" s="1" t="s">
        <v>149</v>
      </c>
      <c r="G60" s="4" t="s">
        <v>332</v>
      </c>
      <c r="H60" s="4" t="s">
        <v>847</v>
      </c>
      <c r="I60" s="2">
        <v>43844</v>
      </c>
      <c r="J60" s="2">
        <v>43844</v>
      </c>
      <c r="K60" s="2"/>
      <c r="L60" s="2">
        <v>43844</v>
      </c>
      <c r="M60" s="4" t="s">
        <v>333</v>
      </c>
      <c r="N60" s="4"/>
      <c r="O60" s="4"/>
      <c r="P60" s="2">
        <v>43850</v>
      </c>
      <c r="Q60" s="2">
        <v>43854</v>
      </c>
      <c r="R60" s="2">
        <v>43854</v>
      </c>
      <c r="S60" s="2">
        <v>43855</v>
      </c>
      <c r="T60" s="1">
        <f t="shared" si="1"/>
        <v>4</v>
      </c>
    </row>
    <row r="61" spans="1:20" ht="200.1" customHeight="1" x14ac:dyDescent="0.25">
      <c r="A61" s="1">
        <v>60</v>
      </c>
      <c r="B61" s="1" t="s">
        <v>438</v>
      </c>
      <c r="C61" s="9" t="s">
        <v>236</v>
      </c>
      <c r="D61" s="1" t="str">
        <f t="shared" si="0"/>
        <v>男</v>
      </c>
      <c r="E61" s="1">
        <v>56</v>
      </c>
      <c r="F61" s="1" t="s">
        <v>241</v>
      </c>
      <c r="G61" s="4" t="s">
        <v>847</v>
      </c>
      <c r="H61" s="4" t="s">
        <v>847</v>
      </c>
      <c r="I61" s="4"/>
      <c r="J61" s="2"/>
      <c r="K61" s="4"/>
      <c r="L61" s="4"/>
      <c r="M61" s="4" t="s">
        <v>281</v>
      </c>
      <c r="N61" s="4"/>
      <c r="O61" s="4"/>
      <c r="P61" s="2">
        <v>43852</v>
      </c>
      <c r="Q61" s="2">
        <v>43854</v>
      </c>
      <c r="R61" s="2">
        <v>43854</v>
      </c>
      <c r="S61" s="2">
        <v>43855</v>
      </c>
      <c r="T61" s="1">
        <f t="shared" si="1"/>
        <v>2</v>
      </c>
    </row>
    <row r="62" spans="1:20" ht="200.1" customHeight="1" x14ac:dyDescent="0.25">
      <c r="A62" s="1">
        <v>61</v>
      </c>
      <c r="B62" s="1" t="s">
        <v>439</v>
      </c>
      <c r="C62" s="9" t="s">
        <v>454</v>
      </c>
      <c r="D62" s="1" t="str">
        <f t="shared" si="0"/>
        <v>女</v>
      </c>
      <c r="E62" s="1">
        <v>55</v>
      </c>
      <c r="F62" s="1" t="s">
        <v>241</v>
      </c>
      <c r="G62" s="4" t="s">
        <v>847</v>
      </c>
      <c r="H62" s="4" t="s">
        <v>847</v>
      </c>
      <c r="I62" s="4"/>
      <c r="J62" s="2"/>
      <c r="K62" s="4"/>
      <c r="L62" s="4"/>
      <c r="M62" s="4" t="s">
        <v>281</v>
      </c>
      <c r="N62" s="4"/>
      <c r="O62" s="4"/>
      <c r="P62" s="2">
        <v>43854</v>
      </c>
      <c r="Q62" s="2">
        <v>43855</v>
      </c>
      <c r="R62" s="2">
        <v>43855</v>
      </c>
      <c r="S62" s="2">
        <v>43855</v>
      </c>
      <c r="T62" s="1">
        <f t="shared" si="1"/>
        <v>1</v>
      </c>
    </row>
    <row r="63" spans="1:20" ht="200.1" customHeight="1" x14ac:dyDescent="0.25">
      <c r="A63" s="1">
        <v>62</v>
      </c>
      <c r="B63" s="1" t="s">
        <v>440</v>
      </c>
      <c r="C63" s="9" t="s">
        <v>78</v>
      </c>
      <c r="D63" s="1" t="str">
        <f t="shared" si="0"/>
        <v>女</v>
      </c>
      <c r="E63" s="1">
        <v>65</v>
      </c>
      <c r="F63" s="1" t="s">
        <v>94</v>
      </c>
      <c r="G63" s="4" t="s">
        <v>847</v>
      </c>
      <c r="H63" s="4" t="s">
        <v>847</v>
      </c>
      <c r="J63" s="2"/>
      <c r="K63" s="2"/>
      <c r="L63" s="2">
        <v>43843</v>
      </c>
      <c r="M63" s="4" t="s">
        <v>302</v>
      </c>
      <c r="N63" s="4" t="s">
        <v>302</v>
      </c>
      <c r="O63" s="4"/>
      <c r="P63" s="2">
        <v>43845</v>
      </c>
      <c r="Q63" s="2">
        <v>43854</v>
      </c>
      <c r="R63" s="2">
        <v>43854</v>
      </c>
      <c r="S63" s="2">
        <v>43855</v>
      </c>
      <c r="T63" s="1">
        <f t="shared" si="1"/>
        <v>9</v>
      </c>
    </row>
    <row r="64" spans="1:20" ht="200.1" customHeight="1" x14ac:dyDescent="0.25">
      <c r="A64" s="1">
        <v>63</v>
      </c>
      <c r="B64" s="1" t="s">
        <v>441</v>
      </c>
      <c r="C64" s="9" t="s">
        <v>79</v>
      </c>
      <c r="D64" s="1" t="str">
        <f t="shared" si="0"/>
        <v>女</v>
      </c>
      <c r="E64" s="1">
        <v>70</v>
      </c>
      <c r="F64" s="1" t="s">
        <v>94</v>
      </c>
      <c r="G64" s="4" t="s">
        <v>303</v>
      </c>
      <c r="H64" s="4" t="s">
        <v>847</v>
      </c>
      <c r="I64" s="2">
        <v>43846</v>
      </c>
      <c r="J64" s="2">
        <v>43846</v>
      </c>
      <c r="K64" s="2"/>
      <c r="L64" s="2">
        <v>43846</v>
      </c>
      <c r="M64" s="4" t="s">
        <v>301</v>
      </c>
      <c r="N64" s="4"/>
      <c r="O64" s="4"/>
      <c r="P64" s="2">
        <v>43848</v>
      </c>
      <c r="Q64" s="2">
        <v>43848</v>
      </c>
      <c r="R64" s="2">
        <v>43855</v>
      </c>
      <c r="S64" s="2">
        <v>43855</v>
      </c>
      <c r="T64" s="1">
        <f t="shared" si="1"/>
        <v>7</v>
      </c>
    </row>
    <row r="65" spans="1:20" ht="200.1" customHeight="1" x14ac:dyDescent="0.25">
      <c r="A65" s="1">
        <v>64</v>
      </c>
      <c r="B65" s="1" t="s">
        <v>442</v>
      </c>
      <c r="C65" s="9" t="s">
        <v>258</v>
      </c>
      <c r="D65" s="1" t="str">
        <f t="shared" si="0"/>
        <v>男</v>
      </c>
      <c r="E65" s="1">
        <v>47</v>
      </c>
      <c r="F65" s="1" t="s">
        <v>267</v>
      </c>
      <c r="G65" s="4" t="s">
        <v>283</v>
      </c>
      <c r="H65" s="4" t="s">
        <v>847</v>
      </c>
      <c r="I65" s="2">
        <v>43846</v>
      </c>
      <c r="J65" s="2">
        <v>43846</v>
      </c>
      <c r="K65" s="2"/>
      <c r="L65" s="2">
        <v>43846</v>
      </c>
      <c r="M65" s="4" t="s">
        <v>369</v>
      </c>
      <c r="N65" s="4"/>
      <c r="O65" s="4"/>
      <c r="P65" s="2">
        <v>43850</v>
      </c>
      <c r="Q65" s="2">
        <v>43852</v>
      </c>
      <c r="R65" s="2">
        <v>43855</v>
      </c>
      <c r="S65" s="2">
        <v>43855</v>
      </c>
      <c r="T65" s="1">
        <f t="shared" si="1"/>
        <v>5</v>
      </c>
    </row>
    <row r="66" spans="1:20" ht="200.1" customHeight="1" x14ac:dyDescent="0.25">
      <c r="A66" s="1">
        <v>65</v>
      </c>
      <c r="B66" s="1" t="s">
        <v>443</v>
      </c>
      <c r="C66" s="9" t="s">
        <v>259</v>
      </c>
      <c r="D66" s="1" t="str">
        <f t="shared" si="0"/>
        <v>女</v>
      </c>
      <c r="E66" s="1">
        <v>38</v>
      </c>
      <c r="F66" s="1" t="s">
        <v>267</v>
      </c>
      <c r="G66" s="4" t="s">
        <v>847</v>
      </c>
      <c r="H66" s="4" t="s">
        <v>847</v>
      </c>
      <c r="I66" s="4"/>
      <c r="J66" s="2"/>
      <c r="K66" s="4"/>
      <c r="L66" s="4"/>
      <c r="M66" s="4" t="s">
        <v>281</v>
      </c>
      <c r="N66" s="4"/>
      <c r="O66" s="4"/>
      <c r="P66" s="2">
        <v>43851</v>
      </c>
      <c r="Q66" s="2">
        <v>43855</v>
      </c>
      <c r="R66" s="2">
        <v>43855</v>
      </c>
      <c r="S66" s="2">
        <v>43855</v>
      </c>
      <c r="T66" s="1">
        <f t="shared" si="1"/>
        <v>4</v>
      </c>
    </row>
    <row r="67" spans="1:20" ht="200.1" customHeight="1" x14ac:dyDescent="0.25">
      <c r="A67" s="1">
        <v>66</v>
      </c>
      <c r="B67" s="1" t="s">
        <v>444</v>
      </c>
      <c r="C67" s="9" t="s">
        <v>341</v>
      </c>
      <c r="D67" s="1" t="str">
        <f t="shared" ref="D67:D126" si="2">IF(ISNUMBER(FIND("男，",C67)),"男","女")</f>
        <v>男</v>
      </c>
      <c r="E67" s="1">
        <v>49</v>
      </c>
      <c r="F67" s="1" t="s">
        <v>163</v>
      </c>
      <c r="G67" s="4" t="s">
        <v>847</v>
      </c>
      <c r="H67" s="4" t="s">
        <v>847</v>
      </c>
      <c r="I67" s="4"/>
      <c r="J67" s="2"/>
      <c r="K67" s="4"/>
      <c r="L67" s="4"/>
      <c r="M67" s="4" t="s">
        <v>281</v>
      </c>
      <c r="N67" s="4"/>
      <c r="O67" s="4"/>
      <c r="P67" s="2">
        <v>43854</v>
      </c>
      <c r="Q67" s="2">
        <v>43853</v>
      </c>
      <c r="R67" s="2">
        <v>43853</v>
      </c>
      <c r="S67" s="2">
        <v>43855</v>
      </c>
      <c r="T67" s="1">
        <f t="shared" ref="T67:T130" si="3">R67-P67</f>
        <v>-1</v>
      </c>
    </row>
    <row r="68" spans="1:20" ht="200.1" customHeight="1" x14ac:dyDescent="0.25">
      <c r="A68" s="1">
        <v>67</v>
      </c>
      <c r="B68" s="1" t="s">
        <v>445</v>
      </c>
      <c r="C68" s="9" t="s">
        <v>31</v>
      </c>
      <c r="D68" s="1" t="str">
        <f t="shared" si="2"/>
        <v>男</v>
      </c>
      <c r="E68" s="1">
        <v>42</v>
      </c>
      <c r="F68" s="1" t="s">
        <v>68</v>
      </c>
      <c r="G68" s="4" t="s">
        <v>847</v>
      </c>
      <c r="H68" s="4" t="s">
        <v>847</v>
      </c>
      <c r="I68" s="4"/>
      <c r="J68" s="2"/>
      <c r="K68" s="4"/>
      <c r="L68" s="4"/>
      <c r="M68" s="4" t="s">
        <v>281</v>
      </c>
      <c r="N68" s="4"/>
      <c r="O68" s="4"/>
      <c r="P68" s="2">
        <v>43854</v>
      </c>
      <c r="Q68" s="2">
        <v>43854</v>
      </c>
      <c r="R68" s="2">
        <v>43854</v>
      </c>
      <c r="S68" s="2">
        <v>43855</v>
      </c>
      <c r="T68" s="1">
        <f t="shared" si="3"/>
        <v>0</v>
      </c>
    </row>
    <row r="69" spans="1:20" ht="200.1" customHeight="1" x14ac:dyDescent="0.25">
      <c r="A69" s="1">
        <v>68</v>
      </c>
      <c r="B69" s="1" t="s">
        <v>446</v>
      </c>
      <c r="C69" s="9" t="s">
        <v>32</v>
      </c>
      <c r="D69" s="1" t="str">
        <f t="shared" si="2"/>
        <v>男</v>
      </c>
      <c r="E69" s="1">
        <v>45</v>
      </c>
      <c r="F69" s="1" t="s">
        <v>68</v>
      </c>
      <c r="G69" s="4" t="s">
        <v>847</v>
      </c>
      <c r="H69" s="4" t="s">
        <v>847</v>
      </c>
      <c r="I69" s="4"/>
      <c r="J69" s="2"/>
      <c r="K69" s="4"/>
      <c r="L69" s="4"/>
      <c r="M69" s="4" t="s">
        <v>281</v>
      </c>
      <c r="N69" s="4"/>
      <c r="O69" s="4"/>
      <c r="P69" s="2">
        <v>43851</v>
      </c>
      <c r="Q69" s="2">
        <v>43852</v>
      </c>
      <c r="R69" s="2">
        <v>43853</v>
      </c>
      <c r="S69" s="2">
        <v>43855</v>
      </c>
      <c r="T69" s="1">
        <f t="shared" si="3"/>
        <v>2</v>
      </c>
    </row>
    <row r="70" spans="1:20" ht="200.1" customHeight="1" x14ac:dyDescent="0.25">
      <c r="A70" s="1">
        <v>69</v>
      </c>
      <c r="B70" s="1" t="s">
        <v>447</v>
      </c>
      <c r="C70" s="9" t="s">
        <v>33</v>
      </c>
      <c r="D70" s="1" t="str">
        <f t="shared" si="2"/>
        <v>男</v>
      </c>
      <c r="E70" s="1">
        <v>39</v>
      </c>
      <c r="F70" s="1" t="s">
        <v>68</v>
      </c>
      <c r="G70" s="4" t="s">
        <v>847</v>
      </c>
      <c r="H70" s="4" t="s">
        <v>847</v>
      </c>
      <c r="I70" s="4"/>
      <c r="J70" s="2"/>
      <c r="K70" s="4"/>
      <c r="L70" s="4"/>
      <c r="M70" s="4" t="s">
        <v>281</v>
      </c>
      <c r="N70" s="4"/>
      <c r="O70" s="4"/>
      <c r="P70" s="2">
        <v>43847</v>
      </c>
      <c r="Q70" s="2">
        <v>43855</v>
      </c>
      <c r="R70" s="2">
        <v>43855</v>
      </c>
      <c r="S70" s="2">
        <v>43855</v>
      </c>
      <c r="T70" s="1">
        <f t="shared" si="3"/>
        <v>8</v>
      </c>
    </row>
    <row r="71" spans="1:20" ht="200.1" customHeight="1" x14ac:dyDescent="0.25">
      <c r="A71" s="1">
        <v>70</v>
      </c>
      <c r="B71" s="1" t="s">
        <v>448</v>
      </c>
      <c r="C71" s="9" t="s">
        <v>243</v>
      </c>
      <c r="D71" s="1" t="str">
        <f t="shared" si="2"/>
        <v>男</v>
      </c>
      <c r="E71" s="1">
        <v>23</v>
      </c>
      <c r="F71" s="1" t="s">
        <v>247</v>
      </c>
      <c r="G71" s="4" t="s">
        <v>283</v>
      </c>
      <c r="H71" s="4" t="s">
        <v>847</v>
      </c>
      <c r="I71" s="2">
        <v>43841</v>
      </c>
      <c r="J71" s="2">
        <v>43841</v>
      </c>
      <c r="K71" s="2"/>
      <c r="L71" s="2">
        <v>43841</v>
      </c>
      <c r="M71" s="4" t="s">
        <v>283</v>
      </c>
      <c r="N71" s="4"/>
      <c r="O71" s="4"/>
      <c r="P71" s="2">
        <v>43848</v>
      </c>
      <c r="Q71" s="2">
        <v>43853</v>
      </c>
      <c r="R71" s="2">
        <v>43853</v>
      </c>
      <c r="S71" s="2">
        <v>43855</v>
      </c>
      <c r="T71" s="1">
        <f t="shared" si="3"/>
        <v>5</v>
      </c>
    </row>
    <row r="72" spans="1:20" ht="200.1" customHeight="1" x14ac:dyDescent="0.25">
      <c r="A72" s="1">
        <v>71</v>
      </c>
      <c r="B72" s="1" t="s">
        <v>449</v>
      </c>
      <c r="C72" s="9" t="s">
        <v>244</v>
      </c>
      <c r="D72" s="1" t="str">
        <f t="shared" si="2"/>
        <v>女</v>
      </c>
      <c r="E72" s="1">
        <v>22</v>
      </c>
      <c r="F72" s="1" t="s">
        <v>247</v>
      </c>
      <c r="G72" s="4" t="s">
        <v>283</v>
      </c>
      <c r="H72" s="4" t="s">
        <v>847</v>
      </c>
      <c r="I72" s="2">
        <v>43850</v>
      </c>
      <c r="J72" s="2">
        <v>43850</v>
      </c>
      <c r="K72" s="2"/>
      <c r="L72" s="2">
        <v>43850</v>
      </c>
      <c r="M72" s="4" t="s">
        <v>369</v>
      </c>
      <c r="N72" s="4"/>
      <c r="O72" s="4"/>
      <c r="P72" s="2">
        <v>43854</v>
      </c>
      <c r="Q72" s="2">
        <v>43854</v>
      </c>
      <c r="R72" s="2">
        <v>43854</v>
      </c>
      <c r="S72" s="2">
        <v>43855</v>
      </c>
      <c r="T72" s="1">
        <f t="shared" si="3"/>
        <v>0</v>
      </c>
    </row>
    <row r="73" spans="1:20" ht="200.1" customHeight="1" x14ac:dyDescent="0.25">
      <c r="A73" s="1">
        <v>72</v>
      </c>
      <c r="B73" s="1" t="s">
        <v>450</v>
      </c>
      <c r="C73" s="9" t="s">
        <v>109</v>
      </c>
      <c r="D73" s="1" t="str">
        <f t="shared" si="2"/>
        <v>男</v>
      </c>
      <c r="E73" s="1">
        <v>55</v>
      </c>
      <c r="F73" s="1" t="s">
        <v>117</v>
      </c>
      <c r="G73" s="4" t="s">
        <v>319</v>
      </c>
      <c r="H73" s="4" t="s">
        <v>847</v>
      </c>
      <c r="I73" s="2">
        <v>43840</v>
      </c>
      <c r="J73" s="2">
        <v>43840</v>
      </c>
      <c r="K73" s="2"/>
      <c r="L73" s="2">
        <v>43851</v>
      </c>
      <c r="M73" s="4" t="s">
        <v>306</v>
      </c>
      <c r="N73" s="4"/>
      <c r="O73" s="4"/>
      <c r="P73" s="2">
        <v>43845</v>
      </c>
      <c r="Q73" s="2">
        <v>43852</v>
      </c>
      <c r="R73" s="2">
        <v>43855</v>
      </c>
      <c r="S73" s="2">
        <v>43855</v>
      </c>
      <c r="T73" s="1">
        <f t="shared" si="3"/>
        <v>10</v>
      </c>
    </row>
    <row r="74" spans="1:20" ht="200.1" customHeight="1" x14ac:dyDescent="0.25">
      <c r="A74" s="1">
        <v>74</v>
      </c>
      <c r="B74" s="1" t="s">
        <v>1124</v>
      </c>
      <c r="C74" s="9" t="s">
        <v>455</v>
      </c>
      <c r="D74" s="1" t="str">
        <f t="shared" si="2"/>
        <v>男</v>
      </c>
      <c r="E74" s="1">
        <v>46</v>
      </c>
      <c r="F74" s="1" t="s">
        <v>752</v>
      </c>
      <c r="G74" s="4" t="s">
        <v>283</v>
      </c>
      <c r="H74" s="4" t="s">
        <v>847</v>
      </c>
      <c r="I74" s="2">
        <v>43849</v>
      </c>
      <c r="J74" s="2">
        <v>43849</v>
      </c>
      <c r="K74" s="2"/>
      <c r="L74" s="2">
        <v>43849</v>
      </c>
      <c r="M74" s="4" t="s">
        <v>362</v>
      </c>
      <c r="N74" s="4" t="s">
        <v>283</v>
      </c>
      <c r="O74" s="4"/>
      <c r="P74" s="2">
        <v>43850</v>
      </c>
      <c r="Q74" s="2">
        <v>43850</v>
      </c>
      <c r="R74" s="2">
        <v>43850</v>
      </c>
      <c r="S74" s="2">
        <v>43855</v>
      </c>
      <c r="T74" s="1">
        <f t="shared" si="3"/>
        <v>0</v>
      </c>
    </row>
    <row r="75" spans="1:20" ht="200.1" customHeight="1" x14ac:dyDescent="0.25">
      <c r="A75" s="1">
        <v>75</v>
      </c>
      <c r="B75" s="1" t="s">
        <v>451</v>
      </c>
      <c r="C75" s="9" t="s">
        <v>709</v>
      </c>
      <c r="D75" s="1" t="str">
        <f t="shared" si="2"/>
        <v>女</v>
      </c>
      <c r="E75" s="1">
        <v>50</v>
      </c>
      <c r="F75" s="1" t="s">
        <v>717</v>
      </c>
      <c r="G75" s="1" t="s">
        <v>847</v>
      </c>
      <c r="H75" s="1" t="s">
        <v>847</v>
      </c>
      <c r="M75" s="1" t="s">
        <v>906</v>
      </c>
      <c r="N75" s="4" t="s">
        <v>314</v>
      </c>
      <c r="P75" s="2">
        <v>43853</v>
      </c>
      <c r="Q75" s="2">
        <v>43853</v>
      </c>
      <c r="R75" s="2">
        <v>43855</v>
      </c>
      <c r="S75" s="2">
        <v>43855</v>
      </c>
      <c r="T75" s="1">
        <f t="shared" si="3"/>
        <v>2</v>
      </c>
    </row>
    <row r="76" spans="1:20" ht="200.1" customHeight="1" x14ac:dyDescent="0.25">
      <c r="A76" s="1">
        <v>76</v>
      </c>
      <c r="B76" s="1" t="s">
        <v>452</v>
      </c>
      <c r="C76" s="9" t="s">
        <v>197</v>
      </c>
      <c r="D76" s="1" t="str">
        <f t="shared" si="2"/>
        <v>男</v>
      </c>
      <c r="E76" s="1">
        <v>44</v>
      </c>
      <c r="F76" s="1" t="s">
        <v>206</v>
      </c>
      <c r="G76" s="4" t="s">
        <v>355</v>
      </c>
      <c r="H76" s="4" t="s">
        <v>847</v>
      </c>
      <c r="I76" s="2">
        <v>43848</v>
      </c>
      <c r="J76" s="2">
        <v>43848</v>
      </c>
      <c r="K76" s="2"/>
      <c r="L76" s="2">
        <v>43848</v>
      </c>
      <c r="M76" s="4" t="s">
        <v>330</v>
      </c>
      <c r="N76" s="4"/>
      <c r="O76" s="4"/>
      <c r="P76" s="2">
        <v>43852</v>
      </c>
      <c r="Q76" s="2">
        <v>43855</v>
      </c>
      <c r="R76" s="2">
        <v>43855</v>
      </c>
      <c r="S76" s="2">
        <v>43855</v>
      </c>
      <c r="T76" s="1">
        <f t="shared" si="3"/>
        <v>3</v>
      </c>
    </row>
    <row r="77" spans="1:20" ht="200.1" customHeight="1" x14ac:dyDescent="0.25">
      <c r="A77" s="1">
        <v>77</v>
      </c>
      <c r="B77" s="1" t="s">
        <v>453</v>
      </c>
      <c r="C77" s="9" t="s">
        <v>199</v>
      </c>
      <c r="D77" s="1" t="str">
        <f t="shared" si="2"/>
        <v>男</v>
      </c>
      <c r="E77" s="1">
        <v>40</v>
      </c>
      <c r="F77" s="1" t="s">
        <v>206</v>
      </c>
      <c r="G77" s="4" t="s">
        <v>847</v>
      </c>
      <c r="H77" s="4" t="s">
        <v>847</v>
      </c>
      <c r="I77" s="4"/>
      <c r="J77" s="2"/>
      <c r="K77" s="4"/>
      <c r="L77" s="4"/>
      <c r="M77" s="4" t="s">
        <v>281</v>
      </c>
      <c r="N77" s="4"/>
      <c r="O77" s="4"/>
      <c r="P77" s="2">
        <v>43853</v>
      </c>
      <c r="Q77" s="2">
        <v>43853</v>
      </c>
      <c r="R77" s="2">
        <v>43855</v>
      </c>
      <c r="S77" s="2">
        <v>43855</v>
      </c>
      <c r="T77" s="1">
        <f t="shared" si="3"/>
        <v>2</v>
      </c>
    </row>
    <row r="78" spans="1:20" ht="200.1" customHeight="1" x14ac:dyDescent="0.25">
      <c r="A78" s="1">
        <v>78</v>
      </c>
      <c r="B78" s="1" t="s">
        <v>766</v>
      </c>
      <c r="C78" s="9" t="s">
        <v>200</v>
      </c>
      <c r="D78" s="1" t="str">
        <f t="shared" si="2"/>
        <v>男</v>
      </c>
      <c r="E78" s="1">
        <v>42</v>
      </c>
      <c r="F78" s="1" t="s">
        <v>206</v>
      </c>
      <c r="G78" s="4" t="s">
        <v>847</v>
      </c>
      <c r="H78" s="4" t="s">
        <v>847</v>
      </c>
      <c r="I78" s="4"/>
      <c r="J78" s="2"/>
      <c r="K78" s="4"/>
      <c r="L78" s="4"/>
      <c r="M78" s="4" t="s">
        <v>281</v>
      </c>
      <c r="N78" s="4"/>
      <c r="O78" s="4"/>
      <c r="P78" s="2">
        <v>43854</v>
      </c>
      <c r="Q78" s="2">
        <v>43854</v>
      </c>
      <c r="R78" s="2">
        <v>43855</v>
      </c>
      <c r="S78" s="2">
        <v>43855</v>
      </c>
      <c r="T78" s="1">
        <f t="shared" si="3"/>
        <v>1</v>
      </c>
    </row>
    <row r="79" spans="1:20" ht="200.1" customHeight="1" x14ac:dyDescent="0.25">
      <c r="A79" s="1">
        <v>79</v>
      </c>
      <c r="B79" s="1" t="s">
        <v>925</v>
      </c>
      <c r="C79" s="9" t="s">
        <v>118</v>
      </c>
      <c r="D79" s="1" t="str">
        <f t="shared" si="2"/>
        <v>男</v>
      </c>
      <c r="E79" s="1">
        <v>26</v>
      </c>
      <c r="F79" s="1" t="s">
        <v>120</v>
      </c>
      <c r="G79" s="4" t="s">
        <v>283</v>
      </c>
      <c r="H79" s="4" t="s">
        <v>847</v>
      </c>
      <c r="I79" s="2">
        <v>43849</v>
      </c>
      <c r="J79" s="2">
        <v>43849</v>
      </c>
      <c r="K79" s="2"/>
      <c r="L79" s="2">
        <v>43849</v>
      </c>
      <c r="M79" s="4" t="s">
        <v>302</v>
      </c>
      <c r="N79" s="4"/>
      <c r="O79" s="4"/>
      <c r="P79" s="2">
        <v>43853</v>
      </c>
      <c r="Q79" s="2">
        <v>43855</v>
      </c>
      <c r="R79" s="2">
        <v>43855</v>
      </c>
      <c r="S79" s="2">
        <v>43856</v>
      </c>
      <c r="T79" s="1">
        <f t="shared" si="3"/>
        <v>2</v>
      </c>
    </row>
    <row r="80" spans="1:20" ht="200.1" customHeight="1" x14ac:dyDescent="0.25">
      <c r="A80" s="1">
        <v>80</v>
      </c>
      <c r="B80" s="1" t="s">
        <v>456</v>
      </c>
      <c r="C80" s="9" t="s">
        <v>153</v>
      </c>
      <c r="D80" s="1" t="str">
        <f t="shared" si="2"/>
        <v>男</v>
      </c>
      <c r="F80" s="1" t="s">
        <v>156</v>
      </c>
      <c r="G80" s="4" t="s">
        <v>283</v>
      </c>
      <c r="H80" s="4" t="s">
        <v>847</v>
      </c>
      <c r="I80" s="2">
        <v>43852</v>
      </c>
      <c r="J80" s="2">
        <v>43852</v>
      </c>
      <c r="K80" s="2"/>
      <c r="L80" s="2">
        <v>43852</v>
      </c>
      <c r="M80" s="4" t="s">
        <v>283</v>
      </c>
      <c r="N80" s="4"/>
      <c r="O80" s="4"/>
      <c r="P80" s="2">
        <v>43850</v>
      </c>
      <c r="Q80" s="2">
        <v>43854</v>
      </c>
      <c r="R80" s="2">
        <v>43856</v>
      </c>
      <c r="S80" s="2">
        <v>43856</v>
      </c>
      <c r="T80" s="1">
        <f t="shared" si="3"/>
        <v>6</v>
      </c>
    </row>
    <row r="81" spans="1:20" ht="200.1" customHeight="1" x14ac:dyDescent="0.25">
      <c r="A81" s="1">
        <v>81</v>
      </c>
      <c r="B81" s="1" t="s">
        <v>457</v>
      </c>
      <c r="C81" s="9" t="s">
        <v>180</v>
      </c>
      <c r="D81" s="1" t="str">
        <f t="shared" si="2"/>
        <v>男</v>
      </c>
      <c r="F81" s="1" t="s">
        <v>742</v>
      </c>
      <c r="G81" s="4" t="s">
        <v>330</v>
      </c>
      <c r="H81" s="4" t="s">
        <v>847</v>
      </c>
      <c r="I81" s="2">
        <v>43849</v>
      </c>
      <c r="J81" s="2">
        <v>43849</v>
      </c>
      <c r="K81" s="2"/>
      <c r="L81" s="2">
        <v>43849</v>
      </c>
      <c r="M81" s="4" t="s">
        <v>330</v>
      </c>
      <c r="N81" s="4"/>
      <c r="O81" s="4"/>
      <c r="P81" s="2">
        <v>43854</v>
      </c>
      <c r="Q81" s="2">
        <v>43854</v>
      </c>
      <c r="R81" s="2">
        <v>43855</v>
      </c>
      <c r="S81" s="2">
        <v>43856</v>
      </c>
      <c r="T81" s="1">
        <f t="shared" si="3"/>
        <v>1</v>
      </c>
    </row>
    <row r="82" spans="1:20" ht="200.1" customHeight="1" x14ac:dyDescent="0.25">
      <c r="A82" s="1">
        <v>82</v>
      </c>
      <c r="B82" s="1" t="s">
        <v>458</v>
      </c>
      <c r="C82" s="9" t="s">
        <v>181</v>
      </c>
      <c r="D82" s="1" t="str">
        <f t="shared" si="2"/>
        <v>男</v>
      </c>
      <c r="F82" s="1" t="s">
        <v>742</v>
      </c>
      <c r="G82" s="4" t="s">
        <v>350</v>
      </c>
      <c r="H82" s="4" t="s">
        <v>847</v>
      </c>
      <c r="I82" s="2">
        <v>43851</v>
      </c>
      <c r="J82" s="2">
        <v>43851</v>
      </c>
      <c r="K82" s="2"/>
      <c r="L82" s="2">
        <v>43851</v>
      </c>
      <c r="M82" s="4" t="s">
        <v>350</v>
      </c>
      <c r="N82" s="4"/>
      <c r="O82" s="4"/>
      <c r="P82" s="2">
        <v>43852</v>
      </c>
      <c r="Q82" s="2">
        <v>43852</v>
      </c>
      <c r="R82" s="2">
        <v>43855</v>
      </c>
      <c r="S82" s="2">
        <v>43856</v>
      </c>
      <c r="T82" s="1">
        <f t="shared" si="3"/>
        <v>3</v>
      </c>
    </row>
    <row r="83" spans="1:20" ht="200.1" customHeight="1" x14ac:dyDescent="0.25">
      <c r="A83" s="1">
        <v>83</v>
      </c>
      <c r="B83" s="1" t="s">
        <v>459</v>
      </c>
      <c r="C83" s="9" t="s">
        <v>273</v>
      </c>
      <c r="D83" s="1" t="str">
        <f t="shared" si="2"/>
        <v>男</v>
      </c>
      <c r="E83" s="1">
        <v>46</v>
      </c>
      <c r="F83" s="1" t="s">
        <v>277</v>
      </c>
      <c r="G83" s="4" t="s">
        <v>382</v>
      </c>
      <c r="H83" s="4" t="s">
        <v>847</v>
      </c>
      <c r="I83" s="2">
        <v>43849</v>
      </c>
      <c r="J83" s="2">
        <v>43849</v>
      </c>
      <c r="K83" s="2"/>
      <c r="L83" s="2">
        <v>43849</v>
      </c>
      <c r="M83" s="4" t="s">
        <v>283</v>
      </c>
      <c r="N83" s="4"/>
      <c r="O83" s="2"/>
      <c r="P83" s="2">
        <v>43854</v>
      </c>
      <c r="Q83" s="2">
        <v>43854</v>
      </c>
      <c r="R83" s="2">
        <v>43854</v>
      </c>
      <c r="S83" s="2">
        <v>43856</v>
      </c>
      <c r="T83" s="1">
        <f t="shared" si="3"/>
        <v>0</v>
      </c>
    </row>
    <row r="84" spans="1:20" ht="200.1" customHeight="1" x14ac:dyDescent="0.25">
      <c r="A84" s="1">
        <v>84</v>
      </c>
      <c r="B84" s="1" t="s">
        <v>460</v>
      </c>
      <c r="C84" s="9" t="s">
        <v>274</v>
      </c>
      <c r="D84" s="1" t="str">
        <f t="shared" si="2"/>
        <v>男</v>
      </c>
      <c r="E84" s="1">
        <v>50</v>
      </c>
      <c r="F84" s="1" t="s">
        <v>277</v>
      </c>
      <c r="G84" s="4" t="s">
        <v>381</v>
      </c>
      <c r="H84" s="4" t="s">
        <v>847</v>
      </c>
      <c r="I84" s="2">
        <v>43845</v>
      </c>
      <c r="J84" s="2">
        <v>43845</v>
      </c>
      <c r="K84" s="2"/>
      <c r="L84" s="2">
        <v>43845</v>
      </c>
      <c r="M84" s="4" t="s">
        <v>283</v>
      </c>
      <c r="N84" s="4"/>
      <c r="O84" s="4"/>
      <c r="P84" s="2">
        <v>43851</v>
      </c>
      <c r="Q84" s="2">
        <v>43853</v>
      </c>
      <c r="R84" s="2">
        <v>43854</v>
      </c>
      <c r="S84" s="2">
        <v>43856</v>
      </c>
      <c r="T84" s="1">
        <f t="shared" si="3"/>
        <v>3</v>
      </c>
    </row>
    <row r="85" spans="1:20" ht="200.1" customHeight="1" x14ac:dyDescent="0.25">
      <c r="A85" s="1">
        <v>85</v>
      </c>
      <c r="B85" s="1" t="s">
        <v>461</v>
      </c>
      <c r="C85" s="9" t="s">
        <v>124</v>
      </c>
      <c r="D85" s="1" t="str">
        <f t="shared" si="2"/>
        <v>男</v>
      </c>
      <c r="E85" s="1">
        <v>34</v>
      </c>
      <c r="F85" s="1" t="s">
        <v>129</v>
      </c>
      <c r="G85" s="4" t="s">
        <v>304</v>
      </c>
      <c r="H85" s="4" t="s">
        <v>847</v>
      </c>
      <c r="I85" s="2">
        <v>43852</v>
      </c>
      <c r="J85" s="2">
        <v>43852</v>
      </c>
      <c r="K85" s="2"/>
      <c r="L85" s="2">
        <v>43852</v>
      </c>
      <c r="M85" s="4" t="s">
        <v>302</v>
      </c>
      <c r="N85" s="4"/>
      <c r="O85" s="4"/>
      <c r="P85" s="2">
        <v>43854</v>
      </c>
      <c r="Q85" s="2">
        <v>43854</v>
      </c>
      <c r="R85" s="2">
        <v>43854</v>
      </c>
      <c r="S85" s="2">
        <v>43856</v>
      </c>
      <c r="T85" s="1">
        <f t="shared" si="3"/>
        <v>0</v>
      </c>
    </row>
    <row r="86" spans="1:20" ht="200.1" customHeight="1" x14ac:dyDescent="0.25">
      <c r="A86" s="1">
        <v>86</v>
      </c>
      <c r="B86" s="1" t="s">
        <v>462</v>
      </c>
      <c r="C86" s="9" t="s">
        <v>80</v>
      </c>
      <c r="D86" s="1" t="str">
        <f t="shared" si="2"/>
        <v>男</v>
      </c>
      <c r="E86" s="1">
        <v>39</v>
      </c>
      <c r="F86" s="1" t="s">
        <v>94</v>
      </c>
      <c r="G86" s="4" t="s">
        <v>847</v>
      </c>
      <c r="H86" s="4" t="s">
        <v>902</v>
      </c>
      <c r="I86" s="2">
        <v>43850</v>
      </c>
      <c r="J86" s="2"/>
      <c r="K86" s="2">
        <v>43850</v>
      </c>
      <c r="L86" s="2">
        <v>43850</v>
      </c>
      <c r="M86" s="4" t="s">
        <v>305</v>
      </c>
      <c r="N86" s="4"/>
      <c r="O86" s="4"/>
      <c r="P86" s="2">
        <v>43854</v>
      </c>
      <c r="Q86" s="2">
        <v>43855</v>
      </c>
      <c r="R86" s="2">
        <v>43855</v>
      </c>
      <c r="S86" s="2">
        <v>43856</v>
      </c>
      <c r="T86" s="1">
        <f t="shared" si="3"/>
        <v>1</v>
      </c>
    </row>
    <row r="87" spans="1:20" ht="200.1" customHeight="1" x14ac:dyDescent="0.25">
      <c r="A87" s="1">
        <v>87</v>
      </c>
      <c r="B87" s="1" t="s">
        <v>463</v>
      </c>
      <c r="C87" s="9" t="s">
        <v>210</v>
      </c>
      <c r="D87" s="1" t="str">
        <f t="shared" si="2"/>
        <v>男</v>
      </c>
      <c r="E87" s="1">
        <v>31</v>
      </c>
      <c r="F87" s="1" t="s">
        <v>221</v>
      </c>
      <c r="G87" s="4" t="s">
        <v>847</v>
      </c>
      <c r="H87" s="4" t="s">
        <v>847</v>
      </c>
      <c r="I87" s="4"/>
      <c r="J87" s="2"/>
      <c r="K87" s="4"/>
      <c r="L87" s="4"/>
      <c r="M87" s="4" t="s">
        <v>281</v>
      </c>
      <c r="N87" s="4"/>
      <c r="O87" s="4"/>
      <c r="P87" s="2">
        <v>43851</v>
      </c>
      <c r="Q87" s="2">
        <v>43852</v>
      </c>
      <c r="R87" s="2">
        <v>43853</v>
      </c>
      <c r="S87" s="2">
        <v>43856</v>
      </c>
      <c r="T87" s="1">
        <f t="shared" si="3"/>
        <v>2</v>
      </c>
    </row>
    <row r="88" spans="1:20" ht="200.1" customHeight="1" x14ac:dyDescent="0.25">
      <c r="A88" s="1">
        <v>88</v>
      </c>
      <c r="B88" s="1" t="s">
        <v>464</v>
      </c>
      <c r="C88" s="9" t="s">
        <v>211</v>
      </c>
      <c r="D88" s="1" t="str">
        <f t="shared" si="2"/>
        <v>女</v>
      </c>
      <c r="E88" s="1">
        <v>54</v>
      </c>
      <c r="F88" s="1" t="s">
        <v>221</v>
      </c>
      <c r="G88" s="4" t="s">
        <v>847</v>
      </c>
      <c r="H88" s="4" t="s">
        <v>847</v>
      </c>
      <c r="I88" s="4"/>
      <c r="J88" s="2"/>
      <c r="K88" s="4"/>
      <c r="L88" s="4"/>
      <c r="M88" s="4" t="s">
        <v>281</v>
      </c>
      <c r="N88" s="4"/>
      <c r="O88" s="4"/>
      <c r="P88" s="2">
        <v>43847</v>
      </c>
      <c r="Q88" s="2">
        <v>43852</v>
      </c>
      <c r="R88" s="2">
        <v>43854</v>
      </c>
      <c r="S88" s="2">
        <v>43856</v>
      </c>
      <c r="T88" s="1">
        <f t="shared" si="3"/>
        <v>7</v>
      </c>
    </row>
    <row r="89" spans="1:20" ht="200.1" customHeight="1" x14ac:dyDescent="0.25">
      <c r="A89" s="1">
        <v>89</v>
      </c>
      <c r="B89" s="1" t="s">
        <v>465</v>
      </c>
      <c r="C89" s="9" t="s">
        <v>212</v>
      </c>
      <c r="D89" s="1" t="str">
        <f t="shared" si="2"/>
        <v>女</v>
      </c>
      <c r="E89" s="1">
        <v>54</v>
      </c>
      <c r="F89" s="1" t="s">
        <v>221</v>
      </c>
      <c r="G89" s="4" t="s">
        <v>847</v>
      </c>
      <c r="H89" s="4" t="s">
        <v>847</v>
      </c>
      <c r="I89" s="4"/>
      <c r="J89" s="2"/>
      <c r="K89" s="4"/>
      <c r="L89" s="4"/>
      <c r="M89" s="4" t="s">
        <v>281</v>
      </c>
      <c r="N89" s="4"/>
      <c r="O89" s="4"/>
      <c r="P89" s="2">
        <v>43852</v>
      </c>
      <c r="Q89" s="2">
        <v>43852</v>
      </c>
      <c r="R89" s="2">
        <v>43856</v>
      </c>
      <c r="S89" s="2">
        <v>43856</v>
      </c>
      <c r="T89" s="1">
        <f t="shared" si="3"/>
        <v>4</v>
      </c>
    </row>
    <row r="90" spans="1:20" ht="200.1" customHeight="1" x14ac:dyDescent="0.25">
      <c r="A90" s="1">
        <v>90</v>
      </c>
      <c r="B90" s="1" t="s">
        <v>466</v>
      </c>
      <c r="C90" s="9" t="s">
        <v>216</v>
      </c>
      <c r="D90" s="1" t="str">
        <f t="shared" si="2"/>
        <v>男</v>
      </c>
      <c r="E90" s="1">
        <v>46</v>
      </c>
      <c r="F90" s="1" t="s">
        <v>221</v>
      </c>
      <c r="G90" s="4" t="s">
        <v>847</v>
      </c>
      <c r="H90" s="4" t="s">
        <v>847</v>
      </c>
      <c r="I90" s="4"/>
      <c r="J90" s="2"/>
      <c r="K90" s="4"/>
      <c r="L90" s="4"/>
      <c r="M90" s="4" t="s">
        <v>281</v>
      </c>
      <c r="N90" s="4"/>
      <c r="O90" s="4"/>
      <c r="P90" s="2">
        <v>43855</v>
      </c>
      <c r="Q90" s="2">
        <v>43855</v>
      </c>
      <c r="R90" s="2">
        <v>43855</v>
      </c>
      <c r="S90" s="2">
        <v>43856</v>
      </c>
      <c r="T90" s="1">
        <f t="shared" si="3"/>
        <v>0</v>
      </c>
    </row>
    <row r="91" spans="1:20" ht="200.1" customHeight="1" x14ac:dyDescent="0.25">
      <c r="A91" s="1">
        <v>91</v>
      </c>
      <c r="B91" s="1" t="s">
        <v>467</v>
      </c>
      <c r="C91" s="9" t="s">
        <v>261</v>
      </c>
      <c r="D91" s="1" t="str">
        <f t="shared" si="2"/>
        <v>男</v>
      </c>
      <c r="E91" s="1">
        <v>50</v>
      </c>
      <c r="F91" s="1" t="s">
        <v>267</v>
      </c>
      <c r="G91" s="4" t="s">
        <v>369</v>
      </c>
      <c r="H91" s="4" t="s">
        <v>847</v>
      </c>
      <c r="I91" s="2">
        <v>43851</v>
      </c>
      <c r="J91" s="2">
        <v>43851</v>
      </c>
      <c r="K91" s="2"/>
      <c r="L91" s="2">
        <v>43851</v>
      </c>
      <c r="M91" s="4" t="s">
        <v>375</v>
      </c>
      <c r="N91" s="4"/>
      <c r="O91" s="4"/>
      <c r="P91" s="2">
        <v>43853</v>
      </c>
      <c r="Q91" s="2">
        <v>43856</v>
      </c>
      <c r="R91" s="2">
        <v>43856</v>
      </c>
      <c r="S91" s="2">
        <v>43856</v>
      </c>
      <c r="T91" s="1">
        <f t="shared" si="3"/>
        <v>3</v>
      </c>
    </row>
    <row r="92" spans="1:20" ht="200.1" customHeight="1" x14ac:dyDescent="0.25">
      <c r="A92" s="1">
        <v>92</v>
      </c>
      <c r="B92" s="1" t="s">
        <v>468</v>
      </c>
      <c r="C92" s="9" t="s">
        <v>260</v>
      </c>
      <c r="D92" s="1" t="str">
        <f t="shared" si="2"/>
        <v>女</v>
      </c>
      <c r="E92" s="1">
        <v>67</v>
      </c>
      <c r="F92" s="1" t="s">
        <v>267</v>
      </c>
      <c r="G92" s="4" t="s">
        <v>847</v>
      </c>
      <c r="H92" s="4" t="s">
        <v>847</v>
      </c>
      <c r="I92" s="4"/>
      <c r="J92" s="2"/>
      <c r="K92" s="4"/>
      <c r="L92" s="4"/>
      <c r="M92" s="4" t="s">
        <v>281</v>
      </c>
      <c r="N92" s="4" t="s">
        <v>283</v>
      </c>
      <c r="O92" s="4"/>
      <c r="P92" s="5">
        <v>43856</v>
      </c>
      <c r="Q92" s="2">
        <v>43856</v>
      </c>
      <c r="R92" s="2">
        <v>43856</v>
      </c>
      <c r="S92" s="2">
        <v>43856</v>
      </c>
      <c r="T92" s="1">
        <f t="shared" si="3"/>
        <v>0</v>
      </c>
    </row>
    <row r="93" spans="1:20" ht="200.1" customHeight="1" x14ac:dyDescent="0.25">
      <c r="A93" s="1">
        <v>93</v>
      </c>
      <c r="B93" s="1" t="s">
        <v>469</v>
      </c>
      <c r="C93" s="9" t="s">
        <v>130</v>
      </c>
      <c r="D93" s="1" t="str">
        <f t="shared" si="2"/>
        <v>男</v>
      </c>
      <c r="E93" s="1">
        <v>38</v>
      </c>
      <c r="F93" s="1" t="s">
        <v>143</v>
      </c>
      <c r="G93" s="4" t="s">
        <v>847</v>
      </c>
      <c r="H93" s="4" t="s">
        <v>847</v>
      </c>
      <c r="I93" s="4"/>
      <c r="J93" s="2"/>
      <c r="K93" s="4"/>
      <c r="L93" s="2">
        <v>43849</v>
      </c>
      <c r="M93" s="4" t="s">
        <v>306</v>
      </c>
      <c r="N93" s="4"/>
      <c r="O93" s="4"/>
      <c r="P93" s="2">
        <v>43852</v>
      </c>
      <c r="Q93" s="2">
        <v>43852</v>
      </c>
      <c r="R93" s="2">
        <v>43856</v>
      </c>
      <c r="S93" s="2">
        <v>43856</v>
      </c>
      <c r="T93" s="1">
        <f t="shared" si="3"/>
        <v>4</v>
      </c>
    </row>
    <row r="94" spans="1:20" ht="200.1" customHeight="1" x14ac:dyDescent="0.25">
      <c r="A94" s="1">
        <v>94</v>
      </c>
      <c r="B94" s="1" t="s">
        <v>470</v>
      </c>
      <c r="C94" s="9" t="s">
        <v>249</v>
      </c>
      <c r="D94" s="1" t="str">
        <f t="shared" si="2"/>
        <v>女</v>
      </c>
      <c r="E94" s="1">
        <v>36</v>
      </c>
      <c r="F94" s="1" t="s">
        <v>255</v>
      </c>
      <c r="G94" s="4" t="s">
        <v>847</v>
      </c>
      <c r="H94" s="4" t="s">
        <v>847</v>
      </c>
      <c r="I94" s="4"/>
      <c r="J94" s="2"/>
      <c r="K94" s="4"/>
      <c r="L94" s="4"/>
      <c r="M94" s="4" t="s">
        <v>281</v>
      </c>
      <c r="N94" s="4" t="s">
        <v>372</v>
      </c>
      <c r="O94" s="4"/>
      <c r="P94" s="2">
        <v>43848</v>
      </c>
      <c r="Q94" s="2">
        <v>43848</v>
      </c>
      <c r="R94" s="2">
        <v>43853</v>
      </c>
      <c r="S94" s="2">
        <v>43856</v>
      </c>
      <c r="T94" s="1">
        <f t="shared" si="3"/>
        <v>5</v>
      </c>
    </row>
    <row r="95" spans="1:20" ht="200.1" customHeight="1" x14ac:dyDescent="0.25">
      <c r="A95" s="1">
        <v>95</v>
      </c>
      <c r="B95" s="1" t="s">
        <v>471</v>
      </c>
      <c r="C95" s="9" t="s">
        <v>34</v>
      </c>
      <c r="D95" s="1" t="str">
        <f t="shared" si="2"/>
        <v>男</v>
      </c>
      <c r="E95" s="1">
        <v>48</v>
      </c>
      <c r="F95" s="1" t="s">
        <v>68</v>
      </c>
      <c r="G95" s="4" t="s">
        <v>847</v>
      </c>
      <c r="H95" s="4" t="s">
        <v>847</v>
      </c>
      <c r="I95" s="4"/>
      <c r="J95" s="2"/>
      <c r="K95" s="4"/>
      <c r="L95" s="4"/>
      <c r="M95" s="4" t="s">
        <v>281</v>
      </c>
      <c r="N95" s="4"/>
      <c r="O95" s="4"/>
      <c r="P95" s="2">
        <v>43854</v>
      </c>
      <c r="Q95" s="2">
        <v>43855</v>
      </c>
      <c r="R95" s="2">
        <v>43866</v>
      </c>
      <c r="S95" s="2">
        <v>43856</v>
      </c>
      <c r="T95" s="1">
        <f t="shared" si="3"/>
        <v>12</v>
      </c>
    </row>
    <row r="96" spans="1:20" ht="200.1" customHeight="1" x14ac:dyDescent="0.25">
      <c r="A96" s="1">
        <v>96</v>
      </c>
      <c r="B96" s="1" t="s">
        <v>472</v>
      </c>
      <c r="C96" s="9" t="s">
        <v>35</v>
      </c>
      <c r="D96" s="1" t="str">
        <f t="shared" si="2"/>
        <v>男</v>
      </c>
      <c r="E96" s="1">
        <v>46</v>
      </c>
      <c r="F96" s="1" t="s">
        <v>68</v>
      </c>
      <c r="G96" s="4" t="s">
        <v>285</v>
      </c>
      <c r="H96" s="4" t="s">
        <v>847</v>
      </c>
      <c r="I96" s="2">
        <v>43848</v>
      </c>
      <c r="J96" s="2">
        <v>43848</v>
      </c>
      <c r="K96" s="2"/>
      <c r="L96" s="2">
        <v>43848</v>
      </c>
      <c r="M96" s="4" t="s">
        <v>281</v>
      </c>
      <c r="N96" s="4"/>
      <c r="O96" s="4"/>
      <c r="P96" s="2">
        <v>43853</v>
      </c>
      <c r="Q96" s="2">
        <v>43855</v>
      </c>
      <c r="R96" s="2">
        <v>43855</v>
      </c>
      <c r="S96" s="2">
        <v>43856</v>
      </c>
      <c r="T96" s="1">
        <f t="shared" si="3"/>
        <v>2</v>
      </c>
    </row>
    <row r="97" spans="1:20" ht="200.1" customHeight="1" x14ac:dyDescent="0.25">
      <c r="A97" s="1">
        <v>97</v>
      </c>
      <c r="B97" s="1" t="s">
        <v>473</v>
      </c>
      <c r="C97" s="9" t="s">
        <v>110</v>
      </c>
      <c r="D97" s="1" t="str">
        <f t="shared" si="2"/>
        <v>女</v>
      </c>
      <c r="E97" s="1">
        <v>62</v>
      </c>
      <c r="F97" s="1" t="s">
        <v>117</v>
      </c>
      <c r="G97" s="4" t="s">
        <v>847</v>
      </c>
      <c r="H97" s="4" t="s">
        <v>847</v>
      </c>
      <c r="I97" s="4"/>
      <c r="J97" s="2"/>
      <c r="K97" s="4"/>
      <c r="L97" s="4"/>
      <c r="M97" s="4" t="s">
        <v>301</v>
      </c>
      <c r="N97" s="4" t="s">
        <v>300</v>
      </c>
      <c r="O97" s="4"/>
      <c r="P97" s="2">
        <v>43850</v>
      </c>
      <c r="Q97" s="2">
        <v>43854</v>
      </c>
      <c r="R97" s="2">
        <v>43854</v>
      </c>
      <c r="S97" s="2">
        <v>43856</v>
      </c>
      <c r="T97" s="1">
        <f t="shared" si="3"/>
        <v>4</v>
      </c>
    </row>
    <row r="98" spans="1:20" ht="200.1" customHeight="1" x14ac:dyDescent="0.25">
      <c r="A98" s="1">
        <v>98</v>
      </c>
      <c r="B98" s="1" t="s">
        <v>474</v>
      </c>
      <c r="C98" s="9" t="s">
        <v>111</v>
      </c>
      <c r="D98" s="1" t="str">
        <f t="shared" si="2"/>
        <v>男</v>
      </c>
      <c r="E98" s="1">
        <v>36</v>
      </c>
      <c r="F98" s="1" t="s">
        <v>117</v>
      </c>
      <c r="G98" s="4" t="s">
        <v>847</v>
      </c>
      <c r="H98" s="4" t="s">
        <v>847</v>
      </c>
      <c r="I98" s="4"/>
      <c r="J98" s="2"/>
      <c r="K98" s="4"/>
      <c r="L98" s="4"/>
      <c r="M98" s="4" t="s">
        <v>301</v>
      </c>
      <c r="N98" s="4" t="s">
        <v>306</v>
      </c>
      <c r="O98" s="4"/>
      <c r="P98" s="5">
        <v>43856</v>
      </c>
      <c r="Q98" s="2">
        <v>43856</v>
      </c>
      <c r="R98" s="2">
        <v>43856</v>
      </c>
      <c r="S98" s="2">
        <v>43856</v>
      </c>
      <c r="T98" s="1">
        <f t="shared" si="3"/>
        <v>0</v>
      </c>
    </row>
    <row r="99" spans="1:20" ht="200.1" customHeight="1" x14ac:dyDescent="0.25">
      <c r="A99" s="1">
        <v>99</v>
      </c>
      <c r="B99" s="1" t="s">
        <v>475</v>
      </c>
      <c r="C99" s="9" t="s">
        <v>224</v>
      </c>
      <c r="D99" s="1" t="s">
        <v>1115</v>
      </c>
      <c r="E99" s="1">
        <v>33</v>
      </c>
      <c r="F99" s="1" t="s">
        <v>752</v>
      </c>
      <c r="G99" s="4" t="s">
        <v>283</v>
      </c>
      <c r="H99" s="4" t="s">
        <v>847</v>
      </c>
      <c r="I99" s="2">
        <v>43847</v>
      </c>
      <c r="J99" s="2">
        <v>43847</v>
      </c>
      <c r="K99" s="2"/>
      <c r="L99" s="2">
        <v>43847</v>
      </c>
      <c r="M99" s="4" t="s">
        <v>283</v>
      </c>
      <c r="N99" s="4" t="s">
        <v>283</v>
      </c>
      <c r="O99" s="4"/>
      <c r="P99" s="2">
        <v>43855</v>
      </c>
      <c r="Q99" s="2">
        <v>43856</v>
      </c>
      <c r="R99" s="2">
        <v>43856</v>
      </c>
      <c r="S99" s="2">
        <v>43856</v>
      </c>
      <c r="T99" s="1">
        <f t="shared" si="3"/>
        <v>1</v>
      </c>
    </row>
    <row r="100" spans="1:20" ht="200.1" customHeight="1" x14ac:dyDescent="0.25">
      <c r="A100" s="1">
        <v>100</v>
      </c>
      <c r="B100" s="1" t="s">
        <v>476</v>
      </c>
      <c r="C100" s="9" t="s">
        <v>225</v>
      </c>
      <c r="D100" s="1" t="str">
        <f t="shared" si="2"/>
        <v>男</v>
      </c>
      <c r="E100" s="1">
        <v>20</v>
      </c>
      <c r="F100" s="1" t="s">
        <v>752</v>
      </c>
      <c r="G100" s="4" t="s">
        <v>283</v>
      </c>
      <c r="H100" s="4" t="s">
        <v>847</v>
      </c>
      <c r="I100" s="2">
        <v>43849</v>
      </c>
      <c r="J100" s="2">
        <v>43849</v>
      </c>
      <c r="K100" s="2"/>
      <c r="L100" s="2">
        <v>43849</v>
      </c>
      <c r="M100" s="4" t="s">
        <v>362</v>
      </c>
      <c r="N100" s="4" t="s">
        <v>283</v>
      </c>
      <c r="O100" s="4"/>
      <c r="P100" s="2">
        <v>43855</v>
      </c>
      <c r="Q100" s="2">
        <v>43855</v>
      </c>
      <c r="R100" s="2">
        <v>43855</v>
      </c>
      <c r="S100" s="2">
        <v>43856</v>
      </c>
      <c r="T100" s="1">
        <f t="shared" si="3"/>
        <v>0</v>
      </c>
    </row>
    <row r="101" spans="1:20" ht="200.1" customHeight="1" x14ac:dyDescent="0.25">
      <c r="A101" s="1">
        <v>101</v>
      </c>
      <c r="B101" s="1" t="s">
        <v>477</v>
      </c>
      <c r="C101" s="9" t="s">
        <v>230</v>
      </c>
      <c r="D101" s="1" t="str">
        <f t="shared" si="2"/>
        <v>男</v>
      </c>
      <c r="E101" s="1">
        <v>54</v>
      </c>
      <c r="F101" s="1" t="s">
        <v>752</v>
      </c>
      <c r="G101" s="4" t="s">
        <v>283</v>
      </c>
      <c r="H101" s="4" t="s">
        <v>847</v>
      </c>
      <c r="I101" s="2">
        <v>43845</v>
      </c>
      <c r="J101" s="2">
        <v>43845</v>
      </c>
      <c r="K101" s="2"/>
      <c r="L101" s="2">
        <v>43845</v>
      </c>
      <c r="M101" s="4" t="s">
        <v>330</v>
      </c>
      <c r="N101" s="4"/>
      <c r="O101" s="4"/>
      <c r="P101" s="2">
        <v>43855</v>
      </c>
      <c r="Q101" s="2">
        <v>43856</v>
      </c>
      <c r="R101" s="2">
        <v>43856</v>
      </c>
      <c r="S101" s="2">
        <v>43856</v>
      </c>
      <c r="T101" s="1">
        <f t="shared" si="3"/>
        <v>1</v>
      </c>
    </row>
    <row r="102" spans="1:20" ht="200.1" customHeight="1" x14ac:dyDescent="0.25">
      <c r="A102" s="1">
        <v>102</v>
      </c>
      <c r="B102" s="1" t="s">
        <v>478</v>
      </c>
      <c r="C102" s="9" t="s">
        <v>234</v>
      </c>
      <c r="D102" s="1" t="str">
        <f t="shared" si="2"/>
        <v>男</v>
      </c>
      <c r="E102" s="1">
        <v>46</v>
      </c>
      <c r="F102" s="1" t="s">
        <v>752</v>
      </c>
      <c r="G102" s="4" t="s">
        <v>327</v>
      </c>
      <c r="H102" s="4" t="s">
        <v>847</v>
      </c>
      <c r="I102" s="2">
        <v>43853</v>
      </c>
      <c r="J102" s="2">
        <v>43853</v>
      </c>
      <c r="K102" s="2"/>
      <c r="L102" s="2">
        <v>43853</v>
      </c>
      <c r="M102" s="4" t="s">
        <v>330</v>
      </c>
      <c r="N102" s="4" t="s">
        <v>330</v>
      </c>
      <c r="O102" s="4"/>
      <c r="P102" s="2">
        <v>43854</v>
      </c>
      <c r="Q102" s="2">
        <v>43855</v>
      </c>
      <c r="R102" s="2">
        <v>43855</v>
      </c>
      <c r="S102" s="2">
        <v>43856</v>
      </c>
      <c r="T102" s="1">
        <f t="shared" si="3"/>
        <v>1</v>
      </c>
    </row>
    <row r="103" spans="1:20" ht="200.1" customHeight="1" x14ac:dyDescent="0.25">
      <c r="A103" s="1">
        <v>103</v>
      </c>
      <c r="B103" s="1" t="s">
        <v>767</v>
      </c>
      <c r="C103" s="9" t="s">
        <v>198</v>
      </c>
      <c r="D103" s="1" t="str">
        <f t="shared" si="2"/>
        <v>女</v>
      </c>
      <c r="E103" s="1">
        <v>45</v>
      </c>
      <c r="F103" s="1" t="s">
        <v>206</v>
      </c>
      <c r="G103" s="4" t="s">
        <v>847</v>
      </c>
      <c r="H103" s="4" t="s">
        <v>847</v>
      </c>
      <c r="I103" s="4"/>
      <c r="J103" s="4"/>
      <c r="K103" s="4"/>
      <c r="L103" s="4"/>
      <c r="M103" s="4" t="s">
        <v>281</v>
      </c>
      <c r="N103" s="4"/>
      <c r="O103" s="4"/>
      <c r="P103" s="2">
        <v>43852</v>
      </c>
      <c r="Q103" s="2">
        <v>43853</v>
      </c>
      <c r="R103" s="2">
        <v>43853</v>
      </c>
      <c r="S103" s="2">
        <v>43856</v>
      </c>
      <c r="T103" s="1">
        <f t="shared" si="3"/>
        <v>1</v>
      </c>
    </row>
    <row r="104" spans="1:20" ht="200.1" customHeight="1" x14ac:dyDescent="0.25">
      <c r="A104" s="1">
        <v>104</v>
      </c>
      <c r="B104" s="1" t="s">
        <v>926</v>
      </c>
      <c r="C104" s="9" t="s">
        <v>923</v>
      </c>
      <c r="G104" s="4"/>
      <c r="H104" s="4"/>
      <c r="I104" s="2"/>
      <c r="J104" s="2"/>
      <c r="K104" s="2"/>
      <c r="L104" s="2"/>
      <c r="M104" s="4"/>
      <c r="N104" s="4"/>
      <c r="O104" s="4"/>
      <c r="P104" s="2"/>
      <c r="Q104" s="2"/>
      <c r="R104" s="2"/>
      <c r="S104" s="2">
        <v>43856</v>
      </c>
      <c r="T104" s="1">
        <f t="shared" si="3"/>
        <v>0</v>
      </c>
    </row>
    <row r="105" spans="1:20" ht="200.1" customHeight="1" x14ac:dyDescent="0.25">
      <c r="A105" s="1">
        <v>105</v>
      </c>
      <c r="B105" s="1" t="s">
        <v>927</v>
      </c>
      <c r="C105" s="9" t="s">
        <v>923</v>
      </c>
      <c r="G105" s="4"/>
      <c r="H105" s="4"/>
      <c r="I105" s="2"/>
      <c r="J105" s="2"/>
      <c r="K105" s="2"/>
      <c r="L105" s="2"/>
      <c r="M105" s="4"/>
      <c r="N105" s="4"/>
      <c r="O105" s="4"/>
      <c r="P105" s="2"/>
      <c r="Q105" s="2"/>
      <c r="R105" s="2"/>
      <c r="S105" s="2">
        <v>43856</v>
      </c>
      <c r="T105" s="1">
        <f t="shared" si="3"/>
        <v>0</v>
      </c>
    </row>
    <row r="106" spans="1:20" ht="200.1" customHeight="1" x14ac:dyDescent="0.25">
      <c r="A106" s="1">
        <v>106</v>
      </c>
      <c r="B106" s="1" t="s">
        <v>928</v>
      </c>
      <c r="C106" s="9" t="s">
        <v>923</v>
      </c>
      <c r="G106" s="4"/>
      <c r="H106" s="4"/>
      <c r="I106" s="2"/>
      <c r="J106" s="2"/>
      <c r="K106" s="2"/>
      <c r="L106" s="2"/>
      <c r="M106" s="4"/>
      <c r="N106" s="4"/>
      <c r="O106" s="4"/>
      <c r="P106" s="2"/>
      <c r="Q106" s="2"/>
      <c r="R106" s="2"/>
      <c r="S106" s="2">
        <v>43856</v>
      </c>
      <c r="T106" s="1">
        <f t="shared" si="3"/>
        <v>0</v>
      </c>
    </row>
    <row r="107" spans="1:20" ht="200.1" customHeight="1" x14ac:dyDescent="0.25">
      <c r="A107" s="1">
        <v>107</v>
      </c>
      <c r="B107" s="1" t="s">
        <v>929</v>
      </c>
      <c r="C107" s="9" t="s">
        <v>923</v>
      </c>
      <c r="G107" s="4"/>
      <c r="H107" s="4"/>
      <c r="I107" s="2"/>
      <c r="J107" s="2"/>
      <c r="K107" s="2"/>
      <c r="L107" s="2"/>
      <c r="M107" s="4"/>
      <c r="N107" s="4"/>
      <c r="O107" s="4"/>
      <c r="P107" s="2"/>
      <c r="Q107" s="2"/>
      <c r="R107" s="2"/>
      <c r="S107" s="2">
        <v>43856</v>
      </c>
      <c r="T107" s="1">
        <f t="shared" si="3"/>
        <v>0</v>
      </c>
    </row>
    <row r="108" spans="1:20" ht="200.1" customHeight="1" x14ac:dyDescent="0.25">
      <c r="A108" s="1">
        <v>108</v>
      </c>
      <c r="B108" s="1" t="s">
        <v>930</v>
      </c>
      <c r="C108" s="9" t="s">
        <v>923</v>
      </c>
      <c r="G108" s="4"/>
      <c r="H108" s="4"/>
      <c r="I108" s="2"/>
      <c r="J108" s="2"/>
      <c r="K108" s="2"/>
      <c r="L108" s="2"/>
      <c r="M108" s="4"/>
      <c r="N108" s="4"/>
      <c r="O108" s="4"/>
      <c r="P108" s="2"/>
      <c r="Q108" s="2"/>
      <c r="R108" s="2"/>
      <c r="S108" s="2">
        <v>43856</v>
      </c>
      <c r="T108" s="1">
        <f t="shared" si="3"/>
        <v>0</v>
      </c>
    </row>
    <row r="109" spans="1:20" ht="200.1" customHeight="1" x14ac:dyDescent="0.25">
      <c r="A109" s="1">
        <v>109</v>
      </c>
      <c r="B109" s="1" t="s">
        <v>931</v>
      </c>
      <c r="C109" s="9" t="s">
        <v>923</v>
      </c>
      <c r="G109" s="4"/>
      <c r="H109" s="4"/>
      <c r="I109" s="2"/>
      <c r="J109" s="2"/>
      <c r="K109" s="2"/>
      <c r="L109" s="2"/>
      <c r="M109" s="4"/>
      <c r="N109" s="4"/>
      <c r="O109" s="4"/>
      <c r="P109" s="2"/>
      <c r="Q109" s="2"/>
      <c r="R109" s="2"/>
      <c r="S109" s="2">
        <v>43856</v>
      </c>
      <c r="T109" s="1">
        <f t="shared" si="3"/>
        <v>0</v>
      </c>
    </row>
    <row r="110" spans="1:20" ht="200.1" customHeight="1" x14ac:dyDescent="0.25">
      <c r="A110" s="1">
        <v>110</v>
      </c>
      <c r="B110" s="1" t="s">
        <v>932</v>
      </c>
      <c r="C110" s="9" t="s">
        <v>923</v>
      </c>
      <c r="G110" s="4"/>
      <c r="H110" s="4"/>
      <c r="I110" s="2"/>
      <c r="J110" s="2"/>
      <c r="K110" s="2"/>
      <c r="L110" s="2"/>
      <c r="M110" s="4"/>
      <c r="N110" s="4"/>
      <c r="O110" s="4"/>
      <c r="P110" s="2"/>
      <c r="Q110" s="2"/>
      <c r="R110" s="2"/>
      <c r="S110" s="2">
        <v>43856</v>
      </c>
      <c r="T110" s="1">
        <f t="shared" si="3"/>
        <v>0</v>
      </c>
    </row>
    <row r="111" spans="1:20" ht="200.1" customHeight="1" x14ac:dyDescent="0.25">
      <c r="A111" s="1">
        <v>111</v>
      </c>
      <c r="B111" s="1" t="s">
        <v>479</v>
      </c>
      <c r="C111" s="9" t="s">
        <v>182</v>
      </c>
      <c r="D111" s="1" t="str">
        <f t="shared" si="2"/>
        <v>男</v>
      </c>
      <c r="F111" s="1" t="s">
        <v>742</v>
      </c>
      <c r="G111" s="4" t="s">
        <v>847</v>
      </c>
      <c r="H111" s="4" t="s">
        <v>847</v>
      </c>
      <c r="I111" s="4"/>
      <c r="J111" s="2"/>
      <c r="K111" s="4"/>
      <c r="L111" s="4"/>
      <c r="M111" s="4" t="s">
        <v>281</v>
      </c>
      <c r="N111" s="4" t="s">
        <v>283</v>
      </c>
      <c r="O111" s="4"/>
      <c r="P111" s="5">
        <v>43856</v>
      </c>
      <c r="Q111" s="2">
        <v>43856</v>
      </c>
      <c r="R111" s="2">
        <v>43856</v>
      </c>
      <c r="S111" s="2">
        <v>43857</v>
      </c>
      <c r="T111" s="1">
        <f t="shared" si="3"/>
        <v>0</v>
      </c>
    </row>
    <row r="112" spans="1:20" ht="200.1" customHeight="1" x14ac:dyDescent="0.25">
      <c r="A112" s="1">
        <v>112</v>
      </c>
      <c r="B112" s="1" t="s">
        <v>480</v>
      </c>
      <c r="C112" s="9" t="s">
        <v>125</v>
      </c>
      <c r="D112" s="1" t="str">
        <f t="shared" si="2"/>
        <v>男</v>
      </c>
      <c r="E112" s="1">
        <v>16</v>
      </c>
      <c r="F112" s="1" t="s">
        <v>129</v>
      </c>
      <c r="G112" s="4" t="s">
        <v>322</v>
      </c>
      <c r="H112" s="4" t="s">
        <v>847</v>
      </c>
      <c r="I112" s="2">
        <v>43846</v>
      </c>
      <c r="J112" s="2">
        <v>43846</v>
      </c>
      <c r="K112" s="2"/>
      <c r="L112" s="2">
        <v>43846</v>
      </c>
      <c r="M112" s="4" t="s">
        <v>306</v>
      </c>
      <c r="N112" s="4"/>
      <c r="O112" s="4"/>
      <c r="P112" s="2">
        <v>43851</v>
      </c>
      <c r="Q112" s="2">
        <v>43853</v>
      </c>
      <c r="R112" s="2">
        <v>43855</v>
      </c>
      <c r="S112" s="2">
        <v>43857</v>
      </c>
      <c r="T112" s="1">
        <f t="shared" si="3"/>
        <v>4</v>
      </c>
    </row>
    <row r="113" spans="1:20" ht="200.1" customHeight="1" x14ac:dyDescent="0.25">
      <c r="A113" s="1">
        <v>113</v>
      </c>
      <c r="B113" s="1" t="s">
        <v>481</v>
      </c>
      <c r="C113" s="9" t="s">
        <v>81</v>
      </c>
      <c r="D113" s="1" t="str">
        <f t="shared" si="2"/>
        <v>男</v>
      </c>
      <c r="E113" s="1">
        <v>68</v>
      </c>
      <c r="F113" s="1" t="s">
        <v>94</v>
      </c>
      <c r="G113" s="4" t="s">
        <v>847</v>
      </c>
      <c r="H113" s="4" t="s">
        <v>847</v>
      </c>
      <c r="I113" s="4"/>
      <c r="J113" s="2"/>
      <c r="K113" s="4"/>
      <c r="L113" s="4"/>
      <c r="M113" s="4" t="s">
        <v>301</v>
      </c>
      <c r="N113" s="4" t="s">
        <v>302</v>
      </c>
      <c r="O113" s="4"/>
      <c r="P113" s="2">
        <v>43856</v>
      </c>
      <c r="Q113" s="2">
        <v>43856</v>
      </c>
      <c r="R113" s="2">
        <v>43856</v>
      </c>
      <c r="S113" s="2">
        <v>43857</v>
      </c>
      <c r="T113" s="1">
        <f t="shared" si="3"/>
        <v>0</v>
      </c>
    </row>
    <row r="114" spans="1:20" ht="200.1" customHeight="1" x14ac:dyDescent="0.25">
      <c r="A114" s="1">
        <v>114</v>
      </c>
      <c r="B114" s="1" t="s">
        <v>482</v>
      </c>
      <c r="C114" s="9" t="s">
        <v>217</v>
      </c>
      <c r="D114" s="1" t="str">
        <f t="shared" si="2"/>
        <v>女</v>
      </c>
      <c r="E114" s="1">
        <v>51</v>
      </c>
      <c r="F114" s="1" t="s">
        <v>221</v>
      </c>
      <c r="G114" s="4" t="s">
        <v>847</v>
      </c>
      <c r="H114" s="4" t="s">
        <v>847</v>
      </c>
      <c r="I114" s="4"/>
      <c r="J114" s="2"/>
      <c r="K114" s="4"/>
      <c r="L114" s="4"/>
      <c r="M114" s="4" t="s">
        <v>281</v>
      </c>
      <c r="N114" s="4"/>
      <c r="O114" s="4"/>
      <c r="P114" s="2">
        <v>43856</v>
      </c>
      <c r="Q114" s="2">
        <v>43856</v>
      </c>
      <c r="R114" s="2">
        <v>43856</v>
      </c>
      <c r="S114" s="2">
        <v>43857</v>
      </c>
      <c r="T114" s="1">
        <f t="shared" si="3"/>
        <v>0</v>
      </c>
    </row>
    <row r="115" spans="1:20" ht="200.1" customHeight="1" x14ac:dyDescent="0.25">
      <c r="A115" s="1">
        <v>115</v>
      </c>
      <c r="B115" s="1" t="s">
        <v>483</v>
      </c>
      <c r="C115" s="9" t="s">
        <v>262</v>
      </c>
      <c r="D115" s="1" t="str">
        <f t="shared" si="2"/>
        <v>男</v>
      </c>
      <c r="E115" s="1">
        <v>37</v>
      </c>
      <c r="F115" s="1" t="s">
        <v>267</v>
      </c>
      <c r="G115" s="4" t="s">
        <v>376</v>
      </c>
      <c r="H115" s="4" t="s">
        <v>847</v>
      </c>
      <c r="I115" s="2">
        <v>43850</v>
      </c>
      <c r="J115" s="2">
        <v>43850</v>
      </c>
      <c r="K115" s="2"/>
      <c r="L115" s="2">
        <v>43850</v>
      </c>
      <c r="M115" s="4" t="s">
        <v>369</v>
      </c>
      <c r="N115" s="4"/>
      <c r="O115" s="4"/>
      <c r="P115" s="2">
        <v>43854</v>
      </c>
      <c r="Q115" s="2">
        <v>43857</v>
      </c>
      <c r="R115" s="2">
        <v>43857</v>
      </c>
      <c r="S115" s="2">
        <v>43857</v>
      </c>
      <c r="T115" s="1">
        <f t="shared" si="3"/>
        <v>3</v>
      </c>
    </row>
    <row r="116" spans="1:20" ht="200.1" customHeight="1" x14ac:dyDescent="0.25">
      <c r="A116" s="1">
        <v>116</v>
      </c>
      <c r="B116" s="1" t="s">
        <v>484</v>
      </c>
      <c r="C116" s="9" t="s">
        <v>98</v>
      </c>
      <c r="D116" s="1" t="str">
        <f t="shared" si="2"/>
        <v>女</v>
      </c>
      <c r="E116" s="1">
        <v>46</v>
      </c>
      <c r="F116" s="1" t="s">
        <v>107</v>
      </c>
      <c r="G116" s="4" t="s">
        <v>283</v>
      </c>
      <c r="H116" s="4" t="s">
        <v>847</v>
      </c>
      <c r="I116" s="2">
        <v>43852</v>
      </c>
      <c r="J116" s="2">
        <v>43852</v>
      </c>
      <c r="K116" s="2"/>
      <c r="L116" s="2">
        <v>43852</v>
      </c>
      <c r="M116" s="4" t="s">
        <v>302</v>
      </c>
      <c r="N116" s="4"/>
      <c r="O116" s="4"/>
      <c r="P116" s="2">
        <v>43855</v>
      </c>
      <c r="Q116" s="2">
        <v>43855</v>
      </c>
      <c r="R116" s="2">
        <v>43857</v>
      </c>
      <c r="S116" s="2">
        <v>43857</v>
      </c>
      <c r="T116" s="1">
        <f t="shared" si="3"/>
        <v>2</v>
      </c>
    </row>
    <row r="117" spans="1:20" ht="200.1" customHeight="1" x14ac:dyDescent="0.25">
      <c r="A117" s="1">
        <v>117</v>
      </c>
      <c r="B117" s="1" t="s">
        <v>485</v>
      </c>
      <c r="C117" s="9" t="s">
        <v>131</v>
      </c>
      <c r="D117" s="1" t="str">
        <f t="shared" si="2"/>
        <v>女</v>
      </c>
      <c r="E117" s="1">
        <v>38</v>
      </c>
      <c r="F117" s="1" t="s">
        <v>143</v>
      </c>
      <c r="G117" s="4" t="s">
        <v>847</v>
      </c>
      <c r="H117" s="4" t="s">
        <v>847</v>
      </c>
      <c r="I117" s="4"/>
      <c r="J117" s="2"/>
      <c r="K117" s="4"/>
      <c r="L117" s="4"/>
      <c r="M117" s="4" t="s">
        <v>301</v>
      </c>
      <c r="N117" s="4" t="s">
        <v>325</v>
      </c>
      <c r="O117" s="4"/>
      <c r="P117" s="2">
        <v>43854</v>
      </c>
      <c r="Q117" s="2">
        <v>43857</v>
      </c>
      <c r="R117" s="2">
        <v>43857</v>
      </c>
      <c r="S117" s="2">
        <v>43857</v>
      </c>
      <c r="T117" s="1">
        <f t="shared" si="3"/>
        <v>3</v>
      </c>
    </row>
    <row r="118" spans="1:20" ht="200.1" customHeight="1" x14ac:dyDescent="0.25">
      <c r="A118" s="1">
        <v>118</v>
      </c>
      <c r="B118" s="1" t="s">
        <v>486</v>
      </c>
      <c r="C118" s="9" t="s">
        <v>250</v>
      </c>
      <c r="D118" s="1" t="str">
        <f t="shared" si="2"/>
        <v>女</v>
      </c>
      <c r="E118" s="1">
        <v>50</v>
      </c>
      <c r="F118" s="1" t="s">
        <v>255</v>
      </c>
      <c r="G118" s="4" t="s">
        <v>847</v>
      </c>
      <c r="H118" s="4" t="s">
        <v>847</v>
      </c>
      <c r="I118" s="4"/>
      <c r="J118" s="2"/>
      <c r="K118" s="4"/>
      <c r="L118" s="4"/>
      <c r="M118" s="4" t="s">
        <v>281</v>
      </c>
      <c r="N118" s="4"/>
      <c r="O118" s="4"/>
      <c r="P118" s="2">
        <v>43853</v>
      </c>
      <c r="Q118" s="2">
        <v>43854</v>
      </c>
      <c r="R118" s="2">
        <v>43855</v>
      </c>
      <c r="S118" s="2">
        <v>43857</v>
      </c>
      <c r="T118" s="1">
        <f t="shared" si="3"/>
        <v>2</v>
      </c>
    </row>
    <row r="119" spans="1:20" ht="200.1" customHeight="1" x14ac:dyDescent="0.25">
      <c r="A119" s="1">
        <v>119</v>
      </c>
      <c r="B119" s="1" t="s">
        <v>487</v>
      </c>
      <c r="C119" s="9" t="s">
        <v>251</v>
      </c>
      <c r="D119" s="1" t="str">
        <f t="shared" si="2"/>
        <v>男</v>
      </c>
      <c r="E119" s="1">
        <v>33</v>
      </c>
      <c r="F119" s="1" t="s">
        <v>255</v>
      </c>
      <c r="G119" s="4" t="s">
        <v>847</v>
      </c>
      <c r="H119" s="4" t="s">
        <v>847</v>
      </c>
      <c r="I119" s="4"/>
      <c r="J119" s="2"/>
      <c r="K119" s="4"/>
      <c r="L119" s="4"/>
      <c r="M119" s="4" t="s">
        <v>281</v>
      </c>
      <c r="N119" s="4"/>
      <c r="O119" s="4"/>
      <c r="P119" s="2">
        <v>43852</v>
      </c>
      <c r="Q119" s="2">
        <v>43855</v>
      </c>
      <c r="R119" s="2">
        <v>43855</v>
      </c>
      <c r="S119" s="2">
        <v>43857</v>
      </c>
      <c r="T119" s="1">
        <f t="shared" si="3"/>
        <v>3</v>
      </c>
    </row>
    <row r="120" spans="1:20" ht="200.1" customHeight="1" x14ac:dyDescent="0.25">
      <c r="A120" s="1">
        <v>120</v>
      </c>
      <c r="B120" s="1" t="s">
        <v>488</v>
      </c>
      <c r="C120" s="9" t="s">
        <v>252</v>
      </c>
      <c r="D120" s="1" t="str">
        <f t="shared" si="2"/>
        <v>女</v>
      </c>
      <c r="E120" s="1">
        <v>38</v>
      </c>
      <c r="F120" s="1" t="s">
        <v>255</v>
      </c>
      <c r="G120" s="4" t="s">
        <v>847</v>
      </c>
      <c r="H120" s="4" t="s">
        <v>283</v>
      </c>
      <c r="I120" s="2">
        <v>43843</v>
      </c>
      <c r="J120" s="2"/>
      <c r="K120" s="2">
        <v>43843</v>
      </c>
      <c r="L120" s="2">
        <v>43843</v>
      </c>
      <c r="M120" s="4" t="s">
        <v>281</v>
      </c>
      <c r="N120" s="4" t="s">
        <v>372</v>
      </c>
      <c r="O120" s="4"/>
      <c r="P120" s="2">
        <v>43852</v>
      </c>
      <c r="Q120" s="2">
        <v>43852</v>
      </c>
      <c r="R120" s="2">
        <v>43856</v>
      </c>
      <c r="S120" s="2">
        <v>43857</v>
      </c>
      <c r="T120" s="1">
        <f t="shared" si="3"/>
        <v>4</v>
      </c>
    </row>
    <row r="121" spans="1:20" ht="200.1" customHeight="1" x14ac:dyDescent="0.25">
      <c r="A121" s="1">
        <v>121</v>
      </c>
      <c r="B121" s="1" t="s">
        <v>489</v>
      </c>
      <c r="C121" s="9" t="s">
        <v>157</v>
      </c>
      <c r="D121" s="1" t="str">
        <f t="shared" si="2"/>
        <v>男</v>
      </c>
      <c r="E121" s="1">
        <v>52</v>
      </c>
      <c r="F121" s="1" t="s">
        <v>163</v>
      </c>
      <c r="G121" s="4" t="s">
        <v>330</v>
      </c>
      <c r="H121" s="4" t="s">
        <v>847</v>
      </c>
      <c r="I121" s="2">
        <v>43851</v>
      </c>
      <c r="J121" s="2">
        <v>43851</v>
      </c>
      <c r="K121" s="2"/>
      <c r="L121" s="2">
        <v>43851</v>
      </c>
      <c r="M121" s="4" t="s">
        <v>330</v>
      </c>
      <c r="N121" s="4"/>
      <c r="O121" s="4"/>
      <c r="P121" s="2">
        <v>43856</v>
      </c>
      <c r="Q121" s="2">
        <v>43856</v>
      </c>
      <c r="R121" s="2">
        <v>43856</v>
      </c>
      <c r="S121" s="2">
        <v>43857</v>
      </c>
      <c r="T121" s="1">
        <f t="shared" si="3"/>
        <v>0</v>
      </c>
    </row>
    <row r="122" spans="1:20" ht="200.1" customHeight="1" x14ac:dyDescent="0.25">
      <c r="A122" s="1">
        <v>122</v>
      </c>
      <c r="B122" s="1" t="s">
        <v>490</v>
      </c>
      <c r="C122" s="9" t="s">
        <v>112</v>
      </c>
      <c r="D122" s="1" t="str">
        <f t="shared" si="2"/>
        <v>女</v>
      </c>
      <c r="E122" s="1">
        <v>57</v>
      </c>
      <c r="F122" s="1" t="s">
        <v>117</v>
      </c>
      <c r="G122" s="4" t="s">
        <v>847</v>
      </c>
      <c r="H122" s="4" t="s">
        <v>847</v>
      </c>
      <c r="I122" s="4"/>
      <c r="J122" s="2"/>
      <c r="K122" s="4"/>
      <c r="L122" s="4"/>
      <c r="M122" s="4" t="s">
        <v>301</v>
      </c>
      <c r="N122" s="4" t="s">
        <v>300</v>
      </c>
      <c r="O122" s="4"/>
      <c r="P122" s="2">
        <v>43856</v>
      </c>
      <c r="Q122" s="2">
        <v>43857</v>
      </c>
      <c r="R122" s="2">
        <v>43857</v>
      </c>
      <c r="S122" s="2">
        <v>43857</v>
      </c>
      <c r="T122" s="1">
        <f t="shared" si="3"/>
        <v>1</v>
      </c>
    </row>
    <row r="123" spans="1:20" ht="200.1" customHeight="1" x14ac:dyDescent="0.25">
      <c r="A123" s="1">
        <v>123</v>
      </c>
      <c r="B123" s="1" t="s">
        <v>491</v>
      </c>
      <c r="C123" s="9" t="s">
        <v>227</v>
      </c>
      <c r="D123" s="1" t="s">
        <v>1114</v>
      </c>
      <c r="E123" s="1">
        <v>32</v>
      </c>
      <c r="F123" s="1" t="s">
        <v>752</v>
      </c>
      <c r="G123" s="4" t="s">
        <v>847</v>
      </c>
      <c r="H123" s="4" t="s">
        <v>363</v>
      </c>
      <c r="I123" s="2">
        <v>43845</v>
      </c>
      <c r="J123" s="2"/>
      <c r="K123" s="2">
        <v>43845</v>
      </c>
      <c r="L123" s="2">
        <v>43845</v>
      </c>
      <c r="M123" s="4" t="s">
        <v>283</v>
      </c>
      <c r="N123" s="4" t="s">
        <v>283</v>
      </c>
      <c r="O123" s="4"/>
      <c r="P123" s="2">
        <v>43851</v>
      </c>
      <c r="Q123" s="2">
        <v>43852</v>
      </c>
      <c r="R123" s="2">
        <v>43856</v>
      </c>
      <c r="S123" s="2">
        <v>43857</v>
      </c>
      <c r="T123" s="1">
        <f t="shared" si="3"/>
        <v>5</v>
      </c>
    </row>
    <row r="124" spans="1:20" ht="200.1" customHeight="1" x14ac:dyDescent="0.25">
      <c r="A124" s="1">
        <v>124</v>
      </c>
      <c r="B124" s="1" t="s">
        <v>492</v>
      </c>
      <c r="C124" s="9" t="s">
        <v>224</v>
      </c>
      <c r="D124" s="1" t="str">
        <f t="shared" si="2"/>
        <v>男</v>
      </c>
      <c r="E124" s="1">
        <v>38</v>
      </c>
      <c r="F124" s="1" t="s">
        <v>752</v>
      </c>
      <c r="G124" s="4" t="s">
        <v>283</v>
      </c>
      <c r="H124" s="4" t="s">
        <v>847</v>
      </c>
      <c r="I124" s="2">
        <v>43847</v>
      </c>
      <c r="J124" s="2">
        <v>43847</v>
      </c>
      <c r="K124" s="2"/>
      <c r="L124" s="2">
        <v>43847</v>
      </c>
      <c r="M124" s="4" t="s">
        <v>283</v>
      </c>
      <c r="N124" s="4" t="s">
        <v>283</v>
      </c>
      <c r="O124" s="4"/>
      <c r="P124" s="5">
        <v>43856</v>
      </c>
      <c r="Q124" s="2">
        <v>43856</v>
      </c>
      <c r="R124" s="2">
        <v>43856</v>
      </c>
      <c r="S124" s="2">
        <v>43857</v>
      </c>
      <c r="T124" s="1">
        <f t="shared" si="3"/>
        <v>0</v>
      </c>
    </row>
    <row r="125" spans="1:20" ht="200.1" customHeight="1" x14ac:dyDescent="0.25">
      <c r="A125" s="1">
        <v>125</v>
      </c>
      <c r="B125" s="1" t="s">
        <v>493</v>
      </c>
      <c r="C125" s="9" t="s">
        <v>201</v>
      </c>
      <c r="D125" s="1" t="str">
        <f t="shared" si="2"/>
        <v>男</v>
      </c>
      <c r="E125" s="1">
        <v>46</v>
      </c>
      <c r="F125" s="1" t="s">
        <v>206</v>
      </c>
      <c r="G125" s="4" t="s">
        <v>847</v>
      </c>
      <c r="H125" s="4" t="s">
        <v>847</v>
      </c>
      <c r="I125" s="4"/>
      <c r="J125" s="2"/>
      <c r="K125" s="4"/>
      <c r="L125" s="4"/>
      <c r="M125" s="4" t="s">
        <v>281</v>
      </c>
      <c r="N125" s="4"/>
      <c r="O125" s="4"/>
      <c r="P125" s="2">
        <v>43852</v>
      </c>
      <c r="Q125" s="2">
        <v>43852</v>
      </c>
      <c r="R125" s="2">
        <v>43854</v>
      </c>
      <c r="S125" s="2">
        <v>43857</v>
      </c>
      <c r="T125" s="1">
        <f t="shared" si="3"/>
        <v>2</v>
      </c>
    </row>
    <row r="126" spans="1:20" ht="200.1" customHeight="1" x14ac:dyDescent="0.25">
      <c r="A126" s="1">
        <v>126</v>
      </c>
      <c r="B126" s="1" t="s">
        <v>494</v>
      </c>
      <c r="C126" s="9" t="s">
        <v>202</v>
      </c>
      <c r="D126" s="1" t="str">
        <f t="shared" si="2"/>
        <v>男</v>
      </c>
      <c r="E126" s="1">
        <v>37</v>
      </c>
      <c r="F126" s="1" t="s">
        <v>206</v>
      </c>
      <c r="G126" s="4" t="s">
        <v>330</v>
      </c>
      <c r="H126" s="4" t="s">
        <v>847</v>
      </c>
      <c r="I126" s="2">
        <v>43851</v>
      </c>
      <c r="J126" s="2">
        <v>43851</v>
      </c>
      <c r="K126" s="2"/>
      <c r="L126" s="2">
        <v>43851</v>
      </c>
      <c r="M126" s="4" t="s">
        <v>332</v>
      </c>
      <c r="N126" s="4"/>
      <c r="O126" s="4"/>
      <c r="P126" s="2">
        <v>43852</v>
      </c>
      <c r="Q126" s="2">
        <v>43855</v>
      </c>
      <c r="R126" s="2">
        <v>43856</v>
      </c>
      <c r="S126" s="2">
        <v>43857</v>
      </c>
      <c r="T126" s="1">
        <f t="shared" si="3"/>
        <v>4</v>
      </c>
    </row>
    <row r="127" spans="1:20" ht="200.1" customHeight="1" x14ac:dyDescent="0.25">
      <c r="A127" s="1">
        <v>127</v>
      </c>
      <c r="B127" s="1" t="s">
        <v>933</v>
      </c>
      <c r="C127" s="9" t="s">
        <v>923</v>
      </c>
      <c r="G127" s="4"/>
      <c r="H127" s="4"/>
      <c r="I127" s="2"/>
      <c r="J127" s="2"/>
      <c r="K127" s="2"/>
      <c r="L127" s="2"/>
      <c r="M127" s="4"/>
      <c r="N127" s="4"/>
      <c r="O127" s="4"/>
      <c r="P127" s="2"/>
      <c r="Q127" s="2"/>
      <c r="R127" s="2"/>
      <c r="S127" s="2">
        <v>43857</v>
      </c>
      <c r="T127" s="1">
        <f t="shared" si="3"/>
        <v>0</v>
      </c>
    </row>
    <row r="128" spans="1:20" ht="200.1" customHeight="1" x14ac:dyDescent="0.25">
      <c r="A128" s="1">
        <v>128</v>
      </c>
      <c r="B128" s="1" t="s">
        <v>934</v>
      </c>
      <c r="C128" s="9" t="s">
        <v>923</v>
      </c>
      <c r="G128" s="4"/>
      <c r="H128" s="4"/>
      <c r="I128" s="2"/>
      <c r="J128" s="2"/>
      <c r="K128" s="2"/>
      <c r="L128" s="2"/>
      <c r="M128" s="4"/>
      <c r="N128" s="4"/>
      <c r="O128" s="4"/>
      <c r="P128" s="2"/>
      <c r="Q128" s="2"/>
      <c r="R128" s="2"/>
      <c r="S128" s="2">
        <v>43857</v>
      </c>
      <c r="T128" s="1">
        <f t="shared" si="3"/>
        <v>0</v>
      </c>
    </row>
    <row r="129" spans="1:20" ht="200.1" customHeight="1" x14ac:dyDescent="0.25">
      <c r="A129" s="1">
        <v>129</v>
      </c>
      <c r="B129" s="1" t="s">
        <v>935</v>
      </c>
      <c r="C129" s="9" t="s">
        <v>923</v>
      </c>
      <c r="G129" s="4"/>
      <c r="H129" s="4"/>
      <c r="I129" s="2"/>
      <c r="J129" s="2"/>
      <c r="K129" s="2"/>
      <c r="L129" s="2"/>
      <c r="M129" s="4"/>
      <c r="N129" s="4"/>
      <c r="O129" s="4"/>
      <c r="P129" s="2"/>
      <c r="Q129" s="2"/>
      <c r="R129" s="2"/>
      <c r="S129" s="2">
        <v>43857</v>
      </c>
      <c r="T129" s="1">
        <f t="shared" si="3"/>
        <v>0</v>
      </c>
    </row>
    <row r="130" spans="1:20" ht="200.1" customHeight="1" x14ac:dyDescent="0.25">
      <c r="A130" s="1">
        <v>130</v>
      </c>
      <c r="B130" s="1" t="s">
        <v>936</v>
      </c>
      <c r="C130" s="9" t="s">
        <v>923</v>
      </c>
      <c r="G130" s="4"/>
      <c r="H130" s="4"/>
      <c r="I130" s="2"/>
      <c r="J130" s="2"/>
      <c r="K130" s="2"/>
      <c r="L130" s="2"/>
      <c r="M130" s="4"/>
      <c r="N130" s="4"/>
      <c r="O130" s="4"/>
      <c r="P130" s="2"/>
      <c r="Q130" s="2"/>
      <c r="R130" s="2"/>
      <c r="S130" s="2">
        <v>43857</v>
      </c>
      <c r="T130" s="1">
        <f t="shared" si="3"/>
        <v>0</v>
      </c>
    </row>
    <row r="131" spans="1:20" ht="200.1" customHeight="1" x14ac:dyDescent="0.25">
      <c r="A131" s="1">
        <v>131</v>
      </c>
      <c r="B131" s="1" t="s">
        <v>937</v>
      </c>
      <c r="C131" s="9" t="s">
        <v>923</v>
      </c>
      <c r="G131" s="4"/>
      <c r="H131" s="4"/>
      <c r="I131" s="2"/>
      <c r="J131" s="2"/>
      <c r="K131" s="2"/>
      <c r="L131" s="2"/>
      <c r="M131" s="4"/>
      <c r="N131" s="4"/>
      <c r="O131" s="4"/>
      <c r="P131" s="2"/>
      <c r="Q131" s="2"/>
      <c r="R131" s="2"/>
      <c r="S131" s="2">
        <v>43857</v>
      </c>
      <c r="T131" s="1">
        <f t="shared" ref="T131:T194" si="4">R131-P131</f>
        <v>0</v>
      </c>
    </row>
    <row r="132" spans="1:20" ht="200.1" customHeight="1" x14ac:dyDescent="0.25">
      <c r="A132" s="1">
        <v>132</v>
      </c>
      <c r="B132" s="1" t="s">
        <v>938</v>
      </c>
      <c r="C132" s="9" t="s">
        <v>923</v>
      </c>
      <c r="G132" s="4"/>
      <c r="H132" s="4"/>
      <c r="I132" s="2"/>
      <c r="J132" s="2"/>
      <c r="K132" s="2"/>
      <c r="L132" s="2"/>
      <c r="M132" s="4"/>
      <c r="N132" s="4"/>
      <c r="O132" s="4"/>
      <c r="P132" s="2"/>
      <c r="Q132" s="2"/>
      <c r="R132" s="2"/>
      <c r="S132" s="2">
        <v>43857</v>
      </c>
      <c r="T132" s="1">
        <f t="shared" si="4"/>
        <v>0</v>
      </c>
    </row>
    <row r="133" spans="1:20" ht="200.1" customHeight="1" x14ac:dyDescent="0.25">
      <c r="A133" s="1">
        <v>133</v>
      </c>
      <c r="B133" s="1" t="s">
        <v>939</v>
      </c>
      <c r="C133" s="9" t="s">
        <v>152</v>
      </c>
      <c r="D133" s="1" t="str">
        <f t="shared" ref="D133:D194" si="5">IF(ISNUMBER(FIND("男，",C133)),"男","女")</f>
        <v>女</v>
      </c>
      <c r="F133" s="1" t="s">
        <v>156</v>
      </c>
      <c r="G133" s="4" t="s">
        <v>330</v>
      </c>
      <c r="H133" s="4" t="s">
        <v>847</v>
      </c>
      <c r="I133" s="2">
        <v>43850</v>
      </c>
      <c r="J133" s="2">
        <v>43850</v>
      </c>
      <c r="K133" s="2"/>
      <c r="L133" s="2">
        <v>43850</v>
      </c>
      <c r="M133" s="4" t="s">
        <v>283</v>
      </c>
      <c r="N133" s="4"/>
      <c r="O133" s="4"/>
      <c r="P133" s="2">
        <v>43847</v>
      </c>
      <c r="Q133" s="2">
        <v>43857</v>
      </c>
      <c r="R133" s="2">
        <v>43857</v>
      </c>
      <c r="S133" s="2">
        <v>43858</v>
      </c>
      <c r="T133" s="1">
        <f t="shared" si="4"/>
        <v>10</v>
      </c>
    </row>
    <row r="134" spans="1:20" ht="200.1" customHeight="1" x14ac:dyDescent="0.25">
      <c r="A134" s="1">
        <v>134</v>
      </c>
      <c r="B134" s="1" t="s">
        <v>495</v>
      </c>
      <c r="C134" s="9" t="s">
        <v>237</v>
      </c>
      <c r="D134" s="1" t="str">
        <f t="shared" si="5"/>
        <v>男</v>
      </c>
      <c r="E134" s="1">
        <v>29</v>
      </c>
      <c r="F134" s="1" t="s">
        <v>241</v>
      </c>
      <c r="G134" s="4" t="s">
        <v>847</v>
      </c>
      <c r="H134" s="4" t="s">
        <v>847</v>
      </c>
      <c r="I134" s="4"/>
      <c r="J134" s="4"/>
      <c r="K134" s="4"/>
      <c r="L134" s="4"/>
      <c r="M134" s="4" t="s">
        <v>281</v>
      </c>
      <c r="N134" s="4"/>
      <c r="O134" s="4"/>
      <c r="P134" s="2">
        <v>43854</v>
      </c>
      <c r="Q134" s="2">
        <v>43854</v>
      </c>
      <c r="R134" s="2">
        <v>43856</v>
      </c>
      <c r="S134" s="2">
        <v>43858</v>
      </c>
      <c r="T134" s="1">
        <f t="shared" si="4"/>
        <v>2</v>
      </c>
    </row>
    <row r="135" spans="1:20" ht="200.1" customHeight="1" x14ac:dyDescent="0.25">
      <c r="A135" s="1">
        <v>135</v>
      </c>
      <c r="B135" s="1" t="s">
        <v>496</v>
      </c>
      <c r="C135" s="9" t="s">
        <v>323</v>
      </c>
      <c r="D135" s="1" t="str">
        <f t="shared" si="5"/>
        <v>女</v>
      </c>
      <c r="E135" s="1">
        <v>50</v>
      </c>
      <c r="F135" s="1" t="s">
        <v>129</v>
      </c>
      <c r="G135" s="4" t="s">
        <v>283</v>
      </c>
      <c r="H135" s="4" t="s">
        <v>847</v>
      </c>
      <c r="I135" s="2">
        <v>43850</v>
      </c>
      <c r="J135" s="2">
        <v>43850</v>
      </c>
      <c r="K135" s="2"/>
      <c r="L135" s="2">
        <v>43850</v>
      </c>
      <c r="M135" s="4" t="s">
        <v>302</v>
      </c>
      <c r="N135" s="4"/>
      <c r="O135" s="4"/>
      <c r="P135" s="2">
        <v>43856</v>
      </c>
      <c r="Q135" s="2">
        <v>43857</v>
      </c>
      <c r="R135" s="2">
        <v>43857</v>
      </c>
      <c r="S135" s="2">
        <v>43858</v>
      </c>
      <c r="T135" s="1">
        <f t="shared" si="4"/>
        <v>1</v>
      </c>
    </row>
    <row r="136" spans="1:20" ht="200.1" customHeight="1" x14ac:dyDescent="0.25">
      <c r="A136" s="1">
        <v>136</v>
      </c>
      <c r="B136" s="1" t="s">
        <v>497</v>
      </c>
      <c r="C136" s="9" t="s">
        <v>82</v>
      </c>
      <c r="D136" s="1" t="str">
        <f t="shared" si="5"/>
        <v>男</v>
      </c>
      <c r="E136" s="1">
        <v>38</v>
      </c>
      <c r="F136" s="1" t="s">
        <v>94</v>
      </c>
      <c r="G136" s="4" t="s">
        <v>847</v>
      </c>
      <c r="H136" s="4" t="s">
        <v>847</v>
      </c>
      <c r="I136" s="4"/>
      <c r="J136" s="4"/>
      <c r="K136" s="4"/>
      <c r="L136" s="4"/>
      <c r="M136" s="4" t="s">
        <v>301</v>
      </c>
      <c r="N136" s="4" t="s">
        <v>300</v>
      </c>
      <c r="O136" s="4"/>
      <c r="P136" s="2">
        <v>43854</v>
      </c>
      <c r="Q136" s="2">
        <v>43857</v>
      </c>
      <c r="R136" s="2">
        <v>43857</v>
      </c>
      <c r="S136" s="2">
        <v>43858</v>
      </c>
      <c r="T136" s="1">
        <f t="shared" si="4"/>
        <v>3</v>
      </c>
    </row>
    <row r="137" spans="1:20" ht="200.1" customHeight="1" x14ac:dyDescent="0.25">
      <c r="A137" s="1">
        <v>137</v>
      </c>
      <c r="B137" s="1" t="s">
        <v>498</v>
      </c>
      <c r="C137" s="9" t="s">
        <v>213</v>
      </c>
      <c r="D137" s="1" t="str">
        <f t="shared" si="5"/>
        <v>男</v>
      </c>
      <c r="E137" s="1">
        <v>69</v>
      </c>
      <c r="F137" s="1" t="s">
        <v>221</v>
      </c>
      <c r="G137" s="4" t="s">
        <v>847</v>
      </c>
      <c r="H137" s="4" t="s">
        <v>847</v>
      </c>
      <c r="I137" s="4"/>
      <c r="J137" s="4"/>
      <c r="K137" s="4"/>
      <c r="L137" s="4"/>
      <c r="M137" s="4" t="s">
        <v>281</v>
      </c>
      <c r="N137" s="4"/>
      <c r="O137" s="4"/>
      <c r="P137" s="2">
        <v>43854</v>
      </c>
      <c r="Q137" s="2">
        <v>43858</v>
      </c>
      <c r="R137" s="2">
        <v>43858</v>
      </c>
      <c r="S137" s="2">
        <v>43858</v>
      </c>
      <c r="T137" s="1">
        <f t="shared" si="4"/>
        <v>4</v>
      </c>
    </row>
    <row r="138" spans="1:20" ht="200.1" customHeight="1" x14ac:dyDescent="0.25">
      <c r="A138" s="1">
        <v>138</v>
      </c>
      <c r="B138" s="1" t="s">
        <v>499</v>
      </c>
      <c r="C138" s="9" t="s">
        <v>218</v>
      </c>
      <c r="D138" s="1" t="str">
        <f t="shared" si="5"/>
        <v>男</v>
      </c>
      <c r="E138" s="1">
        <v>53</v>
      </c>
      <c r="F138" s="1" t="s">
        <v>221</v>
      </c>
      <c r="G138" s="4" t="s">
        <v>847</v>
      </c>
      <c r="H138" s="4" t="s">
        <v>847</v>
      </c>
      <c r="I138" s="4"/>
      <c r="J138" s="4"/>
      <c r="K138" s="4"/>
      <c r="L138" s="4"/>
      <c r="M138" s="4" t="s">
        <v>281</v>
      </c>
      <c r="N138" s="4" t="s">
        <v>359</v>
      </c>
      <c r="O138" s="4"/>
      <c r="P138" s="5">
        <v>43878</v>
      </c>
      <c r="Q138" s="2">
        <v>43858</v>
      </c>
      <c r="R138" s="2">
        <v>43855</v>
      </c>
      <c r="S138" s="2">
        <v>43858</v>
      </c>
      <c r="T138" s="1">
        <f t="shared" si="4"/>
        <v>-23</v>
      </c>
    </row>
    <row r="139" spans="1:20" ht="200.1" customHeight="1" x14ac:dyDescent="0.25">
      <c r="A139" s="1">
        <v>139</v>
      </c>
      <c r="B139" s="1" t="s">
        <v>500</v>
      </c>
      <c r="C139" s="9" t="s">
        <v>132</v>
      </c>
      <c r="D139" s="1" t="str">
        <f t="shared" si="5"/>
        <v>男</v>
      </c>
      <c r="E139" s="1">
        <v>33</v>
      </c>
      <c r="F139" s="1" t="s">
        <v>143</v>
      </c>
      <c r="G139" s="4" t="s">
        <v>847</v>
      </c>
      <c r="H139" s="4" t="s">
        <v>847</v>
      </c>
      <c r="I139" s="4"/>
      <c r="J139" s="4"/>
      <c r="K139" s="4"/>
      <c r="L139" s="2">
        <v>43851</v>
      </c>
      <c r="M139" s="4" t="s">
        <v>326</v>
      </c>
      <c r="N139" s="4"/>
      <c r="O139" s="4"/>
      <c r="P139" s="2">
        <v>43854</v>
      </c>
      <c r="Q139" s="2">
        <v>43857</v>
      </c>
      <c r="R139" s="2">
        <v>43857</v>
      </c>
      <c r="S139" s="2">
        <v>43858</v>
      </c>
      <c r="T139" s="1">
        <f t="shared" si="4"/>
        <v>3</v>
      </c>
    </row>
    <row r="140" spans="1:20" ht="200.1" customHeight="1" x14ac:dyDescent="0.25">
      <c r="A140" s="1">
        <v>140</v>
      </c>
      <c r="B140" s="1" t="s">
        <v>501</v>
      </c>
      <c r="C140" s="9" t="s">
        <v>133</v>
      </c>
      <c r="D140" s="1" t="str">
        <f t="shared" si="5"/>
        <v>女</v>
      </c>
      <c r="E140" s="1">
        <v>56</v>
      </c>
      <c r="F140" s="1" t="s">
        <v>143</v>
      </c>
      <c r="G140" s="4" t="s">
        <v>326</v>
      </c>
      <c r="H140" s="4" t="s">
        <v>847</v>
      </c>
      <c r="I140" s="2">
        <v>43851</v>
      </c>
      <c r="J140" s="2">
        <v>43851</v>
      </c>
      <c r="L140" s="2">
        <v>43851</v>
      </c>
      <c r="M140" s="4" t="s">
        <v>326</v>
      </c>
      <c r="N140" s="4"/>
      <c r="O140" s="4"/>
      <c r="P140" s="2">
        <v>43852</v>
      </c>
      <c r="Q140" s="2">
        <v>43853</v>
      </c>
      <c r="R140" s="2">
        <v>43858</v>
      </c>
      <c r="S140" s="2">
        <v>43858</v>
      </c>
      <c r="T140" s="1">
        <f t="shared" si="4"/>
        <v>6</v>
      </c>
    </row>
    <row r="141" spans="1:20" ht="200.1" customHeight="1" x14ac:dyDescent="0.25">
      <c r="A141" s="1">
        <v>141</v>
      </c>
      <c r="B141" s="1" t="s">
        <v>502</v>
      </c>
      <c r="C141" s="9" t="s">
        <v>36</v>
      </c>
      <c r="D141" s="1" t="str">
        <f t="shared" si="5"/>
        <v>女</v>
      </c>
      <c r="E141" s="1">
        <v>43</v>
      </c>
      <c r="F141" s="1" t="s">
        <v>68</v>
      </c>
      <c r="G141" s="4" t="s">
        <v>286</v>
      </c>
      <c r="H141" s="4" t="s">
        <v>847</v>
      </c>
      <c r="I141" s="2">
        <v>43852</v>
      </c>
      <c r="J141" s="2">
        <v>43852</v>
      </c>
      <c r="K141" s="2"/>
      <c r="L141" s="2">
        <v>43852</v>
      </c>
      <c r="M141" s="4" t="s">
        <v>284</v>
      </c>
      <c r="N141" s="4"/>
      <c r="O141" s="4"/>
      <c r="P141" s="2">
        <v>43855</v>
      </c>
      <c r="Q141" s="2">
        <v>43857</v>
      </c>
      <c r="R141" s="2">
        <v>43857</v>
      </c>
      <c r="S141" s="2">
        <v>43858</v>
      </c>
      <c r="T141" s="1">
        <f t="shared" si="4"/>
        <v>2</v>
      </c>
    </row>
    <row r="142" spans="1:20" ht="200.1" customHeight="1" x14ac:dyDescent="0.25">
      <c r="A142" s="1">
        <v>142</v>
      </c>
      <c r="B142" s="1" t="s">
        <v>503</v>
      </c>
      <c r="C142" s="9" t="s">
        <v>37</v>
      </c>
      <c r="D142" s="1" t="str">
        <f t="shared" si="5"/>
        <v>男</v>
      </c>
      <c r="E142" s="1">
        <v>44</v>
      </c>
      <c r="F142" s="1" t="s">
        <v>68</v>
      </c>
      <c r="G142" s="4" t="s">
        <v>284</v>
      </c>
      <c r="H142" s="4" t="s">
        <v>847</v>
      </c>
      <c r="I142" s="2">
        <v>43847</v>
      </c>
      <c r="J142" s="2">
        <v>43847</v>
      </c>
      <c r="K142" s="2"/>
      <c r="L142" s="2">
        <v>43847</v>
      </c>
      <c r="M142" s="4" t="s">
        <v>284</v>
      </c>
      <c r="N142" s="4"/>
      <c r="O142" s="4"/>
      <c r="P142" s="2">
        <v>43850</v>
      </c>
      <c r="Q142" s="2">
        <v>43857</v>
      </c>
      <c r="R142" s="2">
        <v>43857</v>
      </c>
      <c r="S142" s="2">
        <v>43858</v>
      </c>
      <c r="T142" s="1">
        <f t="shared" si="4"/>
        <v>7</v>
      </c>
    </row>
    <row r="143" spans="1:20" ht="200.1" customHeight="1" x14ac:dyDescent="0.25">
      <c r="A143" s="1">
        <v>143</v>
      </c>
      <c r="B143" s="1" t="s">
        <v>504</v>
      </c>
      <c r="C143" s="9" t="s">
        <v>203</v>
      </c>
      <c r="D143" s="1" t="str">
        <f t="shared" si="5"/>
        <v>女</v>
      </c>
      <c r="E143" s="1">
        <v>49</v>
      </c>
      <c r="F143" s="1" t="s">
        <v>206</v>
      </c>
      <c r="G143" s="4" t="s">
        <v>283</v>
      </c>
      <c r="H143" s="4" t="s">
        <v>847</v>
      </c>
      <c r="I143" s="2">
        <v>43850</v>
      </c>
      <c r="J143" s="2">
        <v>43850</v>
      </c>
      <c r="L143" s="2">
        <v>43850</v>
      </c>
      <c r="M143" s="4" t="s">
        <v>283</v>
      </c>
      <c r="N143" s="4"/>
      <c r="O143" s="4"/>
      <c r="P143" s="2">
        <v>43851</v>
      </c>
      <c r="Q143" s="2">
        <v>43851</v>
      </c>
      <c r="R143" s="2">
        <v>43856</v>
      </c>
      <c r="S143" s="2">
        <v>43858</v>
      </c>
      <c r="T143" s="1">
        <f t="shared" si="4"/>
        <v>5</v>
      </c>
    </row>
    <row r="144" spans="1:20" ht="200.1" customHeight="1" x14ac:dyDescent="0.25">
      <c r="A144" s="1">
        <v>144</v>
      </c>
      <c r="B144" s="1" t="s">
        <v>505</v>
      </c>
      <c r="C144" s="9" t="s">
        <v>204</v>
      </c>
      <c r="D144" s="1" t="str">
        <f t="shared" si="5"/>
        <v>男</v>
      </c>
      <c r="E144" s="1">
        <v>56</v>
      </c>
      <c r="F144" s="1" t="s">
        <v>206</v>
      </c>
      <c r="G144" s="4" t="s">
        <v>847</v>
      </c>
      <c r="H144" s="4" t="s">
        <v>847</v>
      </c>
      <c r="I144" s="4"/>
      <c r="J144" s="4"/>
      <c r="K144" s="4"/>
      <c r="L144" s="4"/>
      <c r="M144" s="4" t="s">
        <v>281</v>
      </c>
      <c r="N144" s="4"/>
      <c r="O144" s="4"/>
      <c r="P144" s="2">
        <v>43855</v>
      </c>
      <c r="Q144" s="2">
        <v>43855</v>
      </c>
      <c r="R144" s="2">
        <v>43857</v>
      </c>
      <c r="S144" s="2">
        <v>43858</v>
      </c>
      <c r="T144" s="1">
        <f t="shared" si="4"/>
        <v>2</v>
      </c>
    </row>
    <row r="145" spans="1:20" ht="200.1" customHeight="1" x14ac:dyDescent="0.25">
      <c r="A145" s="1">
        <v>145</v>
      </c>
      <c r="B145" s="1" t="s">
        <v>940</v>
      </c>
      <c r="C145" s="9" t="s">
        <v>923</v>
      </c>
      <c r="G145" s="4"/>
      <c r="H145" s="4"/>
      <c r="I145" s="2"/>
      <c r="J145" s="2"/>
      <c r="K145" s="2"/>
      <c r="L145" s="2"/>
      <c r="M145" s="4"/>
      <c r="N145" s="4"/>
      <c r="O145" s="4"/>
      <c r="P145" s="2"/>
      <c r="Q145" s="2"/>
      <c r="R145" s="2"/>
      <c r="S145" s="2">
        <v>43858</v>
      </c>
      <c r="T145" s="1">
        <f t="shared" si="4"/>
        <v>0</v>
      </c>
    </row>
    <row r="146" spans="1:20" ht="200.1" customHeight="1" x14ac:dyDescent="0.25">
      <c r="A146" s="1">
        <v>146</v>
      </c>
      <c r="B146" s="1" t="s">
        <v>941</v>
      </c>
      <c r="C146" s="9" t="s">
        <v>923</v>
      </c>
      <c r="G146" s="4"/>
      <c r="H146" s="4"/>
      <c r="I146" s="2"/>
      <c r="J146" s="2"/>
      <c r="K146" s="2"/>
      <c r="L146" s="2"/>
      <c r="M146" s="4"/>
      <c r="N146" s="4"/>
      <c r="O146" s="4"/>
      <c r="P146" s="2"/>
      <c r="Q146" s="2"/>
      <c r="R146" s="2"/>
      <c r="S146" s="2">
        <v>43858</v>
      </c>
      <c r="T146" s="1">
        <f t="shared" si="4"/>
        <v>0</v>
      </c>
    </row>
    <row r="147" spans="1:20" ht="200.1" customHeight="1" x14ac:dyDescent="0.25">
      <c r="A147" s="1">
        <v>147</v>
      </c>
      <c r="B147" s="1" t="s">
        <v>942</v>
      </c>
      <c r="C147" s="9" t="s">
        <v>923</v>
      </c>
      <c r="G147" s="4"/>
      <c r="H147" s="4"/>
      <c r="I147" s="2"/>
      <c r="J147" s="2"/>
      <c r="K147" s="2"/>
      <c r="L147" s="2"/>
      <c r="M147" s="4"/>
      <c r="N147" s="4"/>
      <c r="O147" s="4"/>
      <c r="P147" s="2"/>
      <c r="Q147" s="2"/>
      <c r="R147" s="2"/>
      <c r="S147" s="2">
        <v>43858</v>
      </c>
      <c r="T147" s="1">
        <f t="shared" si="4"/>
        <v>0</v>
      </c>
    </row>
    <row r="148" spans="1:20" ht="200.1" customHeight="1" x14ac:dyDescent="0.25">
      <c r="A148" s="1">
        <v>148</v>
      </c>
      <c r="B148" s="1" t="s">
        <v>943</v>
      </c>
      <c r="C148" s="9" t="s">
        <v>154</v>
      </c>
      <c r="D148" s="1" t="str">
        <f t="shared" si="5"/>
        <v>男</v>
      </c>
      <c r="F148" s="1" t="s">
        <v>156</v>
      </c>
      <c r="G148" s="4" t="s">
        <v>330</v>
      </c>
      <c r="H148" s="4" t="s">
        <v>847</v>
      </c>
      <c r="I148" s="2">
        <v>43853</v>
      </c>
      <c r="J148" s="2">
        <v>43853</v>
      </c>
      <c r="K148" s="2"/>
      <c r="L148" s="2">
        <v>43853</v>
      </c>
      <c r="M148" s="4" t="s">
        <v>339</v>
      </c>
      <c r="N148" s="4"/>
      <c r="O148" s="4"/>
      <c r="P148" s="2">
        <v>43859</v>
      </c>
      <c r="Q148" s="2">
        <v>43859</v>
      </c>
      <c r="R148" s="2">
        <v>43859</v>
      </c>
      <c r="S148" s="2">
        <v>43859</v>
      </c>
      <c r="T148" s="1">
        <f t="shared" si="4"/>
        <v>0</v>
      </c>
    </row>
    <row r="149" spans="1:20" ht="200.1" customHeight="1" x14ac:dyDescent="0.25">
      <c r="A149" s="1">
        <v>149</v>
      </c>
      <c r="B149" s="1" t="s">
        <v>506</v>
      </c>
      <c r="C149" s="9" t="s">
        <v>334</v>
      </c>
      <c r="D149" s="1" t="str">
        <f t="shared" si="5"/>
        <v>男</v>
      </c>
      <c r="E149" s="1">
        <v>48</v>
      </c>
      <c r="F149" s="1" t="s">
        <v>149</v>
      </c>
      <c r="G149" s="4" t="s">
        <v>847</v>
      </c>
      <c r="H149" s="4" t="s">
        <v>847</v>
      </c>
      <c r="I149" s="4"/>
      <c r="J149" s="4"/>
      <c r="K149" s="4"/>
      <c r="L149" s="2">
        <v>43849</v>
      </c>
      <c r="M149" s="4" t="s">
        <v>328</v>
      </c>
      <c r="N149" s="4"/>
      <c r="O149" s="4"/>
      <c r="P149" s="2">
        <v>43849</v>
      </c>
      <c r="Q149" s="2">
        <v>43858</v>
      </c>
      <c r="R149" s="2">
        <v>43858</v>
      </c>
      <c r="S149" s="2">
        <v>43859</v>
      </c>
      <c r="T149" s="1">
        <f t="shared" si="4"/>
        <v>9</v>
      </c>
    </row>
    <row r="150" spans="1:20" ht="200.1" customHeight="1" x14ac:dyDescent="0.25">
      <c r="A150" s="1">
        <v>150</v>
      </c>
      <c r="B150" s="1" t="s">
        <v>507</v>
      </c>
      <c r="C150" s="9" t="s">
        <v>126</v>
      </c>
      <c r="D150" s="1" t="str">
        <f t="shared" si="5"/>
        <v>男</v>
      </c>
      <c r="E150" s="1">
        <v>50</v>
      </c>
      <c r="F150" s="1" t="s">
        <v>129</v>
      </c>
      <c r="G150" s="4" t="s">
        <v>316</v>
      </c>
      <c r="H150" s="4" t="s">
        <v>847</v>
      </c>
      <c r="I150" s="2">
        <v>43849</v>
      </c>
      <c r="J150" s="2">
        <v>43849</v>
      </c>
      <c r="L150" s="2">
        <v>43849</v>
      </c>
      <c r="M150" s="4" t="s">
        <v>306</v>
      </c>
      <c r="N150" s="4"/>
      <c r="O150" s="4"/>
      <c r="P150" s="2">
        <v>43851</v>
      </c>
      <c r="Q150" s="2">
        <v>43855</v>
      </c>
      <c r="R150" s="2">
        <v>43858</v>
      </c>
      <c r="S150" s="2">
        <v>43859</v>
      </c>
      <c r="T150" s="1">
        <f t="shared" si="4"/>
        <v>7</v>
      </c>
    </row>
    <row r="151" spans="1:20" ht="200.1" customHeight="1" x14ac:dyDescent="0.25">
      <c r="A151" s="1">
        <v>151</v>
      </c>
      <c r="B151" s="1" t="s">
        <v>508</v>
      </c>
      <c r="C151" s="9" t="s">
        <v>83</v>
      </c>
      <c r="D151" s="1" t="str">
        <f t="shared" si="5"/>
        <v>男</v>
      </c>
      <c r="E151" s="1">
        <v>38</v>
      </c>
      <c r="F151" s="1" t="s">
        <v>94</v>
      </c>
      <c r="G151" s="4" t="s">
        <v>847</v>
      </c>
      <c r="H151" s="4" t="s">
        <v>847</v>
      </c>
      <c r="I151" s="4"/>
      <c r="J151" s="4"/>
      <c r="K151" s="4"/>
      <c r="L151" s="4"/>
      <c r="M151" s="4" t="s">
        <v>301</v>
      </c>
      <c r="N151" s="4" t="s">
        <v>302</v>
      </c>
      <c r="O151" s="4"/>
      <c r="P151" s="2">
        <v>43855</v>
      </c>
      <c r="Q151" s="2">
        <v>43858</v>
      </c>
      <c r="R151" s="2">
        <v>43858</v>
      </c>
      <c r="S151" s="2">
        <v>43859</v>
      </c>
      <c r="T151" s="1">
        <f t="shared" si="4"/>
        <v>3</v>
      </c>
    </row>
    <row r="152" spans="1:20" ht="200.1" customHeight="1" x14ac:dyDescent="0.25">
      <c r="A152" s="1">
        <v>152</v>
      </c>
      <c r="B152" s="1" t="s">
        <v>509</v>
      </c>
      <c r="C152" s="9" t="s">
        <v>87</v>
      </c>
      <c r="D152" s="1" t="str">
        <f t="shared" si="5"/>
        <v>女</v>
      </c>
      <c r="E152" s="1">
        <v>38</v>
      </c>
      <c r="F152" s="1" t="s">
        <v>94</v>
      </c>
      <c r="G152" s="4" t="s">
        <v>847</v>
      </c>
      <c r="H152" s="4" t="s">
        <v>847</v>
      </c>
      <c r="I152" s="4"/>
      <c r="J152" s="4"/>
      <c r="K152" s="4"/>
      <c r="L152" s="4"/>
      <c r="M152" s="4" t="s">
        <v>301</v>
      </c>
      <c r="N152" s="4" t="s">
        <v>309</v>
      </c>
      <c r="O152" s="2"/>
      <c r="P152" s="2">
        <v>43855</v>
      </c>
      <c r="Q152" s="2">
        <v>43860</v>
      </c>
      <c r="R152" s="2">
        <v>43860</v>
      </c>
      <c r="S152" s="2">
        <v>43859</v>
      </c>
      <c r="T152" s="1">
        <f t="shared" si="4"/>
        <v>5</v>
      </c>
    </row>
    <row r="153" spans="1:20" ht="200.1" customHeight="1" x14ac:dyDescent="0.25">
      <c r="A153" s="1">
        <v>153</v>
      </c>
      <c r="B153" s="1" t="s">
        <v>510</v>
      </c>
      <c r="C153" s="9" t="s">
        <v>907</v>
      </c>
      <c r="D153" s="1" t="str">
        <f t="shared" si="5"/>
        <v>男</v>
      </c>
      <c r="E153" s="1">
        <v>57</v>
      </c>
      <c r="F153" s="1" t="s">
        <v>123</v>
      </c>
      <c r="G153" s="4" t="s">
        <v>847</v>
      </c>
      <c r="H153" s="4" t="s">
        <v>847</v>
      </c>
      <c r="I153" s="4"/>
      <c r="J153" s="4"/>
      <c r="K153" s="4"/>
      <c r="L153" s="2">
        <v>43853</v>
      </c>
      <c r="M153" s="4" t="s">
        <v>302</v>
      </c>
      <c r="N153" s="4" t="s">
        <v>307</v>
      </c>
      <c r="O153" s="4"/>
      <c r="P153" s="2">
        <v>43857</v>
      </c>
      <c r="Q153" s="2">
        <v>43859</v>
      </c>
      <c r="R153" s="2">
        <v>43859</v>
      </c>
      <c r="S153" s="2">
        <v>43859</v>
      </c>
      <c r="T153" s="1">
        <f t="shared" si="4"/>
        <v>2</v>
      </c>
    </row>
    <row r="154" spans="1:20" ht="200.1" customHeight="1" x14ac:dyDescent="0.25">
      <c r="A154" s="1">
        <v>154</v>
      </c>
      <c r="B154" s="1" t="s">
        <v>511</v>
      </c>
      <c r="C154" s="9" t="s">
        <v>214</v>
      </c>
      <c r="D154" s="1" t="str">
        <f t="shared" si="5"/>
        <v>女</v>
      </c>
      <c r="E154" s="1">
        <v>45</v>
      </c>
      <c r="F154" s="1" t="s">
        <v>221</v>
      </c>
      <c r="G154" s="4" t="s">
        <v>283</v>
      </c>
      <c r="H154" s="4" t="s">
        <v>847</v>
      </c>
      <c r="I154" s="2">
        <v>43849</v>
      </c>
      <c r="J154" s="2">
        <v>43849</v>
      </c>
      <c r="L154" s="2">
        <v>43849</v>
      </c>
      <c r="M154" s="4" t="s">
        <v>350</v>
      </c>
      <c r="N154" s="4"/>
      <c r="O154" s="4"/>
      <c r="P154" s="2">
        <v>43849</v>
      </c>
      <c r="Q154" s="2">
        <v>43850</v>
      </c>
      <c r="R154" s="2">
        <v>43858</v>
      </c>
      <c r="S154" s="2">
        <v>43859</v>
      </c>
      <c r="T154" s="1">
        <f t="shared" si="4"/>
        <v>9</v>
      </c>
    </row>
    <row r="155" spans="1:20" ht="200.1" customHeight="1" x14ac:dyDescent="0.25">
      <c r="A155" s="1">
        <v>155</v>
      </c>
      <c r="B155" s="1" t="s">
        <v>512</v>
      </c>
      <c r="C155" s="9" t="s">
        <v>215</v>
      </c>
      <c r="D155" s="1" t="str">
        <f t="shared" si="5"/>
        <v>女</v>
      </c>
      <c r="E155" s="1">
        <v>56</v>
      </c>
      <c r="F155" s="1" t="s">
        <v>221</v>
      </c>
      <c r="G155" s="4" t="s">
        <v>847</v>
      </c>
      <c r="H155" s="4" t="s">
        <v>847</v>
      </c>
      <c r="I155" s="4"/>
      <c r="J155" s="4"/>
      <c r="K155" s="4"/>
      <c r="L155" s="4"/>
      <c r="M155" s="4" t="s">
        <v>281</v>
      </c>
      <c r="N155" s="4"/>
      <c r="O155" s="4"/>
      <c r="P155" s="2">
        <v>43848</v>
      </c>
      <c r="Q155" s="2">
        <v>43851</v>
      </c>
      <c r="R155" s="2">
        <v>43857</v>
      </c>
      <c r="S155" s="2">
        <v>43859</v>
      </c>
      <c r="T155" s="1">
        <f t="shared" si="4"/>
        <v>9</v>
      </c>
    </row>
    <row r="156" spans="1:20" ht="200.1" customHeight="1" x14ac:dyDescent="0.25">
      <c r="A156" s="1">
        <v>156</v>
      </c>
      <c r="B156" s="1" t="s">
        <v>513</v>
      </c>
      <c r="C156" s="9" t="s">
        <v>176</v>
      </c>
      <c r="D156" s="1" t="str">
        <f t="shared" si="5"/>
        <v>男</v>
      </c>
      <c r="E156" s="1">
        <v>42</v>
      </c>
      <c r="F156" s="1" t="s">
        <v>178</v>
      </c>
      <c r="G156" s="4" t="s">
        <v>330</v>
      </c>
      <c r="H156" s="4" t="s">
        <v>847</v>
      </c>
      <c r="I156" s="2">
        <v>43853</v>
      </c>
      <c r="J156" s="2">
        <v>43853</v>
      </c>
      <c r="K156" s="2"/>
      <c r="L156" s="2">
        <v>43853</v>
      </c>
      <c r="M156" s="4" t="s">
        <v>330</v>
      </c>
      <c r="N156" s="4"/>
      <c r="O156" s="4"/>
      <c r="P156" s="2">
        <v>43855</v>
      </c>
      <c r="Q156" s="2">
        <v>43859</v>
      </c>
      <c r="R156" s="2">
        <v>43859</v>
      </c>
      <c r="S156" s="2">
        <v>43859</v>
      </c>
      <c r="T156" s="1">
        <f t="shared" si="4"/>
        <v>4</v>
      </c>
    </row>
    <row r="157" spans="1:20" ht="200.1" customHeight="1" x14ac:dyDescent="0.25">
      <c r="A157" s="1">
        <v>157</v>
      </c>
      <c r="B157" s="1" t="s">
        <v>514</v>
      </c>
      <c r="C157" s="9" t="s">
        <v>99</v>
      </c>
      <c r="D157" s="1" t="str">
        <f t="shared" si="5"/>
        <v>女</v>
      </c>
      <c r="E157" s="1">
        <v>69</v>
      </c>
      <c r="F157" s="1" t="s">
        <v>107</v>
      </c>
      <c r="G157" s="4" t="s">
        <v>847</v>
      </c>
      <c r="H157" s="4" t="s">
        <v>847</v>
      </c>
      <c r="I157" s="4"/>
      <c r="J157" s="4"/>
      <c r="K157" s="4"/>
      <c r="L157" s="4"/>
      <c r="M157" s="4" t="s">
        <v>301</v>
      </c>
      <c r="N157" s="4" t="s">
        <v>313</v>
      </c>
      <c r="O157" s="2"/>
      <c r="P157" s="5">
        <v>43858</v>
      </c>
      <c r="Q157" s="2">
        <v>43858</v>
      </c>
      <c r="R157" s="2">
        <v>43858</v>
      </c>
      <c r="S157" s="2">
        <v>43859</v>
      </c>
      <c r="T157" s="1">
        <f t="shared" si="4"/>
        <v>0</v>
      </c>
    </row>
    <row r="158" spans="1:20" ht="200.1" customHeight="1" x14ac:dyDescent="0.25">
      <c r="A158" s="1">
        <v>158</v>
      </c>
      <c r="B158" s="1" t="s">
        <v>515</v>
      </c>
      <c r="C158" s="9" t="s">
        <v>287</v>
      </c>
      <c r="D158" s="1" t="str">
        <f t="shared" si="5"/>
        <v>女</v>
      </c>
      <c r="E158" s="1">
        <v>56</v>
      </c>
      <c r="F158" s="1" t="s">
        <v>68</v>
      </c>
      <c r="G158" s="4" t="s">
        <v>847</v>
      </c>
      <c r="H158" s="4" t="s">
        <v>847</v>
      </c>
      <c r="I158" s="4"/>
      <c r="J158" s="4"/>
      <c r="K158" s="4"/>
      <c r="L158" s="4"/>
      <c r="M158" s="4" t="s">
        <v>281</v>
      </c>
      <c r="N158" s="4"/>
      <c r="O158" s="4"/>
      <c r="P158" s="2">
        <v>43852</v>
      </c>
      <c r="Q158" s="2">
        <v>43852</v>
      </c>
      <c r="R158" s="5">
        <v>43859</v>
      </c>
      <c r="S158" s="2">
        <v>43859</v>
      </c>
      <c r="T158" s="1">
        <f t="shared" si="4"/>
        <v>7</v>
      </c>
    </row>
    <row r="159" spans="1:20" ht="200.1" customHeight="1" x14ac:dyDescent="0.25">
      <c r="A159" s="1">
        <v>159</v>
      </c>
      <c r="B159" s="1" t="s">
        <v>516</v>
      </c>
      <c r="C159" s="9" t="s">
        <v>38</v>
      </c>
      <c r="D159" s="1" t="str">
        <f t="shared" si="5"/>
        <v>男</v>
      </c>
      <c r="E159" s="1">
        <v>43</v>
      </c>
      <c r="F159" s="1" t="s">
        <v>68</v>
      </c>
      <c r="G159" s="4" t="s">
        <v>284</v>
      </c>
      <c r="H159" s="4" t="s">
        <v>847</v>
      </c>
      <c r="I159" s="2">
        <v>43852</v>
      </c>
      <c r="J159" s="2">
        <v>43852</v>
      </c>
      <c r="K159" s="2"/>
      <c r="L159" s="2">
        <v>43852</v>
      </c>
      <c r="M159" s="4" t="s">
        <v>284</v>
      </c>
      <c r="N159" s="4"/>
      <c r="O159" s="4"/>
      <c r="P159" s="2">
        <v>43850</v>
      </c>
      <c r="Q159" s="2">
        <v>43857</v>
      </c>
      <c r="R159" s="2">
        <v>43857</v>
      </c>
      <c r="S159" s="2">
        <v>43859</v>
      </c>
      <c r="T159" s="1">
        <f t="shared" si="4"/>
        <v>7</v>
      </c>
    </row>
    <row r="160" spans="1:20" ht="200.1" customHeight="1" x14ac:dyDescent="0.25">
      <c r="A160" s="1">
        <v>160</v>
      </c>
      <c r="B160" s="1" t="s">
        <v>517</v>
      </c>
      <c r="C160" s="9" t="s">
        <v>39</v>
      </c>
      <c r="D160" s="1" t="str">
        <f t="shared" si="5"/>
        <v>女</v>
      </c>
      <c r="E160" s="1">
        <v>48</v>
      </c>
      <c r="F160" s="1" t="s">
        <v>68</v>
      </c>
      <c r="G160" s="4" t="s">
        <v>284</v>
      </c>
      <c r="H160" s="4" t="s">
        <v>847</v>
      </c>
      <c r="I160" s="2">
        <v>43852</v>
      </c>
      <c r="J160" s="2">
        <v>43852</v>
      </c>
      <c r="L160" s="2">
        <v>43852</v>
      </c>
      <c r="M160" s="4" t="s">
        <v>288</v>
      </c>
      <c r="N160" s="4"/>
      <c r="O160" s="4"/>
      <c r="P160" s="2">
        <v>43853</v>
      </c>
      <c r="Q160" s="2">
        <v>43856</v>
      </c>
      <c r="R160" s="2">
        <v>43858</v>
      </c>
      <c r="S160" s="2">
        <v>43859</v>
      </c>
      <c r="T160" s="1">
        <f t="shared" si="4"/>
        <v>5</v>
      </c>
    </row>
    <row r="161" spans="1:20" ht="200.1" customHeight="1" x14ac:dyDescent="0.25">
      <c r="A161" s="1">
        <v>161</v>
      </c>
      <c r="B161" s="1" t="s">
        <v>518</v>
      </c>
      <c r="C161" s="9" t="s">
        <v>40</v>
      </c>
      <c r="D161" s="1" t="str">
        <f t="shared" si="5"/>
        <v>女</v>
      </c>
      <c r="E161" s="1">
        <v>47</v>
      </c>
      <c r="F161" s="1" t="s">
        <v>68</v>
      </c>
      <c r="G161" s="4" t="s">
        <v>285</v>
      </c>
      <c r="H161" s="4" t="s">
        <v>847</v>
      </c>
      <c r="I161" s="2">
        <v>43852</v>
      </c>
      <c r="J161" s="2">
        <v>43852</v>
      </c>
      <c r="K161" s="2"/>
      <c r="L161" s="2">
        <v>43852</v>
      </c>
      <c r="M161" s="4" t="s">
        <v>289</v>
      </c>
      <c r="N161" s="4" t="s">
        <v>285</v>
      </c>
      <c r="O161" s="4"/>
      <c r="P161" s="2">
        <v>43857</v>
      </c>
      <c r="Q161" s="2">
        <v>43858</v>
      </c>
      <c r="R161" s="2">
        <v>43858</v>
      </c>
      <c r="S161" s="2">
        <v>43859</v>
      </c>
      <c r="T161" s="1">
        <f t="shared" si="4"/>
        <v>1</v>
      </c>
    </row>
    <row r="162" spans="1:20" ht="200.1" customHeight="1" x14ac:dyDescent="0.25">
      <c r="A162" s="1">
        <v>162</v>
      </c>
      <c r="B162" s="1" t="s">
        <v>519</v>
      </c>
      <c r="C162" s="9" t="s">
        <v>41</v>
      </c>
      <c r="D162" s="1" t="str">
        <f t="shared" si="5"/>
        <v>男</v>
      </c>
      <c r="E162" s="1">
        <v>48</v>
      </c>
      <c r="F162" s="1" t="s">
        <v>68</v>
      </c>
      <c r="G162" s="4" t="s">
        <v>284</v>
      </c>
      <c r="H162" s="4" t="s">
        <v>847</v>
      </c>
      <c r="I162" s="2">
        <v>43852</v>
      </c>
      <c r="J162" s="2">
        <v>43852</v>
      </c>
      <c r="K162" s="2"/>
      <c r="L162" s="2">
        <v>43852</v>
      </c>
      <c r="M162" s="4" t="s">
        <v>284</v>
      </c>
      <c r="N162" s="4" t="s">
        <v>285</v>
      </c>
      <c r="O162" s="4"/>
      <c r="P162" s="2">
        <v>43850</v>
      </c>
      <c r="Q162" s="2">
        <v>43858</v>
      </c>
      <c r="R162" s="2">
        <v>43858</v>
      </c>
      <c r="S162" s="2">
        <v>43859</v>
      </c>
      <c r="T162" s="1">
        <f t="shared" si="4"/>
        <v>8</v>
      </c>
    </row>
    <row r="163" spans="1:20" ht="200.1" customHeight="1" x14ac:dyDescent="0.25">
      <c r="A163" s="1">
        <v>163</v>
      </c>
      <c r="B163" s="1" t="s">
        <v>520</v>
      </c>
      <c r="C163" s="9" t="s">
        <v>42</v>
      </c>
      <c r="D163" s="1" t="str">
        <f t="shared" si="5"/>
        <v>女</v>
      </c>
      <c r="E163" s="1">
        <v>66</v>
      </c>
      <c r="F163" s="1" t="s">
        <v>68</v>
      </c>
      <c r="G163" s="4" t="s">
        <v>285</v>
      </c>
      <c r="H163" s="4" t="s">
        <v>847</v>
      </c>
      <c r="I163" s="2">
        <v>43853</v>
      </c>
      <c r="J163" s="2">
        <v>43853</v>
      </c>
      <c r="K163" s="2"/>
      <c r="L163" s="2">
        <v>43853</v>
      </c>
      <c r="M163" s="4" t="s">
        <v>284</v>
      </c>
      <c r="N163" s="4"/>
      <c r="O163" s="4"/>
      <c r="P163" s="2">
        <v>43859</v>
      </c>
      <c r="Q163" s="2">
        <v>43859</v>
      </c>
      <c r="R163" s="2">
        <v>43859</v>
      </c>
      <c r="S163" s="2">
        <v>43859</v>
      </c>
      <c r="T163" s="1">
        <f t="shared" si="4"/>
        <v>0</v>
      </c>
    </row>
    <row r="164" spans="1:20" ht="200.1" customHeight="1" x14ac:dyDescent="0.25">
      <c r="A164" s="1">
        <v>164</v>
      </c>
      <c r="B164" s="1" t="s">
        <v>521</v>
      </c>
      <c r="C164" s="9" t="s">
        <v>43</v>
      </c>
      <c r="D164" s="1" t="str">
        <f t="shared" si="5"/>
        <v>男</v>
      </c>
      <c r="E164" s="1">
        <v>34</v>
      </c>
      <c r="F164" s="1" t="s">
        <v>68</v>
      </c>
      <c r="G164" s="4" t="s">
        <v>847</v>
      </c>
      <c r="H164" s="4" t="s">
        <v>847</v>
      </c>
      <c r="I164" s="4"/>
      <c r="J164" s="4"/>
      <c r="K164" s="4"/>
      <c r="L164" s="4"/>
      <c r="M164" s="4" t="s">
        <v>281</v>
      </c>
      <c r="N164" s="4" t="s">
        <v>290</v>
      </c>
      <c r="O164" s="4"/>
      <c r="P164" s="2">
        <v>43858</v>
      </c>
      <c r="Q164" s="2">
        <v>43858</v>
      </c>
      <c r="R164" s="2">
        <v>43858</v>
      </c>
      <c r="S164" s="2">
        <v>43859</v>
      </c>
      <c r="T164" s="1">
        <f t="shared" si="4"/>
        <v>0</v>
      </c>
    </row>
    <row r="165" spans="1:20" ht="200.1" customHeight="1" x14ac:dyDescent="0.25">
      <c r="A165" s="1">
        <v>165</v>
      </c>
      <c r="B165" s="1" t="s">
        <v>522</v>
      </c>
      <c r="C165" s="9" t="s">
        <v>113</v>
      </c>
      <c r="D165" s="1" t="str">
        <f t="shared" si="5"/>
        <v>男</v>
      </c>
      <c r="E165" s="1">
        <v>59</v>
      </c>
      <c r="F165" s="1" t="s">
        <v>117</v>
      </c>
      <c r="G165" s="4" t="s">
        <v>320</v>
      </c>
      <c r="H165" s="4" t="s">
        <v>847</v>
      </c>
      <c r="I165" s="2">
        <v>43852</v>
      </c>
      <c r="J165" s="2">
        <v>43852</v>
      </c>
      <c r="K165" s="2"/>
      <c r="L165" s="2">
        <v>43852</v>
      </c>
      <c r="M165" s="4" t="s">
        <v>302</v>
      </c>
      <c r="N165" s="4"/>
      <c r="O165" s="4"/>
      <c r="P165" s="2">
        <v>43858</v>
      </c>
      <c r="Q165" s="2">
        <v>43859</v>
      </c>
      <c r="R165" s="2">
        <v>43859</v>
      </c>
      <c r="S165" s="2">
        <v>43859</v>
      </c>
      <c r="T165" s="1">
        <f t="shared" si="4"/>
        <v>1</v>
      </c>
    </row>
    <row r="166" spans="1:20" ht="200.1" customHeight="1" x14ac:dyDescent="0.25">
      <c r="A166" s="1">
        <v>166</v>
      </c>
      <c r="B166" s="1" t="s">
        <v>523</v>
      </c>
      <c r="C166" s="9" t="s">
        <v>114</v>
      </c>
      <c r="D166" s="1" t="str">
        <f t="shared" si="5"/>
        <v>男</v>
      </c>
      <c r="E166" s="1">
        <v>29</v>
      </c>
      <c r="F166" s="1" t="s">
        <v>117</v>
      </c>
      <c r="G166" s="4" t="s">
        <v>304</v>
      </c>
      <c r="H166" s="4" t="s">
        <v>847</v>
      </c>
      <c r="I166" s="2">
        <v>43851</v>
      </c>
      <c r="J166" s="2">
        <v>43851</v>
      </c>
      <c r="K166" s="2"/>
      <c r="L166" s="2">
        <v>43851</v>
      </c>
      <c r="M166" s="4" t="s">
        <v>306</v>
      </c>
      <c r="N166" s="4"/>
      <c r="O166" s="4"/>
      <c r="P166" s="2">
        <v>43851</v>
      </c>
      <c r="Q166" s="2">
        <v>43853</v>
      </c>
      <c r="R166" s="2">
        <v>43853</v>
      </c>
      <c r="S166" s="2">
        <v>43859</v>
      </c>
      <c r="T166" s="1">
        <f t="shared" si="4"/>
        <v>2</v>
      </c>
    </row>
    <row r="167" spans="1:20" ht="200.1" customHeight="1" x14ac:dyDescent="0.25">
      <c r="A167" s="1">
        <v>167</v>
      </c>
      <c r="B167" s="1" t="s">
        <v>524</v>
      </c>
      <c r="C167" s="9" t="s">
        <v>222</v>
      </c>
      <c r="D167" s="1" t="str">
        <f t="shared" si="5"/>
        <v>女</v>
      </c>
      <c r="E167" s="1">
        <v>53</v>
      </c>
      <c r="F167" s="1" t="s">
        <v>752</v>
      </c>
      <c r="G167" s="4" t="s">
        <v>283</v>
      </c>
      <c r="H167" s="4" t="s">
        <v>847</v>
      </c>
      <c r="I167" s="2">
        <v>43851</v>
      </c>
      <c r="J167" s="2">
        <v>43851</v>
      </c>
      <c r="L167" s="2">
        <v>43851</v>
      </c>
      <c r="M167" s="4" t="s">
        <v>283</v>
      </c>
      <c r="N167" s="4"/>
      <c r="O167" s="2"/>
      <c r="P167" s="2">
        <v>43851</v>
      </c>
      <c r="Q167" s="2">
        <v>43853</v>
      </c>
      <c r="R167" s="2">
        <v>43858</v>
      </c>
      <c r="S167" s="2">
        <v>43859</v>
      </c>
      <c r="T167" s="1">
        <f t="shared" si="4"/>
        <v>7</v>
      </c>
    </row>
    <row r="168" spans="1:20" ht="200.1" customHeight="1" x14ac:dyDescent="0.25">
      <c r="A168" s="1">
        <v>168</v>
      </c>
      <c r="B168" s="1" t="s">
        <v>944</v>
      </c>
      <c r="C168" s="9" t="s">
        <v>155</v>
      </c>
      <c r="D168" s="1" t="str">
        <f t="shared" si="5"/>
        <v>女</v>
      </c>
      <c r="F168" s="1" t="s">
        <v>156</v>
      </c>
      <c r="G168" s="4" t="s">
        <v>847</v>
      </c>
      <c r="H168" s="4" t="s">
        <v>847</v>
      </c>
      <c r="I168" s="4"/>
      <c r="J168" s="4"/>
      <c r="K168" s="4"/>
      <c r="L168" s="4"/>
      <c r="M168" s="4" t="s">
        <v>301</v>
      </c>
      <c r="N168" s="4" t="s">
        <v>330</v>
      </c>
      <c r="O168" s="4"/>
      <c r="P168" s="2">
        <v>43859</v>
      </c>
      <c r="Q168" s="2">
        <v>43860</v>
      </c>
      <c r="R168" s="2">
        <v>43860</v>
      </c>
      <c r="S168" s="2">
        <v>43860</v>
      </c>
      <c r="T168" s="1">
        <f t="shared" si="4"/>
        <v>1</v>
      </c>
    </row>
    <row r="169" spans="1:20" ht="200.1" customHeight="1" x14ac:dyDescent="0.25">
      <c r="A169" s="1">
        <v>169</v>
      </c>
      <c r="B169" s="1" t="s">
        <v>525</v>
      </c>
      <c r="C169" s="9" t="s">
        <v>340</v>
      </c>
      <c r="D169" s="1" t="str">
        <f t="shared" si="5"/>
        <v>男</v>
      </c>
      <c r="F169" s="1" t="s">
        <v>156</v>
      </c>
      <c r="G169" s="4" t="s">
        <v>847</v>
      </c>
      <c r="H169" s="4" t="s">
        <v>847</v>
      </c>
      <c r="I169" s="4"/>
      <c r="J169" s="4"/>
      <c r="K169" s="4"/>
      <c r="L169" s="4"/>
      <c r="M169" s="4" t="s">
        <v>301</v>
      </c>
      <c r="N169" s="4"/>
      <c r="O169" s="4"/>
      <c r="P169" s="2">
        <v>43860</v>
      </c>
      <c r="Q169" s="2">
        <v>43860</v>
      </c>
      <c r="R169" s="2">
        <v>43860</v>
      </c>
      <c r="S169" s="2">
        <v>43860</v>
      </c>
      <c r="T169" s="1">
        <f t="shared" si="4"/>
        <v>0</v>
      </c>
    </row>
    <row r="170" spans="1:20" ht="200.1" customHeight="1" x14ac:dyDescent="0.25">
      <c r="A170" s="1">
        <v>170</v>
      </c>
      <c r="B170" s="1" t="s">
        <v>526</v>
      </c>
      <c r="C170" s="9" t="s">
        <v>144</v>
      </c>
      <c r="D170" s="1" t="str">
        <f t="shared" si="5"/>
        <v>男</v>
      </c>
      <c r="E170" s="1">
        <v>70</v>
      </c>
      <c r="F170" s="1" t="s">
        <v>149</v>
      </c>
      <c r="G170" s="4" t="s">
        <v>847</v>
      </c>
      <c r="H170" s="4" t="s">
        <v>847</v>
      </c>
      <c r="I170" s="4"/>
      <c r="J170" s="4"/>
      <c r="K170" s="4"/>
      <c r="L170" s="4"/>
      <c r="M170" s="4" t="s">
        <v>281</v>
      </c>
      <c r="N170" s="4" t="s">
        <v>330</v>
      </c>
      <c r="O170" s="4"/>
      <c r="P170" s="2">
        <v>43859</v>
      </c>
      <c r="Q170" s="2">
        <v>43859</v>
      </c>
      <c r="R170" s="2">
        <v>43859</v>
      </c>
      <c r="S170" s="2">
        <v>43860</v>
      </c>
      <c r="T170" s="1">
        <f t="shared" si="4"/>
        <v>0</v>
      </c>
    </row>
    <row r="171" spans="1:20" ht="200.1" customHeight="1" x14ac:dyDescent="0.25">
      <c r="A171" s="1">
        <v>171</v>
      </c>
      <c r="B171" s="1" t="s">
        <v>527</v>
      </c>
      <c r="C171" s="9" t="s">
        <v>145</v>
      </c>
      <c r="D171" s="1" t="str">
        <f t="shared" si="5"/>
        <v>女</v>
      </c>
      <c r="E171" s="1">
        <v>52</v>
      </c>
      <c r="F171" s="1" t="s">
        <v>149</v>
      </c>
      <c r="G171" s="4" t="s">
        <v>847</v>
      </c>
      <c r="H171" s="4" t="s">
        <v>847</v>
      </c>
      <c r="I171" s="4"/>
      <c r="J171" s="4"/>
      <c r="K171" s="4"/>
      <c r="L171" s="4"/>
      <c r="M171" s="4" t="s">
        <v>301</v>
      </c>
      <c r="N171" s="4" t="s">
        <v>330</v>
      </c>
      <c r="O171" s="4"/>
      <c r="P171" s="2">
        <v>43859</v>
      </c>
      <c r="Q171" s="2">
        <v>43859</v>
      </c>
      <c r="R171" s="2">
        <v>43859</v>
      </c>
      <c r="S171" s="2">
        <v>43860</v>
      </c>
      <c r="T171" s="1">
        <f t="shared" si="4"/>
        <v>0</v>
      </c>
    </row>
    <row r="172" spans="1:20" ht="200.1" customHeight="1" x14ac:dyDescent="0.25">
      <c r="A172" s="1">
        <v>172</v>
      </c>
      <c r="B172" s="1" t="s">
        <v>528</v>
      </c>
      <c r="C172" s="9" t="s">
        <v>183</v>
      </c>
      <c r="D172" s="1" t="str">
        <f t="shared" si="5"/>
        <v>男</v>
      </c>
      <c r="F172" s="1" t="s">
        <v>742</v>
      </c>
      <c r="G172" s="4" t="s">
        <v>847</v>
      </c>
      <c r="H172" s="4" t="s">
        <v>847</v>
      </c>
      <c r="I172" s="4"/>
      <c r="J172" s="4"/>
      <c r="K172" s="4"/>
      <c r="L172" s="4"/>
      <c r="M172" s="4" t="s">
        <v>281</v>
      </c>
      <c r="N172" s="4" t="s">
        <v>283</v>
      </c>
      <c r="O172" s="4"/>
      <c r="P172" s="5">
        <v>43859</v>
      </c>
      <c r="Q172" s="2">
        <v>43856</v>
      </c>
      <c r="R172" s="2">
        <v>43856</v>
      </c>
      <c r="S172" s="2">
        <v>43860</v>
      </c>
      <c r="T172" s="1">
        <f t="shared" si="4"/>
        <v>-3</v>
      </c>
    </row>
    <row r="173" spans="1:20" ht="200.1" customHeight="1" x14ac:dyDescent="0.25">
      <c r="A173" s="1">
        <v>173</v>
      </c>
      <c r="B173" s="1" t="s">
        <v>529</v>
      </c>
      <c r="C173" s="9" t="s">
        <v>184</v>
      </c>
      <c r="D173" s="1" t="str">
        <f t="shared" si="5"/>
        <v>男</v>
      </c>
      <c r="F173" s="1" t="s">
        <v>742</v>
      </c>
      <c r="G173" s="4" t="s">
        <v>847</v>
      </c>
      <c r="H173" s="4" t="s">
        <v>847</v>
      </c>
      <c r="I173" s="4"/>
      <c r="J173" s="4"/>
      <c r="K173" s="4"/>
      <c r="L173" s="4"/>
      <c r="M173" s="4" t="s">
        <v>281</v>
      </c>
      <c r="N173" s="4" t="s">
        <v>283</v>
      </c>
      <c r="O173" s="4"/>
      <c r="P173" s="5">
        <v>43859</v>
      </c>
      <c r="Q173" s="2">
        <v>43856</v>
      </c>
      <c r="R173" s="2">
        <v>43856</v>
      </c>
      <c r="S173" s="2">
        <v>43860</v>
      </c>
      <c r="T173" s="1">
        <f t="shared" si="4"/>
        <v>-3</v>
      </c>
    </row>
    <row r="174" spans="1:20" ht="200.1" customHeight="1" x14ac:dyDescent="0.25">
      <c r="A174" s="1">
        <v>174</v>
      </c>
      <c r="B174" s="1" t="s">
        <v>530</v>
      </c>
      <c r="C174" s="9" t="s">
        <v>185</v>
      </c>
      <c r="D174" s="1" t="str">
        <f t="shared" si="5"/>
        <v>男</v>
      </c>
      <c r="F174" s="1" t="s">
        <v>742</v>
      </c>
      <c r="G174" s="4" t="s">
        <v>847</v>
      </c>
      <c r="H174" s="4" t="s">
        <v>847</v>
      </c>
      <c r="I174" s="4"/>
      <c r="J174" s="4"/>
      <c r="K174" s="4"/>
      <c r="L174" s="4"/>
      <c r="M174" s="4" t="s">
        <v>281</v>
      </c>
      <c r="N174" s="4" t="s">
        <v>283</v>
      </c>
      <c r="O174" s="4"/>
      <c r="P174" s="5">
        <v>43859</v>
      </c>
      <c r="Q174" s="2">
        <v>43856</v>
      </c>
      <c r="R174" s="2">
        <v>43856</v>
      </c>
      <c r="S174" s="2">
        <v>43860</v>
      </c>
      <c r="T174" s="1">
        <f t="shared" si="4"/>
        <v>-3</v>
      </c>
    </row>
    <row r="175" spans="1:20" ht="200.1" customHeight="1" x14ac:dyDescent="0.25">
      <c r="A175" s="1">
        <v>175</v>
      </c>
      <c r="B175" s="1" t="s">
        <v>531</v>
      </c>
      <c r="C175" s="9" t="s">
        <v>367</v>
      </c>
      <c r="D175" s="1" t="str">
        <f t="shared" si="5"/>
        <v>男</v>
      </c>
      <c r="E175" s="1">
        <v>48</v>
      </c>
      <c r="F175" s="1" t="s">
        <v>241</v>
      </c>
      <c r="G175" s="4" t="s">
        <v>847</v>
      </c>
      <c r="H175" s="4" t="s">
        <v>847</v>
      </c>
      <c r="I175" s="4"/>
      <c r="J175" s="4"/>
      <c r="K175" s="4"/>
      <c r="L175" s="2">
        <v>43853</v>
      </c>
      <c r="M175" s="4" t="s">
        <v>366</v>
      </c>
      <c r="N175" s="4"/>
      <c r="O175" s="4"/>
      <c r="P175" s="2">
        <v>43857</v>
      </c>
      <c r="Q175" s="2">
        <v>43857</v>
      </c>
      <c r="R175" s="2">
        <v>43857</v>
      </c>
      <c r="S175" s="2">
        <v>43860</v>
      </c>
      <c r="T175" s="1">
        <f t="shared" si="4"/>
        <v>0</v>
      </c>
    </row>
    <row r="176" spans="1:20" ht="200.1" customHeight="1" x14ac:dyDescent="0.25">
      <c r="A176" s="1">
        <v>176</v>
      </c>
      <c r="B176" s="1" t="s">
        <v>532</v>
      </c>
      <c r="C176" s="9" t="s">
        <v>84</v>
      </c>
      <c r="D176" s="1" t="str">
        <f t="shared" si="5"/>
        <v>女</v>
      </c>
      <c r="E176" s="1">
        <v>46</v>
      </c>
      <c r="F176" s="1" t="s">
        <v>94</v>
      </c>
      <c r="G176" s="4" t="s">
        <v>847</v>
      </c>
      <c r="H176" s="4" t="s">
        <v>304</v>
      </c>
      <c r="I176" s="2">
        <v>43852</v>
      </c>
      <c r="J176" s="2"/>
      <c r="K176" s="2">
        <v>43852</v>
      </c>
      <c r="L176" s="2">
        <v>43852</v>
      </c>
      <c r="M176" s="4" t="s">
        <v>307</v>
      </c>
      <c r="N176" s="4" t="s">
        <v>306</v>
      </c>
      <c r="O176" s="4"/>
      <c r="P176" s="2">
        <v>43856</v>
      </c>
      <c r="Q176" s="2">
        <v>43859</v>
      </c>
      <c r="R176" s="2">
        <v>43859</v>
      </c>
      <c r="S176" s="2">
        <v>43860</v>
      </c>
      <c r="T176" s="1">
        <f t="shared" si="4"/>
        <v>3</v>
      </c>
    </row>
    <row r="177" spans="1:20" ht="200.1" customHeight="1" x14ac:dyDescent="0.25">
      <c r="A177" s="1">
        <v>177</v>
      </c>
      <c r="B177" s="1" t="s">
        <v>533</v>
      </c>
      <c r="C177" s="9" t="s">
        <v>85</v>
      </c>
      <c r="D177" s="1" t="str">
        <f t="shared" si="5"/>
        <v>女</v>
      </c>
      <c r="E177" s="1">
        <v>20</v>
      </c>
      <c r="F177" s="1" t="s">
        <v>94</v>
      </c>
      <c r="G177" s="4" t="s">
        <v>847</v>
      </c>
      <c r="H177" s="4" t="s">
        <v>304</v>
      </c>
      <c r="I177" s="2">
        <v>43852</v>
      </c>
      <c r="J177" s="2"/>
      <c r="K177" s="2">
        <v>43852</v>
      </c>
      <c r="L177" s="2">
        <v>43852</v>
      </c>
      <c r="M177" s="4" t="s">
        <v>306</v>
      </c>
      <c r="N177" s="4" t="s">
        <v>311</v>
      </c>
      <c r="O177" s="4"/>
      <c r="P177" s="2">
        <v>43857</v>
      </c>
      <c r="Q177" s="2">
        <v>43859</v>
      </c>
      <c r="R177" s="2">
        <v>43859</v>
      </c>
      <c r="S177" s="2">
        <v>43860</v>
      </c>
      <c r="T177" s="1">
        <f t="shared" si="4"/>
        <v>2</v>
      </c>
    </row>
    <row r="178" spans="1:20" ht="200.1" customHeight="1" x14ac:dyDescent="0.25">
      <c r="A178" s="1">
        <v>178</v>
      </c>
      <c r="B178" s="1" t="s">
        <v>534</v>
      </c>
      <c r="C178" s="9" t="s">
        <v>86</v>
      </c>
      <c r="D178" s="1" t="str">
        <f t="shared" si="5"/>
        <v>男</v>
      </c>
      <c r="E178" s="1">
        <v>65</v>
      </c>
      <c r="F178" s="1" t="s">
        <v>94</v>
      </c>
      <c r="G178" s="4" t="s">
        <v>308</v>
      </c>
      <c r="H178" s="4" t="s">
        <v>847</v>
      </c>
      <c r="I178" s="2">
        <v>43849</v>
      </c>
      <c r="J178" s="2">
        <v>43849</v>
      </c>
      <c r="K178" s="2"/>
      <c r="L178" s="2">
        <v>43849</v>
      </c>
      <c r="M178" s="4" t="s">
        <v>302</v>
      </c>
      <c r="N178" s="4"/>
      <c r="O178" s="4"/>
      <c r="P178" s="2">
        <v>43858</v>
      </c>
      <c r="Q178" s="2">
        <v>43860</v>
      </c>
      <c r="R178" s="2">
        <v>43860</v>
      </c>
      <c r="S178" s="2">
        <v>43860</v>
      </c>
      <c r="T178" s="1">
        <f t="shared" si="4"/>
        <v>2</v>
      </c>
    </row>
    <row r="179" spans="1:20" ht="200.1" customHeight="1" x14ac:dyDescent="0.25">
      <c r="A179" s="1">
        <v>179</v>
      </c>
      <c r="B179" s="1" t="s">
        <v>535</v>
      </c>
      <c r="C179" s="9" t="s">
        <v>219</v>
      </c>
      <c r="D179" s="1" t="str">
        <f t="shared" si="5"/>
        <v>男</v>
      </c>
      <c r="E179" s="1">
        <v>29</v>
      </c>
      <c r="F179" s="1" t="s">
        <v>221</v>
      </c>
      <c r="G179" s="4" t="s">
        <v>847</v>
      </c>
      <c r="H179" s="4" t="s">
        <v>847</v>
      </c>
      <c r="I179" s="4"/>
      <c r="J179" s="4"/>
      <c r="K179" s="4"/>
      <c r="L179" s="4"/>
      <c r="M179" s="4" t="s">
        <v>281</v>
      </c>
      <c r="N179" s="4"/>
      <c r="O179" s="4"/>
      <c r="P179" s="2">
        <v>43849</v>
      </c>
      <c r="Q179" s="2">
        <v>43860</v>
      </c>
      <c r="R179" s="2">
        <v>43860</v>
      </c>
      <c r="S179" s="2">
        <v>43860</v>
      </c>
      <c r="T179" s="1">
        <f t="shared" si="4"/>
        <v>11</v>
      </c>
    </row>
    <row r="180" spans="1:20" ht="200.1" customHeight="1" x14ac:dyDescent="0.25">
      <c r="A180" s="1">
        <v>180</v>
      </c>
      <c r="B180" s="1" t="s">
        <v>536</v>
      </c>
      <c r="C180" s="9" t="s">
        <v>220</v>
      </c>
      <c r="D180" s="1" t="str">
        <f t="shared" si="5"/>
        <v>女</v>
      </c>
      <c r="E180" s="1">
        <v>56</v>
      </c>
      <c r="F180" s="1" t="s">
        <v>221</v>
      </c>
      <c r="G180" s="4" t="s">
        <v>847</v>
      </c>
      <c r="H180" s="4" t="s">
        <v>847</v>
      </c>
      <c r="I180" s="4"/>
      <c r="J180" s="4"/>
      <c r="K180" s="4"/>
      <c r="L180" s="4"/>
      <c r="M180" s="4" t="s">
        <v>281</v>
      </c>
      <c r="N180" s="4" t="s">
        <v>330</v>
      </c>
      <c r="O180" s="4"/>
      <c r="P180" s="5">
        <v>43859</v>
      </c>
      <c r="Q180" s="5">
        <v>43860</v>
      </c>
      <c r="R180" s="2">
        <v>43853</v>
      </c>
      <c r="S180" s="2">
        <v>43860</v>
      </c>
      <c r="T180" s="1">
        <f t="shared" si="4"/>
        <v>-6</v>
      </c>
    </row>
    <row r="181" spans="1:20" ht="200.1" customHeight="1" x14ac:dyDescent="0.25">
      <c r="A181" s="1">
        <v>181</v>
      </c>
      <c r="B181" s="1" t="s">
        <v>537</v>
      </c>
      <c r="C181" s="9" t="s">
        <v>875</v>
      </c>
      <c r="D181" s="1" t="str">
        <f t="shared" si="5"/>
        <v>女</v>
      </c>
      <c r="E181" s="1">
        <v>79</v>
      </c>
      <c r="F181" s="1" t="s">
        <v>751</v>
      </c>
      <c r="G181" s="1" t="s">
        <v>848</v>
      </c>
      <c r="H181" s="1" t="s">
        <v>848</v>
      </c>
      <c r="M181" s="1" t="s">
        <v>848</v>
      </c>
      <c r="P181" s="2">
        <v>43855</v>
      </c>
      <c r="Q181" s="2">
        <v>43857</v>
      </c>
      <c r="R181" s="2">
        <v>43859</v>
      </c>
      <c r="S181" s="2">
        <v>43860</v>
      </c>
      <c r="T181" s="1">
        <f t="shared" si="4"/>
        <v>4</v>
      </c>
    </row>
    <row r="182" spans="1:20" ht="200.1" customHeight="1" x14ac:dyDescent="0.25">
      <c r="A182" s="1">
        <v>183</v>
      </c>
      <c r="B182" s="1" t="s">
        <v>538</v>
      </c>
      <c r="C182" s="9" t="s">
        <v>100</v>
      </c>
      <c r="D182" s="1" t="str">
        <f t="shared" si="5"/>
        <v>女</v>
      </c>
      <c r="E182" s="1">
        <v>56</v>
      </c>
      <c r="F182" s="1" t="s">
        <v>107</v>
      </c>
      <c r="G182" s="4" t="s">
        <v>847</v>
      </c>
      <c r="H182" s="4" t="s">
        <v>304</v>
      </c>
      <c r="I182" s="2">
        <v>43853</v>
      </c>
      <c r="J182" s="2"/>
      <c r="K182" s="2">
        <v>43853</v>
      </c>
      <c r="L182" s="2">
        <v>43853</v>
      </c>
      <c r="M182" s="4" t="s">
        <v>302</v>
      </c>
      <c r="N182" s="4"/>
      <c r="O182" s="4"/>
      <c r="P182" s="2">
        <v>43855</v>
      </c>
      <c r="Q182" s="2">
        <v>43858</v>
      </c>
      <c r="R182" s="2">
        <v>43859</v>
      </c>
      <c r="S182" s="2">
        <v>43860</v>
      </c>
      <c r="T182" s="1">
        <f t="shared" si="4"/>
        <v>4</v>
      </c>
    </row>
    <row r="183" spans="1:20" ht="200.1" customHeight="1" x14ac:dyDescent="0.25">
      <c r="A183" s="1">
        <v>184</v>
      </c>
      <c r="B183" s="1" t="s">
        <v>539</v>
      </c>
      <c r="C183" s="9" t="s">
        <v>393</v>
      </c>
      <c r="D183" s="1" t="str">
        <f t="shared" si="5"/>
        <v>男</v>
      </c>
      <c r="E183" s="1">
        <v>32</v>
      </c>
      <c r="F183" s="1" t="s">
        <v>255</v>
      </c>
      <c r="G183" s="4" t="s">
        <v>847</v>
      </c>
      <c r="H183" s="4" t="s">
        <v>847</v>
      </c>
      <c r="I183" s="4"/>
      <c r="J183" s="4"/>
      <c r="K183" s="4"/>
      <c r="L183" s="4"/>
      <c r="M183" s="4" t="s">
        <v>281</v>
      </c>
      <c r="N183" s="4" t="s">
        <v>283</v>
      </c>
      <c r="O183" s="4"/>
      <c r="P183" s="2">
        <v>43859</v>
      </c>
      <c r="Q183" s="2">
        <v>43859</v>
      </c>
      <c r="R183" s="2">
        <v>43859</v>
      </c>
      <c r="S183" s="2">
        <v>43860</v>
      </c>
      <c r="T183" s="1">
        <f t="shared" si="4"/>
        <v>0</v>
      </c>
    </row>
    <row r="184" spans="1:20" ht="200.1" customHeight="1" x14ac:dyDescent="0.25">
      <c r="A184" s="1">
        <v>185</v>
      </c>
      <c r="B184" s="1" t="s">
        <v>540</v>
      </c>
      <c r="C184" s="9" t="s">
        <v>44</v>
      </c>
      <c r="D184" s="1" t="str">
        <f t="shared" si="5"/>
        <v>男</v>
      </c>
      <c r="E184" s="1">
        <v>48</v>
      </c>
      <c r="F184" s="1" t="s">
        <v>68</v>
      </c>
      <c r="G184" s="4" t="s">
        <v>847</v>
      </c>
      <c r="H184" s="4" t="s">
        <v>847</v>
      </c>
      <c r="I184" s="4"/>
      <c r="J184" s="4"/>
      <c r="K184" s="4"/>
      <c r="L184" s="4"/>
      <c r="M184" s="4" t="s">
        <v>281</v>
      </c>
      <c r="N184" s="4" t="s">
        <v>285</v>
      </c>
      <c r="O184" s="2"/>
      <c r="P184" s="2">
        <v>43859</v>
      </c>
      <c r="Q184" s="2">
        <v>43859</v>
      </c>
      <c r="R184" s="2">
        <v>43859</v>
      </c>
      <c r="S184" s="2">
        <v>43860</v>
      </c>
      <c r="T184" s="1">
        <f t="shared" si="4"/>
        <v>0</v>
      </c>
    </row>
    <row r="185" spans="1:20" ht="200.1" customHeight="1" x14ac:dyDescent="0.25">
      <c r="A185" s="1">
        <v>186</v>
      </c>
      <c r="B185" s="1" t="s">
        <v>541</v>
      </c>
      <c r="C185" s="9" t="s">
        <v>45</v>
      </c>
      <c r="D185" s="1" t="str">
        <f t="shared" si="5"/>
        <v>女</v>
      </c>
      <c r="E185" s="1">
        <v>34</v>
      </c>
      <c r="F185" s="1" t="s">
        <v>68</v>
      </c>
      <c r="G185" s="4" t="s">
        <v>847</v>
      </c>
      <c r="H185" s="4" t="s">
        <v>847</v>
      </c>
      <c r="I185" s="4"/>
      <c r="J185" s="4"/>
      <c r="K185" s="4"/>
      <c r="L185" s="4"/>
      <c r="M185" s="4" t="s">
        <v>281</v>
      </c>
      <c r="N185" s="4"/>
      <c r="O185" s="4"/>
      <c r="P185" s="2">
        <v>43859</v>
      </c>
      <c r="Q185" s="2">
        <v>43859</v>
      </c>
      <c r="R185" s="2">
        <v>43859</v>
      </c>
      <c r="S185" s="2">
        <v>43860</v>
      </c>
      <c r="T185" s="1">
        <f t="shared" si="4"/>
        <v>0</v>
      </c>
    </row>
    <row r="186" spans="1:20" ht="200.1" customHeight="1" x14ac:dyDescent="0.25">
      <c r="A186" s="1">
        <v>187</v>
      </c>
      <c r="B186" s="1" t="s">
        <v>542</v>
      </c>
      <c r="C186" s="9" t="s">
        <v>67</v>
      </c>
      <c r="D186" s="1" t="str">
        <f t="shared" si="5"/>
        <v>男</v>
      </c>
      <c r="E186" s="1">
        <v>43</v>
      </c>
      <c r="F186" s="1" t="s">
        <v>68</v>
      </c>
      <c r="G186" s="4" t="s">
        <v>847</v>
      </c>
      <c r="H186" s="4" t="s">
        <v>847</v>
      </c>
      <c r="I186" s="4"/>
      <c r="J186" s="4"/>
      <c r="K186" s="4"/>
      <c r="L186" s="4"/>
      <c r="M186" s="4" t="s">
        <v>281</v>
      </c>
      <c r="N186" s="4"/>
      <c r="O186" s="4"/>
      <c r="P186" s="2">
        <v>43853</v>
      </c>
      <c r="Q186" s="2">
        <v>43859</v>
      </c>
      <c r="R186" s="2">
        <v>43859</v>
      </c>
      <c r="S186" s="2">
        <v>43860</v>
      </c>
      <c r="T186" s="1">
        <f t="shared" si="4"/>
        <v>6</v>
      </c>
    </row>
    <row r="187" spans="1:20" ht="200.1" customHeight="1" x14ac:dyDescent="0.25">
      <c r="A187" s="1">
        <v>188</v>
      </c>
      <c r="B187" s="1" t="s">
        <v>543</v>
      </c>
      <c r="C187" s="9" t="s">
        <v>46</v>
      </c>
      <c r="D187" s="1" t="str">
        <f t="shared" si="5"/>
        <v>男</v>
      </c>
      <c r="E187" s="1">
        <v>54</v>
      </c>
      <c r="F187" s="1" t="s">
        <v>68</v>
      </c>
      <c r="G187" s="4" t="s">
        <v>847</v>
      </c>
      <c r="H187" s="4" t="s">
        <v>847</v>
      </c>
      <c r="I187" s="4"/>
      <c r="J187" s="4"/>
      <c r="K187" s="4"/>
      <c r="L187" s="4"/>
      <c r="M187" s="4" t="s">
        <v>281</v>
      </c>
      <c r="N187" s="4"/>
      <c r="O187" s="4"/>
      <c r="P187" s="2">
        <v>43856</v>
      </c>
      <c r="Q187" s="2">
        <v>43856</v>
      </c>
      <c r="R187" s="2">
        <v>43856</v>
      </c>
      <c r="S187" s="2">
        <v>43860</v>
      </c>
      <c r="T187" s="1">
        <f t="shared" si="4"/>
        <v>0</v>
      </c>
    </row>
    <row r="188" spans="1:20" ht="200.1" customHeight="1" x14ac:dyDescent="0.25">
      <c r="A188" s="1">
        <v>189</v>
      </c>
      <c r="B188" s="1" t="s">
        <v>544</v>
      </c>
      <c r="C188" s="9" t="s">
        <v>245</v>
      </c>
      <c r="D188" s="1" t="str">
        <f t="shared" si="5"/>
        <v>男</v>
      </c>
      <c r="E188" s="1">
        <v>61</v>
      </c>
      <c r="F188" s="1" t="s">
        <v>247</v>
      </c>
      <c r="G188" s="4" t="s">
        <v>847</v>
      </c>
      <c r="H188" s="4" t="s">
        <v>847</v>
      </c>
      <c r="I188" s="4"/>
      <c r="J188" s="4"/>
      <c r="K188" s="4"/>
      <c r="L188" s="4"/>
      <c r="M188" s="4" t="s">
        <v>281</v>
      </c>
      <c r="N188" s="4"/>
      <c r="O188" s="4"/>
      <c r="P188" s="2">
        <v>43851</v>
      </c>
      <c r="Q188" s="2">
        <v>43859</v>
      </c>
      <c r="R188" s="2">
        <v>43859</v>
      </c>
      <c r="S188" s="2">
        <v>43860</v>
      </c>
      <c r="T188" s="1">
        <f t="shared" si="4"/>
        <v>8</v>
      </c>
    </row>
    <row r="189" spans="1:20" ht="200.1" customHeight="1" x14ac:dyDescent="0.25">
      <c r="A189" s="1">
        <v>190</v>
      </c>
      <c r="B189" s="1" t="s">
        <v>545</v>
      </c>
      <c r="C189" s="9" t="s">
        <v>901</v>
      </c>
      <c r="D189" s="1" t="str">
        <f t="shared" si="5"/>
        <v>男</v>
      </c>
      <c r="F189" s="1" t="s">
        <v>745</v>
      </c>
      <c r="G189" s="1" t="s">
        <v>873</v>
      </c>
      <c r="H189" s="1" t="s">
        <v>850</v>
      </c>
      <c r="I189" s="2">
        <v>43852</v>
      </c>
      <c r="J189" s="2">
        <v>43852</v>
      </c>
      <c r="L189" s="2">
        <v>43852</v>
      </c>
      <c r="M189" s="1" t="s">
        <v>874</v>
      </c>
      <c r="P189" s="2">
        <v>43856</v>
      </c>
      <c r="Q189" s="2">
        <v>43858</v>
      </c>
      <c r="R189" s="2">
        <v>43858</v>
      </c>
      <c r="S189" s="2">
        <v>43860</v>
      </c>
      <c r="T189" s="1">
        <f t="shared" si="4"/>
        <v>2</v>
      </c>
    </row>
    <row r="190" spans="1:20" ht="200.1" customHeight="1" x14ac:dyDescent="0.25">
      <c r="A190" s="1">
        <v>191</v>
      </c>
      <c r="B190" s="1" t="s">
        <v>546</v>
      </c>
      <c r="C190" s="9" t="s">
        <v>392</v>
      </c>
      <c r="D190" s="1" t="str">
        <f t="shared" si="5"/>
        <v>男</v>
      </c>
      <c r="E190" s="1">
        <v>39</v>
      </c>
      <c r="F190" s="1" t="s">
        <v>117</v>
      </c>
      <c r="G190" s="4" t="s">
        <v>283</v>
      </c>
      <c r="H190" s="4" t="s">
        <v>321</v>
      </c>
      <c r="I190" s="2">
        <v>43853</v>
      </c>
      <c r="J190" s="2">
        <v>43853</v>
      </c>
      <c r="K190" s="2">
        <v>43853</v>
      </c>
      <c r="L190" s="2">
        <v>43853</v>
      </c>
      <c r="M190" s="4" t="s">
        <v>317</v>
      </c>
      <c r="N190" s="4"/>
      <c r="O190" s="4"/>
      <c r="P190" s="2">
        <v>43856</v>
      </c>
      <c r="Q190" s="2">
        <v>43860</v>
      </c>
      <c r="R190" s="2">
        <v>43860</v>
      </c>
      <c r="S190" s="2">
        <v>43860</v>
      </c>
      <c r="T190" s="1">
        <f t="shared" si="4"/>
        <v>4</v>
      </c>
    </row>
    <row r="191" spans="1:20" ht="200.1" customHeight="1" x14ac:dyDescent="0.25">
      <c r="A191" s="1">
        <v>192</v>
      </c>
      <c r="B191" s="1" t="s">
        <v>547</v>
      </c>
      <c r="C191" s="9" t="s">
        <v>115</v>
      </c>
      <c r="D191" s="1" t="str">
        <f t="shared" si="5"/>
        <v>男</v>
      </c>
      <c r="E191" s="1">
        <v>29</v>
      </c>
      <c r="F191" s="1" t="s">
        <v>117</v>
      </c>
      <c r="G191" s="4" t="s">
        <v>847</v>
      </c>
      <c r="H191" s="4" t="s">
        <v>847</v>
      </c>
      <c r="I191" s="4"/>
      <c r="J191" s="4"/>
      <c r="K191" s="4"/>
      <c r="L191" s="4"/>
      <c r="M191" s="4" t="s">
        <v>301</v>
      </c>
      <c r="N191" s="4" t="s">
        <v>315</v>
      </c>
      <c r="O191" s="4"/>
      <c r="P191" s="2">
        <v>43859</v>
      </c>
      <c r="Q191" s="2">
        <v>43859</v>
      </c>
      <c r="R191" s="2">
        <v>43859</v>
      </c>
      <c r="S191" s="2">
        <v>43860</v>
      </c>
      <c r="T191" s="1">
        <f t="shared" si="4"/>
        <v>0</v>
      </c>
    </row>
    <row r="192" spans="1:20" ht="200.1" customHeight="1" x14ac:dyDescent="0.25">
      <c r="A192" s="1">
        <v>193</v>
      </c>
      <c r="B192" s="1" t="s">
        <v>548</v>
      </c>
      <c r="C192" s="9" t="s">
        <v>226</v>
      </c>
      <c r="D192" s="1" t="str">
        <f t="shared" si="5"/>
        <v>女</v>
      </c>
      <c r="E192" s="1">
        <v>46</v>
      </c>
      <c r="F192" s="1" t="s">
        <v>752</v>
      </c>
      <c r="G192" s="4" t="s">
        <v>847</v>
      </c>
      <c r="H192" s="4" t="s">
        <v>361</v>
      </c>
      <c r="I192" s="2">
        <v>43845</v>
      </c>
      <c r="J192" s="2"/>
      <c r="K192" s="2">
        <v>43845</v>
      </c>
      <c r="L192" s="2">
        <v>43845</v>
      </c>
      <c r="M192" s="4" t="s">
        <v>363</v>
      </c>
      <c r="N192" s="4"/>
      <c r="O192" s="4"/>
      <c r="P192" s="2">
        <v>43851</v>
      </c>
      <c r="Q192" s="2">
        <v>43856</v>
      </c>
      <c r="R192" s="2">
        <v>43859</v>
      </c>
      <c r="S192" s="2">
        <v>43860</v>
      </c>
      <c r="T192" s="1">
        <f t="shared" si="4"/>
        <v>8</v>
      </c>
    </row>
    <row r="193" spans="1:20" ht="200.1" customHeight="1" x14ac:dyDescent="0.25">
      <c r="A193" s="1">
        <v>194</v>
      </c>
      <c r="B193" s="1" t="s">
        <v>549</v>
      </c>
      <c r="C193" s="9" t="s">
        <v>227</v>
      </c>
      <c r="D193" s="1" t="str">
        <f t="shared" si="5"/>
        <v>男</v>
      </c>
      <c r="E193" s="1">
        <v>34</v>
      </c>
      <c r="F193" s="1" t="s">
        <v>752</v>
      </c>
      <c r="G193" s="4" t="s">
        <v>847</v>
      </c>
      <c r="H193" s="4" t="s">
        <v>363</v>
      </c>
      <c r="I193" s="2">
        <v>43845</v>
      </c>
      <c r="J193" s="2"/>
      <c r="K193" s="2">
        <v>43845</v>
      </c>
      <c r="L193" s="2">
        <v>43845</v>
      </c>
      <c r="M193" s="4" t="s">
        <v>283</v>
      </c>
      <c r="N193" s="4" t="s">
        <v>362</v>
      </c>
      <c r="O193" s="4"/>
      <c r="P193" s="2">
        <v>43860</v>
      </c>
      <c r="Q193" s="2">
        <v>43860</v>
      </c>
      <c r="R193" s="2">
        <v>43857</v>
      </c>
      <c r="S193" s="2">
        <v>43860</v>
      </c>
      <c r="T193" s="1">
        <f t="shared" si="4"/>
        <v>-3</v>
      </c>
    </row>
    <row r="194" spans="1:20" ht="200.1" customHeight="1" x14ac:dyDescent="0.25">
      <c r="A194" s="1">
        <v>195</v>
      </c>
      <c r="B194" s="1" t="s">
        <v>768</v>
      </c>
      <c r="C194" s="9" t="s">
        <v>231</v>
      </c>
      <c r="D194" s="1" t="str">
        <f t="shared" si="5"/>
        <v>男</v>
      </c>
      <c r="E194" s="1">
        <v>45</v>
      </c>
      <c r="F194" s="1" t="s">
        <v>752</v>
      </c>
      <c r="G194" s="4" t="s">
        <v>283</v>
      </c>
      <c r="H194" s="4" t="s">
        <v>847</v>
      </c>
      <c r="I194" s="2">
        <v>43849</v>
      </c>
      <c r="J194" s="2">
        <v>43849</v>
      </c>
      <c r="L194" s="2">
        <v>43849</v>
      </c>
      <c r="M194" s="4" t="s">
        <v>283</v>
      </c>
      <c r="N194" s="4"/>
      <c r="O194" s="2"/>
      <c r="P194" s="2">
        <v>43855</v>
      </c>
      <c r="Q194" s="2">
        <v>43855</v>
      </c>
      <c r="R194" s="2">
        <v>43860</v>
      </c>
      <c r="S194" s="2">
        <v>43860</v>
      </c>
      <c r="T194" s="1">
        <f t="shared" si="4"/>
        <v>5</v>
      </c>
    </row>
    <row r="195" spans="1:20" ht="200.1" customHeight="1" x14ac:dyDescent="0.25">
      <c r="A195" s="1">
        <v>196</v>
      </c>
      <c r="B195" s="1" t="s">
        <v>769</v>
      </c>
      <c r="C195" s="9" t="s">
        <v>710</v>
      </c>
      <c r="D195" s="1" t="str">
        <f t="shared" ref="D195:D258" si="6">IF(ISNUMBER(FIND("男，",C195)),"男","女")</f>
        <v>女</v>
      </c>
      <c r="E195" s="1">
        <v>37</v>
      </c>
      <c r="F195" s="1" t="s">
        <v>717</v>
      </c>
      <c r="G195" s="1" t="s">
        <v>871</v>
      </c>
      <c r="H195" s="1" t="s">
        <v>850</v>
      </c>
      <c r="I195" s="2">
        <v>43853</v>
      </c>
      <c r="J195" s="2">
        <v>43853</v>
      </c>
      <c r="L195" s="2">
        <v>43853</v>
      </c>
      <c r="M195" s="1" t="s">
        <v>849</v>
      </c>
      <c r="P195" s="2">
        <v>43854</v>
      </c>
      <c r="Q195" s="2">
        <v>43859</v>
      </c>
      <c r="R195" s="2">
        <v>43859</v>
      </c>
      <c r="S195" s="2">
        <v>43860</v>
      </c>
      <c r="T195" s="1">
        <f t="shared" ref="T195:T258" si="7">R195-P195</f>
        <v>5</v>
      </c>
    </row>
    <row r="196" spans="1:20" ht="200.1" customHeight="1" x14ac:dyDescent="0.25">
      <c r="A196" s="1">
        <v>197</v>
      </c>
      <c r="B196" s="1" t="s">
        <v>770</v>
      </c>
      <c r="C196" s="9" t="s">
        <v>205</v>
      </c>
      <c r="D196" s="1" t="str">
        <f t="shared" si="6"/>
        <v>女</v>
      </c>
      <c r="E196" s="1">
        <v>78</v>
      </c>
      <c r="F196" s="1" t="s">
        <v>206</v>
      </c>
      <c r="G196" s="4" t="s">
        <v>847</v>
      </c>
      <c r="H196" s="4" t="s">
        <v>847</v>
      </c>
      <c r="I196" s="4"/>
      <c r="J196" s="4"/>
      <c r="K196" s="4"/>
      <c r="L196" s="4"/>
      <c r="M196" s="4" t="s">
        <v>281</v>
      </c>
      <c r="N196" s="4"/>
      <c r="O196" s="4"/>
      <c r="P196" s="2">
        <v>43854</v>
      </c>
      <c r="Q196" s="2">
        <v>43858</v>
      </c>
      <c r="R196" s="2">
        <v>43858</v>
      </c>
      <c r="S196" s="2">
        <v>43860</v>
      </c>
      <c r="T196" s="1">
        <f t="shared" si="7"/>
        <v>4</v>
      </c>
    </row>
    <row r="197" spans="1:20" ht="200.1" customHeight="1" x14ac:dyDescent="0.25">
      <c r="A197" s="1">
        <v>198</v>
      </c>
      <c r="B197" s="1" t="s">
        <v>945</v>
      </c>
      <c r="C197" s="9" t="s">
        <v>923</v>
      </c>
      <c r="G197" s="4"/>
      <c r="H197" s="4"/>
      <c r="I197" s="2"/>
      <c r="J197" s="2"/>
      <c r="K197" s="2"/>
      <c r="L197" s="2"/>
      <c r="M197" s="4"/>
      <c r="N197" s="4"/>
      <c r="O197" s="4"/>
      <c r="P197" s="2"/>
      <c r="Q197" s="2"/>
      <c r="R197" s="2"/>
      <c r="S197" s="2">
        <v>43860</v>
      </c>
      <c r="T197" s="1">
        <f t="shared" si="7"/>
        <v>0</v>
      </c>
    </row>
    <row r="198" spans="1:20" ht="200.1" customHeight="1" x14ac:dyDescent="0.25">
      <c r="A198" s="1">
        <v>199</v>
      </c>
      <c r="B198" s="1" t="s">
        <v>946</v>
      </c>
      <c r="C198" s="9" t="s">
        <v>923</v>
      </c>
      <c r="G198" s="4"/>
      <c r="H198" s="4"/>
      <c r="I198" s="2"/>
      <c r="J198" s="2"/>
      <c r="K198" s="2"/>
      <c r="L198" s="2"/>
      <c r="M198" s="4"/>
      <c r="N198" s="4"/>
      <c r="O198" s="4"/>
      <c r="P198" s="2"/>
      <c r="Q198" s="2"/>
      <c r="R198" s="2"/>
      <c r="S198" s="2">
        <v>43860</v>
      </c>
      <c r="T198" s="1">
        <f t="shared" si="7"/>
        <v>0</v>
      </c>
    </row>
    <row r="199" spans="1:20" ht="200.1" customHeight="1" x14ac:dyDescent="0.25">
      <c r="A199" s="1">
        <v>200</v>
      </c>
      <c r="B199" s="1" t="s">
        <v>947</v>
      </c>
      <c r="C199" s="9" t="s">
        <v>923</v>
      </c>
      <c r="G199" s="4"/>
      <c r="H199" s="4"/>
      <c r="I199" s="2"/>
      <c r="J199" s="2"/>
      <c r="K199" s="2"/>
      <c r="L199" s="2"/>
      <c r="M199" s="4"/>
      <c r="N199" s="4"/>
      <c r="O199" s="4"/>
      <c r="P199" s="2"/>
      <c r="Q199" s="2"/>
      <c r="R199" s="2"/>
      <c r="S199" s="2">
        <v>43860</v>
      </c>
      <c r="T199" s="1">
        <f t="shared" si="7"/>
        <v>0</v>
      </c>
    </row>
    <row r="200" spans="1:20" ht="200.1" customHeight="1" x14ac:dyDescent="0.25">
      <c r="A200" s="1">
        <v>201</v>
      </c>
      <c r="B200" s="1" t="s">
        <v>948</v>
      </c>
      <c r="C200" s="9" t="s">
        <v>923</v>
      </c>
      <c r="G200" s="4"/>
      <c r="H200" s="4"/>
      <c r="I200" s="2"/>
      <c r="J200" s="2"/>
      <c r="K200" s="2"/>
      <c r="L200" s="2"/>
      <c r="M200" s="4"/>
      <c r="N200" s="4"/>
      <c r="O200" s="4"/>
      <c r="P200" s="2"/>
      <c r="Q200" s="2"/>
      <c r="R200" s="2"/>
      <c r="S200" s="2">
        <v>43860</v>
      </c>
      <c r="T200" s="1">
        <f t="shared" si="7"/>
        <v>0</v>
      </c>
    </row>
    <row r="201" spans="1:20" ht="200.1" customHeight="1" x14ac:dyDescent="0.25">
      <c r="A201" s="1">
        <v>202</v>
      </c>
      <c r="B201" s="1" t="s">
        <v>949</v>
      </c>
      <c r="C201" s="9" t="s">
        <v>923</v>
      </c>
      <c r="G201" s="4"/>
      <c r="H201" s="4"/>
      <c r="I201" s="2"/>
      <c r="J201" s="2"/>
      <c r="K201" s="2"/>
      <c r="L201" s="2"/>
      <c r="M201" s="4"/>
      <c r="N201" s="4"/>
      <c r="O201" s="4"/>
      <c r="P201" s="2"/>
      <c r="Q201" s="2"/>
      <c r="R201" s="2"/>
      <c r="S201" s="2">
        <v>43860</v>
      </c>
      <c r="T201" s="1">
        <f t="shared" si="7"/>
        <v>0</v>
      </c>
    </row>
    <row r="202" spans="1:20" ht="200.1" customHeight="1" x14ac:dyDescent="0.25">
      <c r="A202" s="1">
        <v>203</v>
      </c>
      <c r="B202" s="1" t="s">
        <v>950</v>
      </c>
      <c r="C202" s="9" t="s">
        <v>923</v>
      </c>
      <c r="G202" s="4"/>
      <c r="H202" s="4"/>
      <c r="I202" s="2"/>
      <c r="J202" s="2"/>
      <c r="K202" s="2"/>
      <c r="L202" s="2"/>
      <c r="M202" s="4"/>
      <c r="N202" s="4"/>
      <c r="O202" s="4"/>
      <c r="P202" s="2"/>
      <c r="Q202" s="2"/>
      <c r="R202" s="2"/>
      <c r="S202" s="2">
        <v>43860</v>
      </c>
      <c r="T202" s="1">
        <f t="shared" si="7"/>
        <v>0</v>
      </c>
    </row>
    <row r="203" spans="1:20" ht="200.1" customHeight="1" x14ac:dyDescent="0.25">
      <c r="A203" s="1">
        <v>204</v>
      </c>
      <c r="B203" s="1" t="s">
        <v>951</v>
      </c>
      <c r="C203" s="9" t="s">
        <v>923</v>
      </c>
      <c r="G203" s="4"/>
      <c r="H203" s="4"/>
      <c r="I203" s="2"/>
      <c r="J203" s="2"/>
      <c r="K203" s="2"/>
      <c r="L203" s="2"/>
      <c r="M203" s="4"/>
      <c r="N203" s="4"/>
      <c r="O203" s="4"/>
      <c r="P203" s="2"/>
      <c r="Q203" s="2"/>
      <c r="R203" s="2"/>
      <c r="S203" s="2">
        <v>43860</v>
      </c>
      <c r="T203" s="1">
        <f t="shared" si="7"/>
        <v>0</v>
      </c>
    </row>
    <row r="204" spans="1:20" ht="200.1" customHeight="1" x14ac:dyDescent="0.25">
      <c r="A204" s="1">
        <v>205</v>
      </c>
      <c r="B204" s="1" t="s">
        <v>952</v>
      </c>
      <c r="C204" s="9" t="s">
        <v>923</v>
      </c>
      <c r="G204" s="4"/>
      <c r="H204" s="4"/>
      <c r="I204" s="2"/>
      <c r="J204" s="2"/>
      <c r="K204" s="2"/>
      <c r="L204" s="2"/>
      <c r="M204" s="4"/>
      <c r="N204" s="4"/>
      <c r="O204" s="4"/>
      <c r="P204" s="2"/>
      <c r="Q204" s="2"/>
      <c r="R204" s="2"/>
      <c r="S204" s="2">
        <v>43860</v>
      </c>
      <c r="T204" s="1">
        <f t="shared" si="7"/>
        <v>0</v>
      </c>
    </row>
    <row r="205" spans="1:20" ht="200.1" customHeight="1" x14ac:dyDescent="0.25">
      <c r="A205" s="1">
        <v>206</v>
      </c>
      <c r="B205" s="1" t="s">
        <v>953</v>
      </c>
      <c r="C205" s="9" t="s">
        <v>923</v>
      </c>
      <c r="G205" s="4"/>
      <c r="H205" s="4"/>
      <c r="I205" s="2"/>
      <c r="J205" s="2"/>
      <c r="K205" s="2"/>
      <c r="L205" s="2"/>
      <c r="M205" s="4"/>
      <c r="N205" s="4"/>
      <c r="O205" s="4"/>
      <c r="P205" s="2"/>
      <c r="Q205" s="2"/>
      <c r="R205" s="2"/>
      <c r="S205" s="2">
        <v>43860</v>
      </c>
      <c r="T205" s="1">
        <f t="shared" si="7"/>
        <v>0</v>
      </c>
    </row>
    <row r="206" spans="1:20" ht="200.1" customHeight="1" x14ac:dyDescent="0.25">
      <c r="A206" s="1">
        <v>207</v>
      </c>
      <c r="B206" s="1" t="s">
        <v>908</v>
      </c>
      <c r="C206" s="9" t="s">
        <v>186</v>
      </c>
      <c r="D206" s="1" t="str">
        <f t="shared" si="6"/>
        <v>男</v>
      </c>
      <c r="F206" s="1" t="s">
        <v>742</v>
      </c>
      <c r="G206" s="4" t="s">
        <v>847</v>
      </c>
      <c r="H206" s="4" t="s">
        <v>847</v>
      </c>
      <c r="I206" s="4"/>
      <c r="J206" s="4"/>
      <c r="K206" s="4"/>
      <c r="L206" s="4"/>
      <c r="M206" s="4" t="s">
        <v>281</v>
      </c>
      <c r="N206" s="4" t="s">
        <v>283</v>
      </c>
      <c r="O206" s="4"/>
      <c r="P206" s="5">
        <v>43860</v>
      </c>
      <c r="Q206" s="2">
        <v>43856</v>
      </c>
      <c r="R206" s="2">
        <v>43856</v>
      </c>
      <c r="S206" s="2">
        <v>43861</v>
      </c>
      <c r="T206" s="1">
        <f t="shared" si="7"/>
        <v>-4</v>
      </c>
    </row>
    <row r="207" spans="1:20" ht="200.1" customHeight="1" x14ac:dyDescent="0.25">
      <c r="A207" s="1">
        <v>208</v>
      </c>
      <c r="B207" s="1" t="s">
        <v>550</v>
      </c>
      <c r="C207" s="9" t="s">
        <v>187</v>
      </c>
      <c r="D207" s="1" t="str">
        <f t="shared" si="6"/>
        <v>男</v>
      </c>
      <c r="F207" s="1" t="s">
        <v>742</v>
      </c>
      <c r="G207" s="4" t="s">
        <v>847</v>
      </c>
      <c r="H207" s="4" t="s">
        <v>847</v>
      </c>
      <c r="I207" s="4"/>
      <c r="J207" s="4"/>
      <c r="K207" s="4"/>
      <c r="L207" s="4"/>
      <c r="M207" s="4" t="s">
        <v>281</v>
      </c>
      <c r="N207" s="4" t="s">
        <v>283</v>
      </c>
      <c r="O207" s="4"/>
      <c r="P207" s="5">
        <v>43860</v>
      </c>
      <c r="Q207" s="2">
        <v>43856</v>
      </c>
      <c r="R207" s="2">
        <v>43856</v>
      </c>
      <c r="S207" s="2">
        <v>43861</v>
      </c>
      <c r="T207" s="1">
        <f t="shared" si="7"/>
        <v>-4</v>
      </c>
    </row>
    <row r="208" spans="1:20" ht="200.1" customHeight="1" x14ac:dyDescent="0.25">
      <c r="A208" s="1">
        <v>209</v>
      </c>
      <c r="B208" s="1" t="s">
        <v>551</v>
      </c>
      <c r="C208" s="9" t="s">
        <v>276</v>
      </c>
      <c r="D208" s="1" t="str">
        <f t="shared" si="6"/>
        <v>女</v>
      </c>
      <c r="E208" s="1">
        <v>37</v>
      </c>
      <c r="F208" s="1" t="s">
        <v>277</v>
      </c>
      <c r="G208" s="4" t="s">
        <v>847</v>
      </c>
      <c r="H208" s="4" t="s">
        <v>369</v>
      </c>
      <c r="I208" s="2">
        <v>43849</v>
      </c>
      <c r="J208" s="2"/>
      <c r="K208" s="2">
        <v>43849</v>
      </c>
      <c r="L208" s="2">
        <v>43849</v>
      </c>
      <c r="M208" s="4" t="s">
        <v>369</v>
      </c>
      <c r="N208" s="4"/>
      <c r="O208" s="4"/>
      <c r="P208" s="2">
        <v>43852</v>
      </c>
      <c r="Q208" s="2">
        <v>43861</v>
      </c>
      <c r="R208" s="2">
        <v>43861</v>
      </c>
      <c r="S208" s="2">
        <v>43861</v>
      </c>
      <c r="T208" s="1">
        <f t="shared" si="7"/>
        <v>9</v>
      </c>
    </row>
    <row r="209" spans="1:20" ht="200.1" customHeight="1" x14ac:dyDescent="0.25">
      <c r="A209" s="1">
        <v>210</v>
      </c>
      <c r="B209" s="1" t="s">
        <v>552</v>
      </c>
      <c r="C209" s="9" t="s">
        <v>127</v>
      </c>
      <c r="D209" s="1" t="str">
        <f t="shared" si="6"/>
        <v>女</v>
      </c>
      <c r="E209" s="1">
        <v>45</v>
      </c>
      <c r="F209" s="1" t="s">
        <v>129</v>
      </c>
      <c r="G209" s="4" t="s">
        <v>283</v>
      </c>
      <c r="H209" s="4" t="s">
        <v>847</v>
      </c>
      <c r="I209" s="2">
        <v>43849</v>
      </c>
      <c r="J209" s="2">
        <v>43849</v>
      </c>
      <c r="K209" s="2"/>
      <c r="L209" s="2">
        <v>43849</v>
      </c>
      <c r="M209" s="4" t="s">
        <v>306</v>
      </c>
      <c r="N209" s="4"/>
      <c r="O209" s="4"/>
      <c r="P209" s="2">
        <v>43855</v>
      </c>
      <c r="Q209" s="2">
        <v>43861</v>
      </c>
      <c r="R209" s="2">
        <v>43861</v>
      </c>
      <c r="S209" s="2">
        <v>43861</v>
      </c>
      <c r="T209" s="1">
        <f t="shared" si="7"/>
        <v>6</v>
      </c>
    </row>
    <row r="210" spans="1:20" ht="200.1" customHeight="1" x14ac:dyDescent="0.25">
      <c r="A210" s="1">
        <v>211</v>
      </c>
      <c r="B210" s="1" t="s">
        <v>553</v>
      </c>
      <c r="C210" s="9" t="s">
        <v>128</v>
      </c>
      <c r="D210" s="1" t="str">
        <f t="shared" si="6"/>
        <v>男</v>
      </c>
      <c r="E210" s="1">
        <v>50</v>
      </c>
      <c r="F210" s="1" t="s">
        <v>129</v>
      </c>
      <c r="G210" s="4" t="s">
        <v>283</v>
      </c>
      <c r="H210" s="4" t="s">
        <v>847</v>
      </c>
      <c r="I210" s="2">
        <v>43851</v>
      </c>
      <c r="J210" s="2">
        <v>43851</v>
      </c>
      <c r="K210" s="2"/>
      <c r="L210" s="2">
        <v>43851</v>
      </c>
      <c r="M210" s="4" t="s">
        <v>301</v>
      </c>
      <c r="N210" s="4"/>
      <c r="O210" s="4"/>
      <c r="P210" s="2">
        <v>43856</v>
      </c>
      <c r="Q210" s="2">
        <v>43857</v>
      </c>
      <c r="R210" s="2">
        <v>43860</v>
      </c>
      <c r="S210" s="2">
        <v>43861</v>
      </c>
      <c r="T210" s="1">
        <f t="shared" si="7"/>
        <v>4</v>
      </c>
    </row>
    <row r="211" spans="1:20" ht="200.1" customHeight="1" x14ac:dyDescent="0.25">
      <c r="A211" s="1">
        <v>212</v>
      </c>
      <c r="B211" s="1" t="s">
        <v>554</v>
      </c>
      <c r="C211" s="9" t="s">
        <v>88</v>
      </c>
      <c r="D211" s="1" t="str">
        <f t="shared" si="6"/>
        <v>女</v>
      </c>
      <c r="E211" s="1">
        <v>38</v>
      </c>
      <c r="F211" s="1" t="s">
        <v>94</v>
      </c>
      <c r="G211" s="4" t="s">
        <v>847</v>
      </c>
      <c r="H211" s="4" t="s">
        <v>847</v>
      </c>
      <c r="I211" s="4"/>
      <c r="J211" s="4"/>
      <c r="K211" s="4"/>
      <c r="L211" s="4"/>
      <c r="M211" s="4" t="s">
        <v>301</v>
      </c>
      <c r="N211" s="4" t="s">
        <v>302</v>
      </c>
      <c r="O211" s="4"/>
      <c r="P211" s="2">
        <v>43857</v>
      </c>
      <c r="Q211" s="2">
        <v>43859</v>
      </c>
      <c r="R211" s="2">
        <v>43859</v>
      </c>
      <c r="S211" s="2">
        <v>43861</v>
      </c>
      <c r="T211" s="1">
        <f t="shared" si="7"/>
        <v>2</v>
      </c>
    </row>
    <row r="212" spans="1:20" ht="200.1" customHeight="1" x14ac:dyDescent="0.25">
      <c r="A212" s="1">
        <v>213</v>
      </c>
      <c r="B212" s="1" t="s">
        <v>555</v>
      </c>
      <c r="C212" s="9" t="s">
        <v>263</v>
      </c>
      <c r="D212" s="1" t="str">
        <f t="shared" si="6"/>
        <v>女</v>
      </c>
      <c r="E212" s="1">
        <v>20</v>
      </c>
      <c r="F212" s="1" t="s">
        <v>267</v>
      </c>
      <c r="G212" s="4" t="s">
        <v>283</v>
      </c>
      <c r="H212" s="4" t="s">
        <v>847</v>
      </c>
      <c r="I212" s="2">
        <v>43852</v>
      </c>
      <c r="J212" s="2">
        <v>43852</v>
      </c>
      <c r="K212" s="2"/>
      <c r="L212" s="2">
        <v>43852</v>
      </c>
      <c r="M212" s="4" t="s">
        <v>283</v>
      </c>
      <c r="N212" s="4" t="s">
        <v>369</v>
      </c>
      <c r="O212" s="4"/>
      <c r="P212" s="2">
        <v>43860</v>
      </c>
      <c r="Q212" s="2">
        <v>43860</v>
      </c>
      <c r="R212" s="2">
        <v>43860</v>
      </c>
      <c r="S212" s="2">
        <v>43861</v>
      </c>
      <c r="T212" s="1">
        <f t="shared" si="7"/>
        <v>0</v>
      </c>
    </row>
    <row r="213" spans="1:20" ht="200.1" customHeight="1" x14ac:dyDescent="0.25">
      <c r="A213" s="1">
        <v>214</v>
      </c>
      <c r="B213" s="1" t="s">
        <v>556</v>
      </c>
      <c r="C213" s="9" t="s">
        <v>730</v>
      </c>
      <c r="D213" s="1" t="str">
        <f t="shared" si="6"/>
        <v>女</v>
      </c>
      <c r="E213" s="1">
        <v>58</v>
      </c>
      <c r="F213" s="1" t="s">
        <v>731</v>
      </c>
      <c r="G213" s="1" t="s">
        <v>876</v>
      </c>
      <c r="H213" s="1" t="s">
        <v>848</v>
      </c>
      <c r="I213" s="2">
        <v>43853</v>
      </c>
      <c r="J213" s="2">
        <v>43853</v>
      </c>
      <c r="L213" s="2">
        <v>43853</v>
      </c>
      <c r="M213" s="1" t="s">
        <v>849</v>
      </c>
      <c r="N213" s="1" t="s">
        <v>848</v>
      </c>
      <c r="P213" s="5">
        <v>43860</v>
      </c>
      <c r="Q213" s="2">
        <v>43853</v>
      </c>
      <c r="R213" s="2">
        <v>43853</v>
      </c>
      <c r="S213" s="2">
        <v>43861</v>
      </c>
      <c r="T213" s="1">
        <f t="shared" si="7"/>
        <v>-7</v>
      </c>
    </row>
    <row r="214" spans="1:20" ht="200.1" customHeight="1" x14ac:dyDescent="0.25">
      <c r="A214" s="1">
        <v>215</v>
      </c>
      <c r="B214" s="1" t="s">
        <v>557</v>
      </c>
      <c r="C214" s="9" t="s">
        <v>95</v>
      </c>
      <c r="D214" s="1" t="str">
        <f t="shared" si="6"/>
        <v>男</v>
      </c>
      <c r="E214" s="1">
        <v>48</v>
      </c>
      <c r="F214" s="1" t="s">
        <v>97</v>
      </c>
      <c r="G214" s="4" t="s">
        <v>847</v>
      </c>
      <c r="H214" s="4" t="s">
        <v>847</v>
      </c>
      <c r="I214" s="4"/>
      <c r="J214" s="4"/>
      <c r="K214" s="4"/>
      <c r="L214" s="4"/>
      <c r="M214" s="4" t="s">
        <v>301</v>
      </c>
      <c r="N214" s="4"/>
      <c r="O214" s="4"/>
      <c r="P214" s="2">
        <v>43845</v>
      </c>
      <c r="Q214" s="2">
        <v>43859</v>
      </c>
      <c r="R214" s="2">
        <v>43861</v>
      </c>
      <c r="S214" s="2">
        <v>43861</v>
      </c>
      <c r="T214" s="1">
        <f t="shared" si="7"/>
        <v>16</v>
      </c>
    </row>
    <row r="215" spans="1:20" ht="200.1" customHeight="1" x14ac:dyDescent="0.25">
      <c r="A215" s="1">
        <v>216</v>
      </c>
      <c r="B215" s="1" t="s">
        <v>558</v>
      </c>
      <c r="C215" s="9" t="s">
        <v>96</v>
      </c>
      <c r="D215" s="1" t="str">
        <f t="shared" si="6"/>
        <v>女</v>
      </c>
      <c r="E215" s="1">
        <v>36</v>
      </c>
      <c r="F215" s="1" t="s">
        <v>97</v>
      </c>
      <c r="G215" s="4" t="s">
        <v>847</v>
      </c>
      <c r="H215" s="4" t="s">
        <v>847</v>
      </c>
      <c r="I215" s="4"/>
      <c r="J215" s="4"/>
      <c r="K215" s="4"/>
      <c r="L215" s="4"/>
      <c r="M215" s="4" t="s">
        <v>301</v>
      </c>
      <c r="N215" s="4" t="s">
        <v>302</v>
      </c>
      <c r="O215" s="4"/>
      <c r="P215" s="2">
        <v>43850</v>
      </c>
      <c r="Q215" s="2">
        <v>43850</v>
      </c>
      <c r="R215" s="2">
        <v>43861</v>
      </c>
      <c r="S215" s="2">
        <v>43861</v>
      </c>
      <c r="T215" s="1">
        <f t="shared" si="7"/>
        <v>11</v>
      </c>
    </row>
    <row r="216" spans="1:20" ht="200.1" customHeight="1" x14ac:dyDescent="0.25">
      <c r="A216" s="1">
        <v>217</v>
      </c>
      <c r="B216" s="1" t="s">
        <v>559</v>
      </c>
      <c r="C216" s="9" t="s">
        <v>253</v>
      </c>
      <c r="D216" s="1" t="str">
        <f t="shared" si="6"/>
        <v>男</v>
      </c>
      <c r="E216" s="1">
        <v>38</v>
      </c>
      <c r="F216" s="1" t="s">
        <v>255</v>
      </c>
      <c r="G216" s="4" t="s">
        <v>847</v>
      </c>
      <c r="H216" s="4" t="s">
        <v>847</v>
      </c>
      <c r="I216" s="4"/>
      <c r="J216" s="4"/>
      <c r="K216" s="4"/>
      <c r="L216" s="4"/>
      <c r="M216" s="4" t="s">
        <v>281</v>
      </c>
      <c r="N216" s="4" t="s">
        <v>283</v>
      </c>
      <c r="O216" s="4"/>
      <c r="P216" s="2">
        <v>43859</v>
      </c>
      <c r="Q216" s="2">
        <v>43859</v>
      </c>
      <c r="R216" s="2">
        <v>43859</v>
      </c>
      <c r="S216" s="2">
        <v>43861</v>
      </c>
      <c r="T216" s="1">
        <f t="shared" si="7"/>
        <v>0</v>
      </c>
    </row>
    <row r="217" spans="1:20" ht="200.1" customHeight="1" x14ac:dyDescent="0.25">
      <c r="A217" s="1">
        <v>218</v>
      </c>
      <c r="B217" s="1" t="s">
        <v>560</v>
      </c>
      <c r="C217" s="9" t="s">
        <v>254</v>
      </c>
      <c r="D217" s="1" t="str">
        <f t="shared" si="6"/>
        <v>女</v>
      </c>
      <c r="E217" s="1">
        <v>39</v>
      </c>
      <c r="F217" s="1" t="s">
        <v>255</v>
      </c>
      <c r="G217" s="4" t="s">
        <v>847</v>
      </c>
      <c r="H217" s="4" t="s">
        <v>847</v>
      </c>
      <c r="I217" s="4"/>
      <c r="J217" s="4"/>
      <c r="K217" s="4"/>
      <c r="L217" s="4"/>
      <c r="M217" s="4" t="s">
        <v>281</v>
      </c>
      <c r="N217" s="4"/>
      <c r="O217" s="4"/>
      <c r="P217" s="2">
        <v>43854</v>
      </c>
      <c r="Q217" s="2">
        <v>43857</v>
      </c>
      <c r="R217" s="2">
        <v>43860</v>
      </c>
      <c r="S217" s="2">
        <v>43861</v>
      </c>
      <c r="T217" s="1">
        <f t="shared" si="7"/>
        <v>6</v>
      </c>
    </row>
    <row r="218" spans="1:20" ht="200.1" customHeight="1" x14ac:dyDescent="0.25">
      <c r="A218" s="1">
        <v>219</v>
      </c>
      <c r="B218" s="1" t="s">
        <v>561</v>
      </c>
      <c r="C218" s="9" t="s">
        <v>47</v>
      </c>
      <c r="D218" s="1" t="str">
        <f t="shared" si="6"/>
        <v>女</v>
      </c>
      <c r="E218" s="1">
        <v>68</v>
      </c>
      <c r="F218" s="1" t="s">
        <v>68</v>
      </c>
      <c r="G218" s="4" t="s">
        <v>289</v>
      </c>
      <c r="H218" s="4" t="s">
        <v>285</v>
      </c>
      <c r="I218" s="2">
        <v>43849</v>
      </c>
      <c r="J218" s="2">
        <v>43849</v>
      </c>
      <c r="K218" s="2">
        <v>43849</v>
      </c>
      <c r="L218" s="2">
        <v>43849</v>
      </c>
      <c r="M218" s="4" t="s">
        <v>285</v>
      </c>
      <c r="N218" s="4"/>
      <c r="O218" s="4"/>
      <c r="P218" s="2">
        <v>43851</v>
      </c>
      <c r="Q218" s="2">
        <v>43851</v>
      </c>
      <c r="R218" s="2">
        <v>43860</v>
      </c>
      <c r="S218" s="2">
        <v>43861</v>
      </c>
      <c r="T218" s="1">
        <f t="shared" si="7"/>
        <v>9</v>
      </c>
    </row>
    <row r="219" spans="1:20" ht="200.1" customHeight="1" x14ac:dyDescent="0.25">
      <c r="A219" s="1">
        <v>220</v>
      </c>
      <c r="B219" s="1" t="s">
        <v>562</v>
      </c>
      <c r="C219" s="9" t="s">
        <v>48</v>
      </c>
      <c r="D219" s="1" t="str">
        <f t="shared" si="6"/>
        <v>男</v>
      </c>
      <c r="E219" s="1">
        <v>55</v>
      </c>
      <c r="F219" s="1" t="s">
        <v>68</v>
      </c>
      <c r="G219" s="4" t="s">
        <v>847</v>
      </c>
      <c r="H219" s="4" t="s">
        <v>847</v>
      </c>
      <c r="I219" s="4"/>
      <c r="J219" s="4"/>
      <c r="K219" s="4"/>
      <c r="L219" s="4"/>
      <c r="M219" s="4" t="s">
        <v>281</v>
      </c>
      <c r="N219" s="4"/>
      <c r="O219" s="4"/>
      <c r="P219" s="2">
        <v>43856</v>
      </c>
      <c r="Q219" s="2">
        <v>43860</v>
      </c>
      <c r="R219" s="2">
        <v>43861</v>
      </c>
      <c r="S219" s="2">
        <v>43861</v>
      </c>
      <c r="T219" s="1">
        <f t="shared" si="7"/>
        <v>5</v>
      </c>
    </row>
    <row r="220" spans="1:20" ht="200.1" customHeight="1" x14ac:dyDescent="0.25">
      <c r="A220" s="1">
        <v>221</v>
      </c>
      <c r="B220" s="1" t="s">
        <v>563</v>
      </c>
      <c r="C220" s="9" t="s">
        <v>49</v>
      </c>
      <c r="D220" s="1" t="str">
        <f t="shared" si="6"/>
        <v>女</v>
      </c>
      <c r="E220" s="1">
        <v>39</v>
      </c>
      <c r="F220" s="1" t="s">
        <v>68</v>
      </c>
      <c r="G220" s="4" t="s">
        <v>847</v>
      </c>
      <c r="H220" s="4" t="s">
        <v>847</v>
      </c>
      <c r="I220" s="4"/>
      <c r="J220" s="4"/>
      <c r="K220" s="4"/>
      <c r="L220" s="4"/>
      <c r="M220" s="4" t="s">
        <v>281</v>
      </c>
      <c r="N220" s="4"/>
      <c r="O220" s="4"/>
      <c r="P220" s="2">
        <v>43856</v>
      </c>
      <c r="Q220" s="2">
        <v>43860</v>
      </c>
      <c r="R220" s="2">
        <v>43860</v>
      </c>
      <c r="S220" s="2">
        <v>43861</v>
      </c>
      <c r="T220" s="1">
        <f t="shared" si="7"/>
        <v>4</v>
      </c>
    </row>
    <row r="221" spans="1:20" ht="200.1" customHeight="1" x14ac:dyDescent="0.25">
      <c r="A221" s="1">
        <v>222</v>
      </c>
      <c r="B221" s="1" t="s">
        <v>564</v>
      </c>
      <c r="C221" s="9" t="s">
        <v>50</v>
      </c>
      <c r="D221" s="1" t="str">
        <f t="shared" si="6"/>
        <v>女</v>
      </c>
      <c r="E221" s="1">
        <v>28</v>
      </c>
      <c r="F221" s="1" t="s">
        <v>68</v>
      </c>
      <c r="G221" s="4" t="s">
        <v>847</v>
      </c>
      <c r="H221" s="4" t="s">
        <v>847</v>
      </c>
      <c r="I221" s="4"/>
      <c r="J221" s="4"/>
      <c r="K221" s="4"/>
      <c r="L221" s="4"/>
      <c r="M221" s="4" t="s">
        <v>281</v>
      </c>
      <c r="N221" s="4" t="s">
        <v>284</v>
      </c>
      <c r="O221" s="4"/>
      <c r="P221" s="2">
        <v>43855</v>
      </c>
      <c r="Q221" s="2">
        <v>43857</v>
      </c>
      <c r="R221" s="2">
        <v>43860</v>
      </c>
      <c r="S221" s="2">
        <v>43861</v>
      </c>
      <c r="T221" s="1">
        <f t="shared" si="7"/>
        <v>5</v>
      </c>
    </row>
    <row r="222" spans="1:20" ht="200.1" customHeight="1" x14ac:dyDescent="0.25">
      <c r="A222" s="1">
        <v>223</v>
      </c>
      <c r="B222" s="1" t="s">
        <v>565</v>
      </c>
      <c r="C222" s="9" t="s">
        <v>51</v>
      </c>
      <c r="D222" s="1" t="str">
        <f t="shared" si="6"/>
        <v>女</v>
      </c>
      <c r="E222" s="1">
        <v>16</v>
      </c>
      <c r="F222" s="1" t="s">
        <v>68</v>
      </c>
      <c r="G222" s="4" t="s">
        <v>283</v>
      </c>
      <c r="H222" s="4" t="s">
        <v>847</v>
      </c>
      <c r="I222" s="2">
        <v>43848</v>
      </c>
      <c r="J222" s="2">
        <v>43848</v>
      </c>
      <c r="L222" s="2">
        <v>43848</v>
      </c>
      <c r="M222" s="4" t="s">
        <v>293</v>
      </c>
      <c r="N222" s="4"/>
      <c r="O222" s="4"/>
      <c r="P222" s="2">
        <v>43853</v>
      </c>
      <c r="Q222" s="2">
        <v>43853</v>
      </c>
      <c r="R222" s="2">
        <v>43861</v>
      </c>
      <c r="S222" s="2">
        <v>43861</v>
      </c>
      <c r="T222" s="1">
        <f t="shared" si="7"/>
        <v>8</v>
      </c>
    </row>
    <row r="223" spans="1:20" ht="200.1" customHeight="1" x14ac:dyDescent="0.25">
      <c r="A223" s="1">
        <v>224</v>
      </c>
      <c r="B223" s="1" t="s">
        <v>566</v>
      </c>
      <c r="C223" s="10" t="s">
        <v>16</v>
      </c>
      <c r="D223" s="1" t="str">
        <f t="shared" si="6"/>
        <v>男</v>
      </c>
      <c r="E223" s="6">
        <v>38</v>
      </c>
      <c r="F223" s="1" t="s">
        <v>68</v>
      </c>
      <c r="G223" s="4" t="s">
        <v>847</v>
      </c>
      <c r="H223" s="4" t="s">
        <v>847</v>
      </c>
      <c r="I223" s="4"/>
      <c r="J223" s="4"/>
      <c r="K223" s="4"/>
      <c r="L223" s="4"/>
      <c r="M223" s="4" t="s">
        <v>281</v>
      </c>
      <c r="N223" s="4" t="s">
        <v>284</v>
      </c>
      <c r="O223" s="4"/>
      <c r="P223" s="5">
        <v>43860</v>
      </c>
      <c r="Q223" s="2">
        <v>43861</v>
      </c>
      <c r="R223" s="2">
        <v>43861</v>
      </c>
      <c r="S223" s="2">
        <v>43861</v>
      </c>
      <c r="T223" s="1">
        <f t="shared" si="7"/>
        <v>1</v>
      </c>
    </row>
    <row r="224" spans="1:20" ht="200.1" customHeight="1" x14ac:dyDescent="0.25">
      <c r="A224" s="1">
        <v>226</v>
      </c>
      <c r="B224" s="1" t="s">
        <v>567</v>
      </c>
      <c r="C224" s="9" t="s">
        <v>232</v>
      </c>
      <c r="D224" s="1" t="str">
        <f t="shared" si="6"/>
        <v>女</v>
      </c>
      <c r="E224" s="1">
        <v>44</v>
      </c>
      <c r="F224" s="1" t="s">
        <v>752</v>
      </c>
      <c r="G224" s="4" t="s">
        <v>283</v>
      </c>
      <c r="H224" s="4" t="s">
        <v>847</v>
      </c>
      <c r="I224" s="2">
        <v>43836</v>
      </c>
      <c r="J224" s="2">
        <v>43836</v>
      </c>
      <c r="K224" s="2"/>
      <c r="L224" s="2">
        <v>43836</v>
      </c>
      <c r="M224" s="4" t="s">
        <v>362</v>
      </c>
      <c r="N224" s="4"/>
      <c r="O224" s="4"/>
      <c r="P224" s="2">
        <v>43852</v>
      </c>
      <c r="Q224" s="2">
        <v>43852</v>
      </c>
      <c r="R224" s="2">
        <v>43860</v>
      </c>
      <c r="S224" s="2">
        <v>43861</v>
      </c>
      <c r="T224" s="1">
        <f t="shared" si="7"/>
        <v>8</v>
      </c>
    </row>
    <row r="225" spans="1:20" ht="200.1" customHeight="1" x14ac:dyDescent="0.25">
      <c r="A225" s="1">
        <v>227</v>
      </c>
      <c r="B225" s="1" t="s">
        <v>568</v>
      </c>
      <c r="C225" s="9" t="s">
        <v>233</v>
      </c>
      <c r="D225" s="1" t="str">
        <f t="shared" si="6"/>
        <v>男</v>
      </c>
      <c r="E225" s="1">
        <v>47</v>
      </c>
      <c r="F225" s="1" t="s">
        <v>752</v>
      </c>
      <c r="G225" s="4" t="s">
        <v>847</v>
      </c>
      <c r="H225" s="4" t="s">
        <v>330</v>
      </c>
      <c r="I225" s="2">
        <v>43848</v>
      </c>
      <c r="J225" s="2"/>
      <c r="K225" s="2">
        <v>43848</v>
      </c>
      <c r="L225" s="2">
        <v>43848</v>
      </c>
      <c r="M225" s="4" t="s">
        <v>283</v>
      </c>
      <c r="N225" s="4"/>
      <c r="O225" s="4"/>
      <c r="P225" s="2">
        <v>43851</v>
      </c>
      <c r="Q225" s="2">
        <v>43851</v>
      </c>
      <c r="R225" s="2">
        <v>43860</v>
      </c>
      <c r="S225" s="2">
        <v>43861</v>
      </c>
      <c r="T225" s="1">
        <f t="shared" si="7"/>
        <v>9</v>
      </c>
    </row>
    <row r="226" spans="1:20" ht="200.1" customHeight="1" x14ac:dyDescent="0.25">
      <c r="A226" s="1">
        <v>228</v>
      </c>
      <c r="B226" s="1" t="s">
        <v>771</v>
      </c>
      <c r="C226" s="9" t="s">
        <v>711</v>
      </c>
      <c r="D226" s="1" t="str">
        <f t="shared" si="6"/>
        <v>女</v>
      </c>
      <c r="E226" s="1">
        <v>63</v>
      </c>
      <c r="F226" s="1" t="s">
        <v>717</v>
      </c>
      <c r="G226" s="1" t="s">
        <v>850</v>
      </c>
      <c r="H226" s="1" t="s">
        <v>848</v>
      </c>
      <c r="M226" s="1" t="s">
        <v>848</v>
      </c>
      <c r="N226" s="1" t="s">
        <v>849</v>
      </c>
      <c r="P226" s="2">
        <v>43859</v>
      </c>
      <c r="Q226" s="2">
        <v>43859</v>
      </c>
      <c r="R226" s="2">
        <v>43859</v>
      </c>
      <c r="S226" s="2">
        <v>43861</v>
      </c>
      <c r="T226" s="1">
        <f t="shared" si="7"/>
        <v>0</v>
      </c>
    </row>
    <row r="227" spans="1:20" ht="200.1" customHeight="1" x14ac:dyDescent="0.25">
      <c r="A227" s="1">
        <v>229</v>
      </c>
      <c r="B227" s="1" t="s">
        <v>772</v>
      </c>
      <c r="C227" s="9" t="s">
        <v>712</v>
      </c>
      <c r="D227" s="1" t="str">
        <f t="shared" si="6"/>
        <v>男</v>
      </c>
      <c r="E227" s="1">
        <v>44</v>
      </c>
      <c r="F227" s="1" t="s">
        <v>717</v>
      </c>
      <c r="G227" s="1" t="s">
        <v>848</v>
      </c>
      <c r="H227" s="1" t="s">
        <v>848</v>
      </c>
      <c r="M227" s="1" t="s">
        <v>848</v>
      </c>
      <c r="N227" s="1" t="s">
        <v>849</v>
      </c>
      <c r="P227" s="2">
        <v>43861</v>
      </c>
      <c r="Q227" s="2">
        <v>43861</v>
      </c>
      <c r="R227" s="2">
        <v>43861</v>
      </c>
      <c r="S227" s="2">
        <v>43861</v>
      </c>
      <c r="T227" s="1">
        <f t="shared" si="7"/>
        <v>0</v>
      </c>
    </row>
    <row r="228" spans="1:20" ht="200.1" customHeight="1" x14ac:dyDescent="0.25">
      <c r="A228" s="1">
        <v>230</v>
      </c>
      <c r="B228" s="1" t="s">
        <v>954</v>
      </c>
      <c r="C228" s="9" t="s">
        <v>923</v>
      </c>
      <c r="G228" s="4"/>
      <c r="H228" s="4"/>
      <c r="I228" s="2"/>
      <c r="J228" s="2"/>
      <c r="K228" s="2"/>
      <c r="L228" s="2"/>
      <c r="M228" s="4"/>
      <c r="N228" s="4"/>
      <c r="O228" s="4"/>
      <c r="P228" s="2"/>
      <c r="Q228" s="2"/>
      <c r="R228" s="2"/>
      <c r="S228" s="2">
        <v>43861</v>
      </c>
      <c r="T228" s="1">
        <f t="shared" si="7"/>
        <v>0</v>
      </c>
    </row>
    <row r="229" spans="1:20" ht="200.1" customHeight="1" x14ac:dyDescent="0.25">
      <c r="A229" s="1">
        <v>231</v>
      </c>
      <c r="B229" s="1" t="s">
        <v>955</v>
      </c>
      <c r="C229" s="9" t="s">
        <v>923</v>
      </c>
      <c r="G229" s="4"/>
      <c r="H229" s="4"/>
      <c r="I229" s="2"/>
      <c r="J229" s="2"/>
      <c r="K229" s="2"/>
      <c r="L229" s="2"/>
      <c r="M229" s="4"/>
      <c r="N229" s="4"/>
      <c r="O229" s="4"/>
      <c r="P229" s="2"/>
      <c r="Q229" s="2"/>
      <c r="R229" s="2"/>
      <c r="S229" s="2">
        <v>43861</v>
      </c>
      <c r="T229" s="1">
        <f t="shared" si="7"/>
        <v>0</v>
      </c>
    </row>
    <row r="230" spans="1:20" ht="200.1" customHeight="1" x14ac:dyDescent="0.25">
      <c r="A230" s="1">
        <v>232</v>
      </c>
      <c r="B230" s="1" t="s">
        <v>956</v>
      </c>
      <c r="C230" s="9" t="s">
        <v>923</v>
      </c>
      <c r="G230" s="4"/>
      <c r="H230" s="4"/>
      <c r="I230" s="2"/>
      <c r="J230" s="2"/>
      <c r="K230" s="2"/>
      <c r="L230" s="2"/>
      <c r="M230" s="4"/>
      <c r="N230" s="4"/>
      <c r="O230" s="4"/>
      <c r="P230" s="2"/>
      <c r="Q230" s="2"/>
      <c r="R230" s="2"/>
      <c r="S230" s="2">
        <v>43861</v>
      </c>
      <c r="T230" s="1">
        <f t="shared" si="7"/>
        <v>0</v>
      </c>
    </row>
    <row r="231" spans="1:20" ht="200.1" customHeight="1" x14ac:dyDescent="0.25">
      <c r="A231" s="1">
        <v>233</v>
      </c>
      <c r="B231" s="1" t="s">
        <v>957</v>
      </c>
      <c r="C231" s="9" t="s">
        <v>923</v>
      </c>
      <c r="G231" s="4"/>
      <c r="H231" s="4"/>
      <c r="I231" s="2"/>
      <c r="J231" s="2"/>
      <c r="K231" s="2"/>
      <c r="L231" s="2"/>
      <c r="M231" s="4"/>
      <c r="N231" s="4"/>
      <c r="O231" s="4"/>
      <c r="P231" s="2"/>
      <c r="Q231" s="2"/>
      <c r="R231" s="2"/>
      <c r="S231" s="2">
        <v>43861</v>
      </c>
      <c r="T231" s="1">
        <f t="shared" si="7"/>
        <v>0</v>
      </c>
    </row>
    <row r="232" spans="1:20" ht="200.1" customHeight="1" x14ac:dyDescent="0.25">
      <c r="A232" s="1">
        <v>234</v>
      </c>
      <c r="B232" s="1" t="s">
        <v>958</v>
      </c>
      <c r="C232" s="9" t="s">
        <v>923</v>
      </c>
      <c r="G232" s="4"/>
      <c r="H232" s="4"/>
      <c r="I232" s="2"/>
      <c r="J232" s="2"/>
      <c r="K232" s="2"/>
      <c r="L232" s="2"/>
      <c r="M232" s="4"/>
      <c r="N232" s="4"/>
      <c r="O232" s="4"/>
      <c r="P232" s="2"/>
      <c r="Q232" s="2"/>
      <c r="R232" s="2"/>
      <c r="S232" s="2">
        <v>43861</v>
      </c>
      <c r="T232" s="1">
        <f t="shared" si="7"/>
        <v>0</v>
      </c>
    </row>
    <row r="233" spans="1:20" ht="200.1" customHeight="1" x14ac:dyDescent="0.25">
      <c r="A233" s="1">
        <v>235</v>
      </c>
      <c r="B233" s="1" t="s">
        <v>959</v>
      </c>
      <c r="C233" s="9" t="s">
        <v>923</v>
      </c>
      <c r="G233" s="4"/>
      <c r="H233" s="4"/>
      <c r="I233" s="2"/>
      <c r="J233" s="2"/>
      <c r="K233" s="2"/>
      <c r="L233" s="2"/>
      <c r="M233" s="4"/>
      <c r="N233" s="4"/>
      <c r="O233" s="4"/>
      <c r="P233" s="2"/>
      <c r="Q233" s="2"/>
      <c r="R233" s="2"/>
      <c r="S233" s="2">
        <v>43861</v>
      </c>
      <c r="T233" s="1">
        <f t="shared" si="7"/>
        <v>0</v>
      </c>
    </row>
    <row r="234" spans="1:20" ht="200.1" customHeight="1" x14ac:dyDescent="0.25">
      <c r="A234" s="1">
        <v>236</v>
      </c>
      <c r="B234" s="1" t="s">
        <v>960</v>
      </c>
      <c r="C234" s="9" t="s">
        <v>923</v>
      </c>
      <c r="G234" s="4"/>
      <c r="H234" s="4"/>
      <c r="I234" s="2"/>
      <c r="J234" s="2"/>
      <c r="K234" s="2"/>
      <c r="L234" s="2"/>
      <c r="M234" s="4"/>
      <c r="N234" s="4"/>
      <c r="O234" s="4"/>
      <c r="P234" s="2"/>
      <c r="Q234" s="2"/>
      <c r="R234" s="2"/>
      <c r="S234" s="2">
        <v>43861</v>
      </c>
      <c r="T234" s="1">
        <f t="shared" si="7"/>
        <v>0</v>
      </c>
    </row>
    <row r="235" spans="1:20" ht="200.1" customHeight="1" x14ac:dyDescent="0.25">
      <c r="A235" s="1">
        <v>237</v>
      </c>
      <c r="B235" s="1" t="s">
        <v>961</v>
      </c>
      <c r="C235" s="9" t="s">
        <v>923</v>
      </c>
      <c r="G235" s="4"/>
      <c r="H235" s="4"/>
      <c r="I235" s="2"/>
      <c r="J235" s="2"/>
      <c r="K235" s="2"/>
      <c r="L235" s="2"/>
      <c r="M235" s="4"/>
      <c r="N235" s="4"/>
      <c r="O235" s="4"/>
      <c r="P235" s="2"/>
      <c r="Q235" s="2"/>
      <c r="R235" s="2"/>
      <c r="S235" s="2">
        <v>43861</v>
      </c>
      <c r="T235" s="1">
        <f t="shared" si="7"/>
        <v>0</v>
      </c>
    </row>
    <row r="236" spans="1:20" ht="200.1" customHeight="1" x14ac:dyDescent="0.25">
      <c r="A236" s="1">
        <v>238</v>
      </c>
      <c r="B236" s="1" t="s">
        <v>962</v>
      </c>
      <c r="C236" s="9" t="s">
        <v>923</v>
      </c>
      <c r="G236" s="4"/>
      <c r="H236" s="4"/>
      <c r="I236" s="2"/>
      <c r="J236" s="2"/>
      <c r="K236" s="2"/>
      <c r="L236" s="2"/>
      <c r="M236" s="4"/>
      <c r="N236" s="4"/>
      <c r="O236" s="4"/>
      <c r="P236" s="2"/>
      <c r="Q236" s="2"/>
      <c r="R236" s="2"/>
      <c r="S236" s="2">
        <v>43861</v>
      </c>
      <c r="T236" s="1">
        <f t="shared" si="7"/>
        <v>0</v>
      </c>
    </row>
    <row r="237" spans="1:20" ht="200.1" customHeight="1" x14ac:dyDescent="0.25">
      <c r="A237" s="1">
        <v>239</v>
      </c>
      <c r="B237" s="1" t="s">
        <v>569</v>
      </c>
      <c r="C237" s="9" t="s">
        <v>188</v>
      </c>
      <c r="D237" s="1" t="str">
        <f t="shared" si="6"/>
        <v>女</v>
      </c>
      <c r="F237" s="1" t="s">
        <v>742</v>
      </c>
      <c r="G237" s="4" t="s">
        <v>847</v>
      </c>
      <c r="H237" s="4" t="s">
        <v>847</v>
      </c>
      <c r="I237" s="4"/>
      <c r="J237" s="4"/>
      <c r="K237" s="4"/>
      <c r="L237" s="4"/>
      <c r="M237" s="4" t="s">
        <v>281</v>
      </c>
      <c r="N237" s="4" t="s">
        <v>283</v>
      </c>
      <c r="O237" s="4"/>
      <c r="P237" s="5">
        <v>43861</v>
      </c>
      <c r="Q237" s="2">
        <v>43856</v>
      </c>
      <c r="R237" s="2">
        <v>43856</v>
      </c>
      <c r="S237" s="2">
        <v>43862</v>
      </c>
      <c r="T237" s="1">
        <f t="shared" si="7"/>
        <v>-5</v>
      </c>
    </row>
    <row r="238" spans="1:20" ht="200.1" customHeight="1" x14ac:dyDescent="0.25">
      <c r="A238" s="1">
        <v>240</v>
      </c>
      <c r="B238" s="1" t="s">
        <v>389</v>
      </c>
      <c r="C238" s="9" t="s">
        <v>275</v>
      </c>
      <c r="D238" s="1" t="str">
        <f t="shared" si="6"/>
        <v>男</v>
      </c>
      <c r="E238" s="1">
        <v>37</v>
      </c>
      <c r="F238" s="1" t="s">
        <v>277</v>
      </c>
      <c r="G238" s="4" t="s">
        <v>847</v>
      </c>
      <c r="H238" s="4" t="s">
        <v>383</v>
      </c>
      <c r="I238" s="2">
        <v>43852</v>
      </c>
      <c r="J238" s="2"/>
      <c r="K238" s="2">
        <v>43852</v>
      </c>
      <c r="L238" s="2">
        <v>43852</v>
      </c>
      <c r="M238" s="4" t="s">
        <v>373</v>
      </c>
      <c r="N238" s="4"/>
      <c r="O238" s="4"/>
      <c r="P238" s="2">
        <v>43860</v>
      </c>
      <c r="Q238" s="2">
        <v>43860</v>
      </c>
      <c r="R238" s="2">
        <v>43860</v>
      </c>
      <c r="S238" s="2">
        <v>43862</v>
      </c>
      <c r="T238" s="1">
        <f t="shared" si="7"/>
        <v>0</v>
      </c>
    </row>
    <row r="239" spans="1:20" ht="200.1" customHeight="1" x14ac:dyDescent="0.25">
      <c r="A239" s="1">
        <v>241</v>
      </c>
      <c r="B239" s="1" t="s">
        <v>391</v>
      </c>
      <c r="C239" s="9" t="s">
        <v>238</v>
      </c>
      <c r="D239" s="1" t="str">
        <f t="shared" si="6"/>
        <v>男</v>
      </c>
      <c r="E239" s="1">
        <v>50</v>
      </c>
      <c r="F239" s="1" t="s">
        <v>241</v>
      </c>
      <c r="G239" s="4" t="s">
        <v>847</v>
      </c>
      <c r="H239" s="4" t="s">
        <v>847</v>
      </c>
      <c r="I239" s="4"/>
      <c r="J239" s="4"/>
      <c r="K239" s="4"/>
      <c r="L239" s="4"/>
      <c r="M239" s="4" t="s">
        <v>281</v>
      </c>
      <c r="N239" s="4"/>
      <c r="O239" s="4"/>
      <c r="P239" s="2">
        <v>43855</v>
      </c>
      <c r="Q239" s="2">
        <v>43861</v>
      </c>
      <c r="R239" s="2">
        <v>43861</v>
      </c>
      <c r="S239" s="2">
        <v>43862</v>
      </c>
      <c r="T239" s="1">
        <f t="shared" si="7"/>
        <v>6</v>
      </c>
    </row>
    <row r="240" spans="1:20" ht="200.1" customHeight="1" x14ac:dyDescent="0.25">
      <c r="A240" s="1">
        <v>242</v>
      </c>
      <c r="B240" s="1" t="s">
        <v>570</v>
      </c>
      <c r="C240" s="9" t="s">
        <v>239</v>
      </c>
      <c r="D240" s="1" t="str">
        <f t="shared" si="6"/>
        <v>男</v>
      </c>
      <c r="E240" s="1">
        <v>37</v>
      </c>
      <c r="F240" s="1" t="s">
        <v>241</v>
      </c>
      <c r="G240" s="4" t="s">
        <v>847</v>
      </c>
      <c r="H240" s="4" t="s">
        <v>847</v>
      </c>
      <c r="I240" s="4"/>
      <c r="J240" s="4"/>
      <c r="K240" s="4"/>
      <c r="L240" s="4"/>
      <c r="M240" s="4" t="s">
        <v>281</v>
      </c>
      <c r="N240" s="4"/>
      <c r="O240" s="4"/>
      <c r="P240" s="2">
        <v>43855</v>
      </c>
      <c r="Q240" s="2">
        <v>43856</v>
      </c>
      <c r="R240" s="2">
        <v>43861</v>
      </c>
      <c r="S240" s="2">
        <v>43862</v>
      </c>
      <c r="T240" s="1">
        <f t="shared" si="7"/>
        <v>6</v>
      </c>
    </row>
    <row r="241" spans="1:20" ht="200.1" customHeight="1" x14ac:dyDescent="0.25">
      <c r="A241" s="1">
        <v>243</v>
      </c>
      <c r="B241" s="1" t="s">
        <v>571</v>
      </c>
      <c r="C241" s="9" t="s">
        <v>240</v>
      </c>
      <c r="D241" s="1" t="str">
        <f t="shared" si="6"/>
        <v>男</v>
      </c>
      <c r="E241" s="1">
        <v>41</v>
      </c>
      <c r="F241" s="1" t="s">
        <v>241</v>
      </c>
      <c r="G241" s="4" t="s">
        <v>847</v>
      </c>
      <c r="H241" s="4" t="s">
        <v>847</v>
      </c>
      <c r="I241" s="4"/>
      <c r="J241" s="4"/>
      <c r="K241" s="4"/>
      <c r="L241" s="4"/>
      <c r="M241" s="4" t="s">
        <v>281</v>
      </c>
      <c r="N241" s="4" t="s">
        <v>330</v>
      </c>
      <c r="O241" s="2"/>
      <c r="P241" s="2">
        <v>43856</v>
      </c>
      <c r="Q241" s="2">
        <v>43857</v>
      </c>
      <c r="R241" s="2">
        <v>43861</v>
      </c>
      <c r="S241" s="2">
        <v>43862</v>
      </c>
      <c r="T241" s="1">
        <f t="shared" si="7"/>
        <v>5</v>
      </c>
    </row>
    <row r="242" spans="1:20" ht="200.1" customHeight="1" x14ac:dyDescent="0.25">
      <c r="A242" s="1">
        <v>244</v>
      </c>
      <c r="B242" s="1" t="s">
        <v>572</v>
      </c>
      <c r="C242" s="9" t="s">
        <v>89</v>
      </c>
      <c r="D242" s="1" t="str">
        <f t="shared" si="6"/>
        <v>男</v>
      </c>
      <c r="E242" s="1">
        <v>51</v>
      </c>
      <c r="F242" s="1" t="s">
        <v>94</v>
      </c>
      <c r="G242" s="4" t="s">
        <v>310</v>
      </c>
      <c r="H242" s="4" t="s">
        <v>847</v>
      </c>
      <c r="I242" s="2">
        <v>43849</v>
      </c>
      <c r="J242" s="2">
        <v>43849</v>
      </c>
      <c r="K242" s="2"/>
      <c r="L242" s="2">
        <v>43849</v>
      </c>
      <c r="M242" s="4" t="s">
        <v>306</v>
      </c>
      <c r="N242" s="4"/>
      <c r="O242" s="4"/>
      <c r="P242" s="2">
        <v>43858</v>
      </c>
      <c r="Q242" s="2">
        <v>43860</v>
      </c>
      <c r="R242" s="2">
        <v>43860</v>
      </c>
      <c r="S242" s="2">
        <v>43862</v>
      </c>
      <c r="T242" s="1">
        <f t="shared" si="7"/>
        <v>2</v>
      </c>
    </row>
    <row r="243" spans="1:20" ht="200.1" customHeight="1" x14ac:dyDescent="0.25">
      <c r="A243" s="1">
        <v>245</v>
      </c>
      <c r="B243" s="1" t="s">
        <v>573</v>
      </c>
      <c r="C243" s="9" t="s">
        <v>90</v>
      </c>
      <c r="D243" s="1" t="str">
        <f t="shared" si="6"/>
        <v>女</v>
      </c>
      <c r="E243" s="1">
        <v>35</v>
      </c>
      <c r="F243" s="1" t="s">
        <v>94</v>
      </c>
      <c r="G243" s="4" t="s">
        <v>283</v>
      </c>
      <c r="H243" s="4" t="s">
        <v>847</v>
      </c>
      <c r="I243" s="2">
        <v>43851</v>
      </c>
      <c r="J243" s="2">
        <v>43851</v>
      </c>
      <c r="K243" s="2"/>
      <c r="L243" s="2">
        <v>43851</v>
      </c>
      <c r="M243" s="4" t="s">
        <v>307</v>
      </c>
      <c r="N243" s="4"/>
      <c r="O243" s="4"/>
      <c r="P243" s="2">
        <v>43860</v>
      </c>
      <c r="Q243" s="2">
        <v>43861</v>
      </c>
      <c r="R243" s="2">
        <v>43861</v>
      </c>
      <c r="S243" s="2">
        <v>43862</v>
      </c>
      <c r="T243" s="1">
        <f t="shared" si="7"/>
        <v>1</v>
      </c>
    </row>
    <row r="244" spans="1:20" ht="200.1" customHeight="1" x14ac:dyDescent="0.25">
      <c r="A244" s="1">
        <v>246</v>
      </c>
      <c r="B244" s="1" t="s">
        <v>390</v>
      </c>
      <c r="C244" s="9" t="s">
        <v>264</v>
      </c>
      <c r="D244" s="1" t="str">
        <f t="shared" si="6"/>
        <v>男</v>
      </c>
      <c r="E244" s="1">
        <v>51</v>
      </c>
      <c r="F244" s="1" t="s">
        <v>267</v>
      </c>
      <c r="G244" s="4" t="s">
        <v>283</v>
      </c>
      <c r="H244" s="4" t="s">
        <v>847</v>
      </c>
      <c r="I244" s="2">
        <v>43851</v>
      </c>
      <c r="J244" s="2">
        <v>43851</v>
      </c>
      <c r="K244" s="2"/>
      <c r="L244" s="2">
        <v>43851</v>
      </c>
      <c r="M244" s="4" t="s">
        <v>369</v>
      </c>
      <c r="N244" s="4"/>
      <c r="O244" s="4"/>
      <c r="P244" s="2">
        <v>43856</v>
      </c>
      <c r="Q244" s="2">
        <v>43856</v>
      </c>
      <c r="R244" s="2">
        <v>43861</v>
      </c>
      <c r="S244" s="2">
        <v>43862</v>
      </c>
      <c r="T244" s="1">
        <f t="shared" si="7"/>
        <v>5</v>
      </c>
    </row>
    <row r="245" spans="1:20" ht="200.1" customHeight="1" x14ac:dyDescent="0.25">
      <c r="A245" s="1">
        <v>247</v>
      </c>
      <c r="B245" s="1" t="s">
        <v>574</v>
      </c>
      <c r="C245" s="9" t="s">
        <v>265</v>
      </c>
      <c r="D245" s="1" t="str">
        <f t="shared" si="6"/>
        <v>男</v>
      </c>
      <c r="E245" s="1">
        <v>42</v>
      </c>
      <c r="F245" s="1" t="s">
        <v>267</v>
      </c>
      <c r="G245" s="4" t="s">
        <v>847</v>
      </c>
      <c r="H245" s="4" t="s">
        <v>847</v>
      </c>
      <c r="I245" s="4"/>
      <c r="J245" s="4"/>
      <c r="K245" s="4"/>
      <c r="L245" s="4"/>
      <c r="M245" s="4" t="s">
        <v>281</v>
      </c>
      <c r="N245" s="4"/>
      <c r="O245" s="4"/>
      <c r="P245" s="2">
        <v>43856</v>
      </c>
      <c r="Q245" s="2">
        <v>43857</v>
      </c>
      <c r="R245" s="2">
        <v>43862</v>
      </c>
      <c r="S245" s="2">
        <v>43862</v>
      </c>
      <c r="T245" s="1">
        <f t="shared" si="7"/>
        <v>6</v>
      </c>
    </row>
    <row r="246" spans="1:20" ht="200.1" customHeight="1" x14ac:dyDescent="0.25">
      <c r="A246" s="1">
        <v>248</v>
      </c>
      <c r="B246" s="1" t="s">
        <v>575</v>
      </c>
      <c r="C246" s="9" t="s">
        <v>106</v>
      </c>
      <c r="D246" s="1" t="str">
        <f t="shared" si="6"/>
        <v>男</v>
      </c>
      <c r="E246" s="1">
        <v>47</v>
      </c>
      <c r="F246" s="1" t="s">
        <v>107</v>
      </c>
      <c r="G246" s="4" t="s">
        <v>847</v>
      </c>
      <c r="H246" s="4" t="s">
        <v>847</v>
      </c>
      <c r="I246" s="4"/>
      <c r="J246" s="4"/>
      <c r="K246" s="4"/>
      <c r="L246" s="4"/>
      <c r="M246" s="4" t="s">
        <v>301</v>
      </c>
      <c r="N246" s="4" t="s">
        <v>305</v>
      </c>
      <c r="O246" s="4"/>
      <c r="P246" s="2">
        <v>43859</v>
      </c>
      <c r="Q246" s="2">
        <v>43859</v>
      </c>
      <c r="R246" s="2">
        <v>43862</v>
      </c>
      <c r="S246" s="2">
        <v>43862</v>
      </c>
      <c r="T246" s="1">
        <f t="shared" si="7"/>
        <v>3</v>
      </c>
    </row>
    <row r="247" spans="1:20" ht="200.1" customHeight="1" x14ac:dyDescent="0.25">
      <c r="A247" s="1">
        <v>249</v>
      </c>
      <c r="B247" s="1" t="s">
        <v>576</v>
      </c>
      <c r="C247" s="9" t="s">
        <v>101</v>
      </c>
      <c r="D247" s="1" t="str">
        <f t="shared" si="6"/>
        <v>男</v>
      </c>
      <c r="E247" s="1">
        <v>47</v>
      </c>
      <c r="F247" s="1" t="s">
        <v>107</v>
      </c>
      <c r="G247" s="4" t="s">
        <v>847</v>
      </c>
      <c r="H247" s="4" t="s">
        <v>847</v>
      </c>
      <c r="I247" s="4"/>
      <c r="J247" s="4"/>
      <c r="K247" s="4"/>
      <c r="L247" s="4"/>
      <c r="M247" s="4" t="s">
        <v>301</v>
      </c>
      <c r="N247" s="4"/>
      <c r="O247" s="4"/>
      <c r="P247" s="2">
        <v>43858</v>
      </c>
      <c r="Q247" s="2">
        <v>43859</v>
      </c>
      <c r="R247" s="2">
        <v>43862</v>
      </c>
      <c r="S247" s="2">
        <v>43862</v>
      </c>
      <c r="T247" s="1">
        <f t="shared" si="7"/>
        <v>4</v>
      </c>
    </row>
    <row r="248" spans="1:20" ht="200.1" customHeight="1" x14ac:dyDescent="0.25">
      <c r="A248" s="1">
        <v>250</v>
      </c>
      <c r="B248" s="1" t="s">
        <v>577</v>
      </c>
      <c r="C248" s="9" t="s">
        <v>158</v>
      </c>
      <c r="D248" s="1" t="str">
        <f t="shared" si="6"/>
        <v>男</v>
      </c>
      <c r="E248" s="1">
        <v>51</v>
      </c>
      <c r="F248" s="1" t="s">
        <v>163</v>
      </c>
      <c r="G248" s="4" t="s">
        <v>847</v>
      </c>
      <c r="H248" s="4" t="s">
        <v>847</v>
      </c>
      <c r="I248" s="4"/>
      <c r="J248" s="4"/>
      <c r="K248" s="4"/>
      <c r="L248" s="4"/>
      <c r="M248" s="4" t="s">
        <v>281</v>
      </c>
      <c r="N248" s="4"/>
      <c r="O248" s="4"/>
      <c r="P248" s="2">
        <v>43859</v>
      </c>
      <c r="Q248" s="2">
        <v>43862</v>
      </c>
      <c r="R248" s="2">
        <v>43862</v>
      </c>
      <c r="S248" s="2">
        <v>43862</v>
      </c>
      <c r="T248" s="1">
        <f t="shared" si="7"/>
        <v>3</v>
      </c>
    </row>
    <row r="249" spans="1:20" ht="200.1" customHeight="1" x14ac:dyDescent="0.25">
      <c r="A249" s="1">
        <v>251</v>
      </c>
      <c r="B249" s="1" t="s">
        <v>578</v>
      </c>
      <c r="C249" s="9" t="s">
        <v>159</v>
      </c>
      <c r="D249" s="1" t="str">
        <f t="shared" si="6"/>
        <v>女</v>
      </c>
      <c r="E249" s="1">
        <v>27</v>
      </c>
      <c r="F249" s="1" t="s">
        <v>163</v>
      </c>
      <c r="G249" s="4" t="s">
        <v>847</v>
      </c>
      <c r="H249" s="4" t="s">
        <v>847</v>
      </c>
      <c r="I249" s="4"/>
      <c r="J249" s="4"/>
      <c r="K249" s="4"/>
      <c r="L249" s="4"/>
      <c r="M249" s="4" t="s">
        <v>281</v>
      </c>
      <c r="N249" s="4" t="s">
        <v>330</v>
      </c>
      <c r="O249" s="4"/>
      <c r="P249" s="2">
        <v>43860</v>
      </c>
      <c r="Q249" s="2">
        <v>43862</v>
      </c>
      <c r="R249" s="2">
        <v>43862</v>
      </c>
      <c r="S249" s="2">
        <v>43862</v>
      </c>
      <c r="T249" s="1">
        <f t="shared" si="7"/>
        <v>2</v>
      </c>
    </row>
    <row r="250" spans="1:20" ht="200.1" customHeight="1" x14ac:dyDescent="0.25">
      <c r="A250" s="1">
        <v>252</v>
      </c>
      <c r="B250" s="1" t="s">
        <v>579</v>
      </c>
      <c r="C250" s="9" t="s">
        <v>160</v>
      </c>
      <c r="D250" s="1" t="str">
        <f t="shared" si="6"/>
        <v>男</v>
      </c>
      <c r="E250" s="1">
        <v>19</v>
      </c>
      <c r="F250" s="1" t="s">
        <v>163</v>
      </c>
      <c r="G250" s="4" t="s">
        <v>847</v>
      </c>
      <c r="H250" s="4" t="s">
        <v>847</v>
      </c>
      <c r="I250" s="4"/>
      <c r="J250" s="4"/>
      <c r="K250" s="4"/>
      <c r="L250" s="4"/>
      <c r="M250" s="4" t="s">
        <v>281</v>
      </c>
      <c r="N250" s="4" t="s">
        <v>332</v>
      </c>
      <c r="O250" s="4"/>
      <c r="P250" s="2">
        <v>43860</v>
      </c>
      <c r="Q250" s="2">
        <v>43862</v>
      </c>
      <c r="R250" s="2">
        <v>43862</v>
      </c>
      <c r="S250" s="2">
        <v>43862</v>
      </c>
      <c r="T250" s="1">
        <f t="shared" si="7"/>
        <v>2</v>
      </c>
    </row>
    <row r="251" spans="1:20" ht="200.1" customHeight="1" x14ac:dyDescent="0.25">
      <c r="A251" s="1">
        <v>253</v>
      </c>
      <c r="B251" s="1" t="s">
        <v>580</v>
      </c>
      <c r="C251" s="9" t="s">
        <v>162</v>
      </c>
      <c r="D251" s="1" t="str">
        <f t="shared" si="6"/>
        <v>男</v>
      </c>
      <c r="E251" s="1">
        <v>85</v>
      </c>
      <c r="F251" s="1" t="s">
        <v>163</v>
      </c>
      <c r="G251" s="4" t="s">
        <v>847</v>
      </c>
      <c r="H251" s="4" t="s">
        <v>847</v>
      </c>
      <c r="I251" s="4"/>
      <c r="J251" s="4"/>
      <c r="K251" s="4"/>
      <c r="L251" s="4"/>
      <c r="M251" s="4" t="s">
        <v>281</v>
      </c>
      <c r="N251" s="4" t="s">
        <v>342</v>
      </c>
      <c r="O251" s="4"/>
      <c r="P251" s="2">
        <v>43861</v>
      </c>
      <c r="Q251" s="2">
        <v>43862</v>
      </c>
      <c r="R251" s="2">
        <v>43862</v>
      </c>
      <c r="S251" s="2">
        <v>43862</v>
      </c>
      <c r="T251" s="1">
        <f t="shared" si="7"/>
        <v>1</v>
      </c>
    </row>
    <row r="252" spans="1:20" ht="200.1" customHeight="1" x14ac:dyDescent="0.25">
      <c r="A252" s="1">
        <v>254</v>
      </c>
      <c r="B252" s="1" t="s">
        <v>581</v>
      </c>
      <c r="C252" s="9" t="s">
        <v>162</v>
      </c>
      <c r="D252" s="1" t="str">
        <f t="shared" si="6"/>
        <v>男</v>
      </c>
      <c r="E252" s="1">
        <v>85</v>
      </c>
      <c r="F252" s="1" t="s">
        <v>729</v>
      </c>
      <c r="G252" s="1" t="s">
        <v>848</v>
      </c>
      <c r="H252" s="1" t="s">
        <v>848</v>
      </c>
      <c r="M252" s="1" t="s">
        <v>848</v>
      </c>
      <c r="N252" s="1" t="s">
        <v>864</v>
      </c>
      <c r="P252" s="2">
        <v>43861</v>
      </c>
      <c r="Q252" s="2">
        <v>43861</v>
      </c>
      <c r="R252" s="2">
        <v>43861</v>
      </c>
      <c r="S252" s="2">
        <v>43862</v>
      </c>
      <c r="T252" s="1">
        <f t="shared" si="7"/>
        <v>0</v>
      </c>
    </row>
    <row r="253" spans="1:20" ht="200.1" customHeight="1" x14ac:dyDescent="0.25">
      <c r="A253" s="1">
        <v>255</v>
      </c>
      <c r="B253" s="1" t="s">
        <v>582</v>
      </c>
      <c r="C253" s="9" t="s">
        <v>52</v>
      </c>
      <c r="D253" s="1" t="str">
        <f t="shared" si="6"/>
        <v>女</v>
      </c>
      <c r="E253" s="1">
        <v>49</v>
      </c>
      <c r="F253" s="1" t="s">
        <v>68</v>
      </c>
      <c r="G253" s="4" t="s">
        <v>847</v>
      </c>
      <c r="H253" s="4" t="s">
        <v>847</v>
      </c>
      <c r="I253" s="4"/>
      <c r="J253" s="4"/>
      <c r="K253" s="4"/>
      <c r="L253" s="4"/>
      <c r="M253" s="4" t="s">
        <v>281</v>
      </c>
      <c r="N253" s="4"/>
      <c r="O253" s="4"/>
      <c r="P253" s="2">
        <v>43854</v>
      </c>
      <c r="Q253" s="2">
        <v>43859</v>
      </c>
      <c r="R253" s="2">
        <v>43861</v>
      </c>
      <c r="S253" s="2">
        <v>43862</v>
      </c>
      <c r="T253" s="1">
        <f t="shared" si="7"/>
        <v>7</v>
      </c>
    </row>
    <row r="254" spans="1:20" ht="200.1" customHeight="1" x14ac:dyDescent="0.25">
      <c r="A254" s="1">
        <v>256</v>
      </c>
      <c r="B254" s="1" t="s">
        <v>583</v>
      </c>
      <c r="C254" s="9" t="s">
        <v>53</v>
      </c>
      <c r="D254" s="1" t="s">
        <v>1117</v>
      </c>
      <c r="E254" s="1">
        <v>78</v>
      </c>
      <c r="F254" s="1" t="s">
        <v>68</v>
      </c>
      <c r="G254" s="4" t="s">
        <v>847</v>
      </c>
      <c r="H254" s="4" t="s">
        <v>847</v>
      </c>
      <c r="I254" s="4"/>
      <c r="J254" s="4"/>
      <c r="K254" s="4"/>
      <c r="L254" s="4"/>
      <c r="M254" s="4" t="s">
        <v>281</v>
      </c>
      <c r="N254" s="4" t="s">
        <v>284</v>
      </c>
      <c r="O254" s="2"/>
      <c r="P254" s="2">
        <v>43856</v>
      </c>
      <c r="Q254" s="2">
        <v>43861</v>
      </c>
      <c r="R254" s="2">
        <v>43861</v>
      </c>
      <c r="S254" s="2">
        <v>43862</v>
      </c>
      <c r="T254" s="1">
        <f t="shared" si="7"/>
        <v>5</v>
      </c>
    </row>
    <row r="255" spans="1:20" ht="200.1" customHeight="1" x14ac:dyDescent="0.25">
      <c r="A255" s="1">
        <v>257</v>
      </c>
      <c r="B255" s="1" t="s">
        <v>584</v>
      </c>
      <c r="C255" s="9" t="s">
        <v>53</v>
      </c>
      <c r="D255" s="1" t="s">
        <v>1118</v>
      </c>
      <c r="E255" s="1">
        <v>72</v>
      </c>
      <c r="F255" s="1" t="s">
        <v>68</v>
      </c>
      <c r="G255" s="4" t="s">
        <v>847</v>
      </c>
      <c r="H255" s="4" t="s">
        <v>847</v>
      </c>
      <c r="I255" s="4"/>
      <c r="J255" s="4"/>
      <c r="K255" s="4"/>
      <c r="L255" s="4"/>
      <c r="M255" s="4" t="s">
        <v>281</v>
      </c>
      <c r="N255" s="4" t="s">
        <v>284</v>
      </c>
      <c r="O255" s="2"/>
      <c r="P255" s="2">
        <v>43860</v>
      </c>
      <c r="Q255" s="2">
        <v>43861</v>
      </c>
      <c r="R255" s="2">
        <v>43861</v>
      </c>
      <c r="S255" s="2">
        <v>43862</v>
      </c>
      <c r="T255" s="1">
        <f t="shared" si="7"/>
        <v>1</v>
      </c>
    </row>
    <row r="256" spans="1:20" ht="200.1" customHeight="1" x14ac:dyDescent="0.25">
      <c r="A256" s="1">
        <v>258</v>
      </c>
      <c r="B256" s="1" t="s">
        <v>585</v>
      </c>
      <c r="C256" s="9" t="s">
        <v>54</v>
      </c>
      <c r="D256" s="1" t="str">
        <f t="shared" si="6"/>
        <v>女</v>
      </c>
      <c r="E256" s="1">
        <v>56</v>
      </c>
      <c r="F256" s="1" t="s">
        <v>68</v>
      </c>
      <c r="G256" s="4" t="s">
        <v>291</v>
      </c>
      <c r="H256" s="4" t="s">
        <v>847</v>
      </c>
      <c r="I256" s="2">
        <v>43851</v>
      </c>
      <c r="J256" s="2">
        <v>43851</v>
      </c>
      <c r="K256" s="2"/>
      <c r="L256" s="2">
        <v>43851</v>
      </c>
      <c r="M256" s="4" t="s">
        <v>289</v>
      </c>
      <c r="N256" s="4"/>
      <c r="O256" s="4"/>
      <c r="P256" s="2">
        <v>43859</v>
      </c>
      <c r="Q256" s="2">
        <v>43861</v>
      </c>
      <c r="R256" s="2">
        <v>43861</v>
      </c>
      <c r="S256" s="2">
        <v>43862</v>
      </c>
      <c r="T256" s="1">
        <f t="shared" si="7"/>
        <v>2</v>
      </c>
    </row>
    <row r="257" spans="1:20" ht="200.1" customHeight="1" x14ac:dyDescent="0.25">
      <c r="A257" s="1">
        <v>259</v>
      </c>
      <c r="B257" s="1" t="s">
        <v>586</v>
      </c>
      <c r="C257" s="9" t="s">
        <v>55</v>
      </c>
      <c r="D257" s="1" t="str">
        <f t="shared" si="6"/>
        <v>男</v>
      </c>
      <c r="E257" s="1">
        <v>31</v>
      </c>
      <c r="F257" s="1" t="s">
        <v>68</v>
      </c>
      <c r="G257" s="4" t="s">
        <v>847</v>
      </c>
      <c r="H257" s="4" t="s">
        <v>847</v>
      </c>
      <c r="I257" s="4"/>
      <c r="J257" s="4"/>
      <c r="K257" s="4"/>
      <c r="L257" s="4"/>
      <c r="M257" s="4" t="s">
        <v>281</v>
      </c>
      <c r="N257" s="4" t="s">
        <v>314</v>
      </c>
      <c r="O257" s="2"/>
      <c r="P257" s="2">
        <v>43856</v>
      </c>
      <c r="Q257" s="2">
        <v>43860</v>
      </c>
      <c r="R257" s="2">
        <v>43861</v>
      </c>
      <c r="S257" s="2">
        <v>43862</v>
      </c>
      <c r="T257" s="1">
        <f t="shared" si="7"/>
        <v>5</v>
      </c>
    </row>
    <row r="258" spans="1:20" ht="200.1" customHeight="1" x14ac:dyDescent="0.25">
      <c r="A258" s="1">
        <v>260</v>
      </c>
      <c r="B258" s="1" t="s">
        <v>587</v>
      </c>
      <c r="C258" s="9" t="s">
        <v>56</v>
      </c>
      <c r="D258" s="1" t="str">
        <f t="shared" si="6"/>
        <v>男</v>
      </c>
      <c r="E258" s="1">
        <v>67</v>
      </c>
      <c r="F258" s="1" t="s">
        <v>68</v>
      </c>
      <c r="G258" s="4" t="s">
        <v>847</v>
      </c>
      <c r="H258" s="4" t="s">
        <v>847</v>
      </c>
      <c r="I258" s="4"/>
      <c r="J258" s="4"/>
      <c r="K258" s="4"/>
      <c r="L258" s="4"/>
      <c r="M258" s="4" t="s">
        <v>281</v>
      </c>
      <c r="N258" s="4"/>
      <c r="O258" s="4"/>
      <c r="P258" s="2">
        <v>43854</v>
      </c>
      <c r="Q258" s="2">
        <v>43854</v>
      </c>
      <c r="R258" s="2">
        <v>43861</v>
      </c>
      <c r="S258" s="2">
        <v>43862</v>
      </c>
      <c r="T258" s="1">
        <f t="shared" si="7"/>
        <v>7</v>
      </c>
    </row>
    <row r="259" spans="1:20" ht="200.1" customHeight="1" x14ac:dyDescent="0.25">
      <c r="A259" s="1">
        <v>261</v>
      </c>
      <c r="B259" s="1" t="s">
        <v>588</v>
      </c>
      <c r="C259" s="9" t="s">
        <v>877</v>
      </c>
      <c r="D259" s="1" t="str">
        <f t="shared" ref="D259:D320" si="8">IF(ISNUMBER(FIND("男，",C259)),"男","女")</f>
        <v>女</v>
      </c>
      <c r="E259" s="1">
        <v>6</v>
      </c>
      <c r="F259" s="1" t="s">
        <v>760</v>
      </c>
      <c r="G259" s="1" t="s">
        <v>849</v>
      </c>
      <c r="H259" s="1" t="s">
        <v>848</v>
      </c>
      <c r="I259" s="2">
        <v>43849</v>
      </c>
      <c r="J259" s="2">
        <v>43849</v>
      </c>
      <c r="L259" s="2">
        <v>43849</v>
      </c>
      <c r="M259" s="1" t="s">
        <v>864</v>
      </c>
      <c r="N259" s="1" t="s">
        <v>849</v>
      </c>
      <c r="P259" s="5">
        <v>43862</v>
      </c>
      <c r="Q259" s="2">
        <v>43853</v>
      </c>
      <c r="R259" s="2">
        <v>43853</v>
      </c>
      <c r="S259" s="2">
        <v>43862</v>
      </c>
      <c r="T259" s="1">
        <f t="shared" ref="T259:T322" si="9">R259-P259</f>
        <v>-9</v>
      </c>
    </row>
    <row r="260" spans="1:20" ht="200.1" customHeight="1" x14ac:dyDescent="0.25">
      <c r="A260" s="1">
        <v>262</v>
      </c>
      <c r="B260" s="1" t="s">
        <v>773</v>
      </c>
      <c r="C260" s="9" t="s">
        <v>116</v>
      </c>
      <c r="D260" s="1" t="str">
        <f t="shared" si="8"/>
        <v>女</v>
      </c>
      <c r="E260" s="1">
        <v>37</v>
      </c>
      <c r="F260" s="1" t="s">
        <v>117</v>
      </c>
      <c r="G260" s="4" t="s">
        <v>847</v>
      </c>
      <c r="H260" s="4" t="s">
        <v>847</v>
      </c>
      <c r="I260" s="4"/>
      <c r="J260" s="4"/>
      <c r="K260" s="4"/>
      <c r="L260" s="2">
        <v>43852</v>
      </c>
      <c r="M260" s="4" t="s">
        <v>306</v>
      </c>
      <c r="N260" s="4" t="s">
        <v>302</v>
      </c>
      <c r="O260" s="2"/>
      <c r="P260" s="2">
        <v>43859</v>
      </c>
      <c r="Q260" s="2">
        <v>43861</v>
      </c>
      <c r="R260" s="2">
        <v>43861</v>
      </c>
      <c r="S260" s="2">
        <v>43862</v>
      </c>
      <c r="T260" s="1">
        <f t="shared" si="9"/>
        <v>2</v>
      </c>
    </row>
    <row r="261" spans="1:20" ht="200.1" customHeight="1" x14ac:dyDescent="0.25">
      <c r="A261" s="1">
        <v>263</v>
      </c>
      <c r="B261" s="1" t="s">
        <v>774</v>
      </c>
      <c r="C261" s="9" t="s">
        <v>234</v>
      </c>
      <c r="D261" s="1" t="str">
        <f t="shared" si="8"/>
        <v>男</v>
      </c>
      <c r="E261" s="1">
        <v>46</v>
      </c>
      <c r="F261" s="1" t="s">
        <v>752</v>
      </c>
      <c r="G261" s="4" t="s">
        <v>327</v>
      </c>
      <c r="H261" s="4" t="s">
        <v>847</v>
      </c>
      <c r="I261" s="2">
        <v>43853</v>
      </c>
      <c r="J261" s="2">
        <v>43853</v>
      </c>
      <c r="K261" s="2"/>
      <c r="L261" s="2">
        <v>43853</v>
      </c>
      <c r="M261" s="4" t="s">
        <v>330</v>
      </c>
      <c r="N261" s="4" t="s">
        <v>330</v>
      </c>
      <c r="O261" s="4"/>
      <c r="P261" s="2">
        <v>43861</v>
      </c>
      <c r="Q261" s="2">
        <v>43861</v>
      </c>
      <c r="R261" s="2">
        <v>43856</v>
      </c>
      <c r="S261" s="2">
        <v>43862</v>
      </c>
      <c r="T261" s="1">
        <f t="shared" si="9"/>
        <v>-5</v>
      </c>
    </row>
    <row r="262" spans="1:20" ht="200.1" customHeight="1" x14ac:dyDescent="0.25">
      <c r="A262" s="1">
        <v>264</v>
      </c>
      <c r="B262" s="1" t="s">
        <v>589</v>
      </c>
      <c r="C262" s="9" t="s">
        <v>119</v>
      </c>
      <c r="D262" s="1" t="str">
        <f t="shared" si="8"/>
        <v>男</v>
      </c>
      <c r="E262" s="1">
        <v>32</v>
      </c>
      <c r="F262" s="1" t="s">
        <v>120</v>
      </c>
      <c r="G262" s="4" t="s">
        <v>847</v>
      </c>
      <c r="H262" s="4" t="s">
        <v>847</v>
      </c>
      <c r="I262" s="4"/>
      <c r="J262" s="4"/>
      <c r="K262" s="4"/>
      <c r="L262" s="4"/>
      <c r="M262" s="4" t="s">
        <v>301</v>
      </c>
      <c r="N262" s="4"/>
      <c r="O262" s="4"/>
      <c r="P262" s="2">
        <v>43860</v>
      </c>
      <c r="Q262" s="2">
        <v>43863</v>
      </c>
      <c r="R262" s="2">
        <v>43863</v>
      </c>
      <c r="S262" s="2">
        <v>43863</v>
      </c>
      <c r="T262" s="1">
        <f t="shared" si="9"/>
        <v>3</v>
      </c>
    </row>
    <row r="263" spans="1:20" ht="200.1" customHeight="1" x14ac:dyDescent="0.25">
      <c r="A263" s="1">
        <v>265</v>
      </c>
      <c r="B263" s="1" t="s">
        <v>591</v>
      </c>
      <c r="C263" s="9" t="s">
        <v>189</v>
      </c>
      <c r="D263" s="1" t="str">
        <f t="shared" si="8"/>
        <v>女</v>
      </c>
      <c r="F263" s="1" t="s">
        <v>742</v>
      </c>
      <c r="G263" s="4" t="s">
        <v>847</v>
      </c>
      <c r="H263" s="4" t="s">
        <v>847</v>
      </c>
      <c r="I263" s="4"/>
      <c r="J263" s="4"/>
      <c r="K263" s="4"/>
      <c r="L263" s="4"/>
      <c r="M263" s="4" t="s">
        <v>281</v>
      </c>
      <c r="N263" s="4" t="s">
        <v>283</v>
      </c>
      <c r="O263" s="4"/>
      <c r="P263" s="5">
        <v>43862</v>
      </c>
      <c r="Q263" s="2">
        <v>43856</v>
      </c>
      <c r="R263" s="2">
        <v>43856</v>
      </c>
      <c r="S263" s="2">
        <v>43863</v>
      </c>
      <c r="T263" s="1">
        <f t="shared" si="9"/>
        <v>-6</v>
      </c>
    </row>
    <row r="264" spans="1:20" ht="200.1" customHeight="1" x14ac:dyDescent="0.25">
      <c r="A264" s="1">
        <v>267</v>
      </c>
      <c r="B264" s="1" t="s">
        <v>590</v>
      </c>
      <c r="C264" s="9" t="s">
        <v>71</v>
      </c>
      <c r="D264" s="1" t="str">
        <f t="shared" si="8"/>
        <v>男</v>
      </c>
      <c r="E264" s="1">
        <v>32</v>
      </c>
      <c r="F264" s="1" t="s">
        <v>72</v>
      </c>
      <c r="G264" s="4" t="s">
        <v>283</v>
      </c>
      <c r="H264" s="4" t="s">
        <v>847</v>
      </c>
      <c r="I264" s="2">
        <v>43852</v>
      </c>
      <c r="J264" s="2">
        <v>43852</v>
      </c>
      <c r="K264" s="2"/>
      <c r="L264" s="2">
        <v>43852</v>
      </c>
      <c r="M264" s="4" t="s">
        <v>300</v>
      </c>
      <c r="N264" s="4"/>
      <c r="O264" s="4"/>
      <c r="P264" s="2">
        <v>43862</v>
      </c>
      <c r="Q264" s="2">
        <v>43862</v>
      </c>
      <c r="R264" s="2">
        <v>43862</v>
      </c>
      <c r="S264" s="2">
        <v>43863</v>
      </c>
      <c r="T264" s="1">
        <f t="shared" si="9"/>
        <v>0</v>
      </c>
    </row>
    <row r="265" spans="1:20" ht="200.1" customHeight="1" x14ac:dyDescent="0.25">
      <c r="A265" s="1">
        <v>268</v>
      </c>
      <c r="B265" s="1" t="s">
        <v>592</v>
      </c>
      <c r="C265" s="9" t="s">
        <v>271</v>
      </c>
      <c r="D265" s="1" t="str">
        <f t="shared" si="8"/>
        <v>男</v>
      </c>
      <c r="E265" s="1">
        <v>40</v>
      </c>
      <c r="F265" s="1" t="s">
        <v>272</v>
      </c>
      <c r="G265" s="4" t="s">
        <v>847</v>
      </c>
      <c r="H265" s="4" t="s">
        <v>847</v>
      </c>
      <c r="I265" s="4"/>
      <c r="J265" s="4"/>
      <c r="K265" s="4"/>
      <c r="L265" s="4"/>
      <c r="M265" s="4" t="s">
        <v>281</v>
      </c>
      <c r="N265" s="4"/>
      <c r="O265" s="4"/>
      <c r="P265" s="5">
        <v>43857</v>
      </c>
      <c r="Q265" s="2">
        <v>43857</v>
      </c>
      <c r="R265" s="2">
        <v>43863</v>
      </c>
      <c r="S265" s="2">
        <v>43863</v>
      </c>
      <c r="T265" s="1">
        <f t="shared" si="9"/>
        <v>6</v>
      </c>
    </row>
    <row r="266" spans="1:20" ht="200.1" customHeight="1" x14ac:dyDescent="0.25">
      <c r="A266" s="1">
        <v>269</v>
      </c>
      <c r="B266" s="1" t="s">
        <v>593</v>
      </c>
      <c r="C266" s="9" t="s">
        <v>324</v>
      </c>
      <c r="D266" s="1" t="str">
        <f t="shared" si="8"/>
        <v>女</v>
      </c>
      <c r="E266" s="1">
        <v>48</v>
      </c>
      <c r="F266" s="1" t="s">
        <v>129</v>
      </c>
      <c r="G266" s="4" t="s">
        <v>283</v>
      </c>
      <c r="H266" s="4" t="s">
        <v>847</v>
      </c>
      <c r="I266" s="2">
        <v>43851</v>
      </c>
      <c r="J266" s="2">
        <v>43851</v>
      </c>
      <c r="K266" s="2"/>
      <c r="L266" s="2">
        <v>43851</v>
      </c>
      <c r="M266" s="4" t="s">
        <v>302</v>
      </c>
      <c r="N266" s="4"/>
      <c r="O266" s="4"/>
      <c r="P266" s="2">
        <v>43863</v>
      </c>
      <c r="Q266" s="2">
        <v>43863</v>
      </c>
      <c r="R266" s="2">
        <v>43863</v>
      </c>
      <c r="S266" s="2">
        <v>43863</v>
      </c>
      <c r="T266" s="1">
        <f t="shared" si="9"/>
        <v>0</v>
      </c>
    </row>
    <row r="267" spans="1:20" ht="200.1" customHeight="1" x14ac:dyDescent="0.25">
      <c r="A267" s="1">
        <v>270</v>
      </c>
      <c r="B267" s="1" t="s">
        <v>594</v>
      </c>
      <c r="C267" s="9" t="s">
        <v>91</v>
      </c>
      <c r="D267" s="1" t="str">
        <f t="shared" si="8"/>
        <v>女</v>
      </c>
      <c r="E267" s="1">
        <v>63</v>
      </c>
      <c r="F267" s="1" t="s">
        <v>94</v>
      </c>
      <c r="G267" s="4" t="s">
        <v>847</v>
      </c>
      <c r="H267" s="4" t="s">
        <v>847</v>
      </c>
      <c r="I267" s="4"/>
      <c r="J267" s="4"/>
      <c r="K267" s="4"/>
      <c r="L267" s="4"/>
      <c r="M267" s="4" t="s">
        <v>301</v>
      </c>
      <c r="N267" s="4" t="s">
        <v>314</v>
      </c>
      <c r="O267" s="4"/>
      <c r="P267" s="2">
        <v>43862</v>
      </c>
      <c r="Q267" s="2">
        <v>43862</v>
      </c>
      <c r="R267" s="2">
        <v>43859</v>
      </c>
      <c r="S267" s="2">
        <v>43863</v>
      </c>
      <c r="T267" s="1">
        <f t="shared" si="9"/>
        <v>-3</v>
      </c>
    </row>
    <row r="268" spans="1:20" ht="200.1" customHeight="1" x14ac:dyDescent="0.25">
      <c r="A268" s="1">
        <v>271</v>
      </c>
      <c r="B268" s="1" t="s">
        <v>595</v>
      </c>
      <c r="C268" s="9" t="s">
        <v>92</v>
      </c>
      <c r="D268" s="1" t="str">
        <f t="shared" si="8"/>
        <v>男</v>
      </c>
      <c r="E268" s="1">
        <v>33</v>
      </c>
      <c r="F268" s="1" t="s">
        <v>94</v>
      </c>
      <c r="G268" s="4" t="s">
        <v>283</v>
      </c>
      <c r="H268" s="4" t="s">
        <v>847</v>
      </c>
      <c r="I268" s="2">
        <v>43850</v>
      </c>
      <c r="J268" s="2">
        <v>43850</v>
      </c>
      <c r="K268" s="2"/>
      <c r="L268" s="2">
        <v>43850</v>
      </c>
      <c r="M268" s="4" t="s">
        <v>312</v>
      </c>
      <c r="N268" s="4"/>
      <c r="O268" s="4"/>
      <c r="P268" s="2">
        <v>43852</v>
      </c>
      <c r="Q268" s="2">
        <v>43853</v>
      </c>
      <c r="R268" s="2">
        <v>43862</v>
      </c>
      <c r="S268" s="2">
        <v>43863</v>
      </c>
      <c r="T268" s="1">
        <f t="shared" si="9"/>
        <v>10</v>
      </c>
    </row>
    <row r="269" spans="1:20" ht="200.1" customHeight="1" x14ac:dyDescent="0.25">
      <c r="A269" s="1">
        <v>272</v>
      </c>
      <c r="B269" s="1" t="s">
        <v>596</v>
      </c>
      <c r="C269" s="9" t="s">
        <v>93</v>
      </c>
      <c r="D269" s="1" t="str">
        <f t="shared" si="8"/>
        <v>男</v>
      </c>
      <c r="E269" s="1">
        <v>68</v>
      </c>
      <c r="F269" s="1" t="s">
        <v>94</v>
      </c>
      <c r="G269" s="4" t="s">
        <v>847</v>
      </c>
      <c r="H269" s="4" t="s">
        <v>847</v>
      </c>
      <c r="I269" s="4"/>
      <c r="J269" s="4"/>
      <c r="K269" s="4"/>
      <c r="L269" s="4"/>
      <c r="M269" s="4" t="s">
        <v>301</v>
      </c>
      <c r="N269" s="4" t="s">
        <v>302</v>
      </c>
      <c r="O269" s="4"/>
      <c r="P269" s="2">
        <v>43861</v>
      </c>
      <c r="Q269" s="2">
        <v>43863</v>
      </c>
      <c r="R269" s="2">
        <v>43863</v>
      </c>
      <c r="S269" s="2">
        <v>43863</v>
      </c>
      <c r="T269" s="1">
        <f t="shared" si="9"/>
        <v>2</v>
      </c>
    </row>
    <row r="270" spans="1:20" ht="200.1" customHeight="1" x14ac:dyDescent="0.25">
      <c r="A270" s="1">
        <v>273</v>
      </c>
      <c r="B270" s="1" t="s">
        <v>597</v>
      </c>
      <c r="C270" s="9" t="s">
        <v>750</v>
      </c>
      <c r="D270" s="1" t="str">
        <f t="shared" si="8"/>
        <v>男</v>
      </c>
      <c r="E270" s="1">
        <v>57</v>
      </c>
      <c r="F270" s="1" t="s">
        <v>751</v>
      </c>
      <c r="G270" s="1" t="s">
        <v>848</v>
      </c>
      <c r="H270" s="1" t="s">
        <v>848</v>
      </c>
      <c r="M270" s="1" t="s">
        <v>848</v>
      </c>
      <c r="P270" s="2">
        <v>43857</v>
      </c>
      <c r="Q270" s="2">
        <v>43859</v>
      </c>
      <c r="R270" s="2">
        <v>43862</v>
      </c>
      <c r="S270" s="2">
        <v>43863</v>
      </c>
      <c r="T270" s="1">
        <f t="shared" si="9"/>
        <v>5</v>
      </c>
    </row>
    <row r="271" spans="1:20" ht="200.1" customHeight="1" x14ac:dyDescent="0.25">
      <c r="A271" s="1">
        <v>274</v>
      </c>
      <c r="B271" s="1" t="s">
        <v>598</v>
      </c>
      <c r="C271" s="9" t="s">
        <v>177</v>
      </c>
      <c r="D271" s="1" t="str">
        <f t="shared" si="8"/>
        <v>男</v>
      </c>
      <c r="E271" s="1">
        <v>21</v>
      </c>
      <c r="F271" s="1" t="s">
        <v>178</v>
      </c>
      <c r="G271" s="4" t="s">
        <v>283</v>
      </c>
      <c r="H271" s="4" t="s">
        <v>847</v>
      </c>
      <c r="I271" s="2">
        <v>43849</v>
      </c>
      <c r="J271" s="2">
        <v>43849</v>
      </c>
      <c r="K271" s="2"/>
      <c r="L271" s="2">
        <v>43849</v>
      </c>
      <c r="M271" s="4" t="s">
        <v>348</v>
      </c>
      <c r="N271" s="4"/>
      <c r="O271" s="4"/>
      <c r="P271" s="2">
        <v>43854</v>
      </c>
      <c r="Q271" s="2">
        <v>43861</v>
      </c>
      <c r="R271" s="2">
        <v>43861</v>
      </c>
      <c r="S271" s="2">
        <v>43863</v>
      </c>
      <c r="T271" s="1">
        <f t="shared" si="9"/>
        <v>7</v>
      </c>
    </row>
    <row r="272" spans="1:20" ht="200.1" customHeight="1" x14ac:dyDescent="0.25">
      <c r="A272" s="1">
        <v>275</v>
      </c>
      <c r="B272" s="1" t="s">
        <v>599</v>
      </c>
      <c r="C272" s="9" t="s">
        <v>102</v>
      </c>
      <c r="D272" s="1" t="str">
        <f t="shared" si="8"/>
        <v>女</v>
      </c>
      <c r="E272" s="1">
        <v>38</v>
      </c>
      <c r="F272" s="1" t="s">
        <v>107</v>
      </c>
      <c r="G272" s="4" t="s">
        <v>847</v>
      </c>
      <c r="H272" s="4" t="s">
        <v>847</v>
      </c>
      <c r="I272" s="4"/>
      <c r="J272" s="4"/>
      <c r="K272" s="4"/>
      <c r="L272" s="4"/>
      <c r="M272" s="4" t="s">
        <v>301</v>
      </c>
      <c r="N272" s="4" t="s">
        <v>302</v>
      </c>
      <c r="O272" s="4"/>
      <c r="P272" s="2">
        <v>43856</v>
      </c>
      <c r="Q272" s="2">
        <v>43863</v>
      </c>
      <c r="R272" s="2">
        <v>43863</v>
      </c>
      <c r="S272" s="2">
        <v>43863</v>
      </c>
      <c r="T272" s="1">
        <f t="shared" si="9"/>
        <v>7</v>
      </c>
    </row>
    <row r="273" spans="1:20" ht="200.1" customHeight="1" x14ac:dyDescent="0.25">
      <c r="A273" s="1">
        <v>276</v>
      </c>
      <c r="B273" s="1" t="s">
        <v>600</v>
      </c>
      <c r="C273" s="9" t="s">
        <v>103</v>
      </c>
      <c r="D273" s="1" t="str">
        <f t="shared" si="8"/>
        <v>女</v>
      </c>
      <c r="E273" s="1">
        <v>62</v>
      </c>
      <c r="F273" s="1" t="s">
        <v>107</v>
      </c>
      <c r="G273" s="4" t="s">
        <v>847</v>
      </c>
      <c r="H273" s="4" t="s">
        <v>847</v>
      </c>
      <c r="I273" s="4"/>
      <c r="J273" s="4"/>
      <c r="K273" s="4"/>
      <c r="L273" s="4"/>
      <c r="M273" s="4" t="s">
        <v>301</v>
      </c>
      <c r="N273" s="4" t="s">
        <v>314</v>
      </c>
      <c r="O273" s="4"/>
      <c r="P273" s="2">
        <v>43859</v>
      </c>
      <c r="Q273" s="2">
        <v>43863</v>
      </c>
      <c r="R273" s="2">
        <v>43863</v>
      </c>
      <c r="S273" s="2">
        <v>43863</v>
      </c>
      <c r="T273" s="1">
        <f t="shared" si="9"/>
        <v>4</v>
      </c>
    </row>
    <row r="274" spans="1:20" ht="200.1" customHeight="1" x14ac:dyDescent="0.25">
      <c r="A274" s="1">
        <v>277</v>
      </c>
      <c r="B274" s="1" t="s">
        <v>601</v>
      </c>
      <c r="C274" s="9" t="s">
        <v>134</v>
      </c>
      <c r="D274" s="1" t="str">
        <f t="shared" si="8"/>
        <v>男</v>
      </c>
      <c r="E274" s="1">
        <v>48</v>
      </c>
      <c r="F274" s="1" t="s">
        <v>143</v>
      </c>
      <c r="G274" s="4" t="s">
        <v>847</v>
      </c>
      <c r="H274" s="4" t="s">
        <v>847</v>
      </c>
      <c r="I274" s="4"/>
      <c r="J274" s="4"/>
      <c r="K274" s="4"/>
      <c r="L274" s="4"/>
      <c r="M274" s="4" t="s">
        <v>301</v>
      </c>
      <c r="N274" s="4"/>
      <c r="O274" s="4"/>
      <c r="P274" s="2">
        <v>43860</v>
      </c>
      <c r="Q274" s="2">
        <v>43859</v>
      </c>
      <c r="R274" s="2">
        <v>43862</v>
      </c>
      <c r="S274" s="2">
        <v>43863</v>
      </c>
      <c r="T274" s="1">
        <f t="shared" si="9"/>
        <v>2</v>
      </c>
    </row>
    <row r="275" spans="1:20" ht="200.1" customHeight="1" x14ac:dyDescent="0.25">
      <c r="A275" s="1">
        <v>278</v>
      </c>
      <c r="B275" s="1" t="s">
        <v>602</v>
      </c>
      <c r="C275" s="9" t="s">
        <v>161</v>
      </c>
      <c r="D275" s="1" t="str">
        <f t="shared" si="8"/>
        <v>女</v>
      </c>
      <c r="E275" s="1">
        <v>47</v>
      </c>
      <c r="F275" s="1" t="s">
        <v>163</v>
      </c>
      <c r="G275" s="4" t="s">
        <v>283</v>
      </c>
      <c r="H275" s="4" t="s">
        <v>847</v>
      </c>
      <c r="I275" s="2">
        <v>43852</v>
      </c>
      <c r="J275" s="2">
        <v>43852</v>
      </c>
      <c r="K275" s="2"/>
      <c r="L275" s="2">
        <v>43852</v>
      </c>
      <c r="M275" s="4" t="s">
        <v>283</v>
      </c>
      <c r="N275" s="4"/>
      <c r="O275" s="4"/>
      <c r="P275" s="2">
        <v>43862</v>
      </c>
      <c r="Q275" s="2">
        <v>43863</v>
      </c>
      <c r="R275" s="2">
        <v>43855</v>
      </c>
      <c r="S275" s="2">
        <v>43863</v>
      </c>
      <c r="T275" s="1">
        <f t="shared" si="9"/>
        <v>-7</v>
      </c>
    </row>
    <row r="276" spans="1:20" ht="200.1" customHeight="1" x14ac:dyDescent="0.25">
      <c r="A276" s="1">
        <v>279</v>
      </c>
      <c r="B276" s="1" t="s">
        <v>603</v>
      </c>
      <c r="C276" s="9" t="s">
        <v>164</v>
      </c>
      <c r="D276" s="1" t="str">
        <f t="shared" si="8"/>
        <v>女</v>
      </c>
      <c r="E276" s="1">
        <v>53</v>
      </c>
      <c r="F276" s="1" t="s">
        <v>175</v>
      </c>
      <c r="G276" s="4" t="s">
        <v>847</v>
      </c>
      <c r="H276" s="4" t="s">
        <v>847</v>
      </c>
      <c r="I276" s="4"/>
      <c r="J276" s="4"/>
      <c r="K276" s="4"/>
      <c r="L276" s="4"/>
      <c r="M276" s="4" t="s">
        <v>281</v>
      </c>
      <c r="N276" s="4"/>
      <c r="O276" s="4"/>
      <c r="P276" s="5">
        <v>43862</v>
      </c>
      <c r="Q276" s="2">
        <v>43863</v>
      </c>
      <c r="R276" s="2">
        <v>43863</v>
      </c>
      <c r="S276" s="2">
        <v>43863</v>
      </c>
      <c r="T276" s="1">
        <f t="shared" si="9"/>
        <v>1</v>
      </c>
    </row>
    <row r="277" spans="1:20" ht="200.1" customHeight="1" x14ac:dyDescent="0.25">
      <c r="A277" s="1">
        <v>280</v>
      </c>
      <c r="B277" s="1" t="s">
        <v>604</v>
      </c>
      <c r="C277" s="9" t="s">
        <v>57</v>
      </c>
      <c r="D277" s="1" t="str">
        <f t="shared" si="8"/>
        <v>男</v>
      </c>
      <c r="E277" s="1">
        <v>34</v>
      </c>
      <c r="F277" s="1" t="s">
        <v>68</v>
      </c>
      <c r="G277" s="4" t="s">
        <v>292</v>
      </c>
      <c r="H277" s="4" t="s">
        <v>847</v>
      </c>
      <c r="I277" s="2">
        <v>43851</v>
      </c>
      <c r="J277" s="2">
        <v>43851</v>
      </c>
      <c r="K277" s="2"/>
      <c r="L277" s="2">
        <v>43851</v>
      </c>
      <c r="M277" s="4" t="s">
        <v>284</v>
      </c>
      <c r="N277" s="4"/>
      <c r="O277" s="4"/>
      <c r="P277" s="2">
        <v>43860</v>
      </c>
      <c r="Q277" s="2">
        <v>43862</v>
      </c>
      <c r="R277" s="2">
        <v>43862</v>
      </c>
      <c r="S277" s="2">
        <v>43863</v>
      </c>
      <c r="T277" s="1">
        <f t="shared" si="9"/>
        <v>2</v>
      </c>
    </row>
    <row r="278" spans="1:20" ht="200.1" customHeight="1" x14ac:dyDescent="0.25">
      <c r="A278" s="1">
        <v>281</v>
      </c>
      <c r="B278" s="1" t="s">
        <v>605</v>
      </c>
      <c r="C278" s="9" t="s">
        <v>58</v>
      </c>
      <c r="D278" s="1" t="str">
        <f t="shared" si="8"/>
        <v>男</v>
      </c>
      <c r="E278" s="1">
        <v>34</v>
      </c>
      <c r="F278" s="1" t="s">
        <v>68</v>
      </c>
      <c r="G278" s="4" t="s">
        <v>284</v>
      </c>
      <c r="H278" s="4" t="s">
        <v>847</v>
      </c>
      <c r="I278" s="2">
        <v>43849</v>
      </c>
      <c r="J278" s="2">
        <v>43849</v>
      </c>
      <c r="K278" s="2"/>
      <c r="L278" s="2">
        <v>43849</v>
      </c>
      <c r="M278" s="4" t="s">
        <v>285</v>
      </c>
      <c r="N278" s="4"/>
      <c r="O278" s="4"/>
      <c r="P278" s="2">
        <v>43856</v>
      </c>
      <c r="Q278" s="2">
        <v>43857</v>
      </c>
      <c r="R278" s="2">
        <v>43857</v>
      </c>
      <c r="S278" s="2">
        <v>43863</v>
      </c>
      <c r="T278" s="1">
        <f t="shared" si="9"/>
        <v>1</v>
      </c>
    </row>
    <row r="279" spans="1:20" ht="200.1" customHeight="1" x14ac:dyDescent="0.25">
      <c r="A279" s="1">
        <v>282</v>
      </c>
      <c r="B279" s="1" t="s">
        <v>606</v>
      </c>
      <c r="C279" s="9" t="s">
        <v>59</v>
      </c>
      <c r="D279" s="1" t="str">
        <f t="shared" si="8"/>
        <v>女</v>
      </c>
      <c r="E279" s="1">
        <v>52</v>
      </c>
      <c r="F279" s="1" t="s">
        <v>68</v>
      </c>
      <c r="G279" s="4" t="s">
        <v>847</v>
      </c>
      <c r="H279" s="4" t="s">
        <v>321</v>
      </c>
      <c r="I279" s="2">
        <v>43850</v>
      </c>
      <c r="J279" s="2"/>
      <c r="K279" s="2">
        <v>43850</v>
      </c>
      <c r="L279" s="2">
        <v>43850</v>
      </c>
      <c r="M279" s="4" t="s">
        <v>285</v>
      </c>
      <c r="N279" s="4"/>
      <c r="O279" s="4"/>
      <c r="P279" s="2">
        <v>43855</v>
      </c>
      <c r="Q279" s="2">
        <v>43858</v>
      </c>
      <c r="R279" s="2">
        <v>43858</v>
      </c>
      <c r="S279" s="2">
        <v>43863</v>
      </c>
      <c r="T279" s="1">
        <f t="shared" si="9"/>
        <v>3</v>
      </c>
    </row>
    <row r="280" spans="1:20" ht="200.1" customHeight="1" x14ac:dyDescent="0.25">
      <c r="A280" s="1">
        <v>283</v>
      </c>
      <c r="B280" s="1" t="s">
        <v>607</v>
      </c>
      <c r="C280" s="9" t="s">
        <v>60</v>
      </c>
      <c r="D280" s="1" t="str">
        <f t="shared" si="8"/>
        <v>男</v>
      </c>
      <c r="E280" s="1">
        <v>54</v>
      </c>
      <c r="F280" s="1" t="s">
        <v>68</v>
      </c>
      <c r="G280" s="4" t="s">
        <v>847</v>
      </c>
      <c r="H280" s="4" t="s">
        <v>847</v>
      </c>
      <c r="I280" s="4"/>
      <c r="J280" s="4"/>
      <c r="K280" s="4"/>
      <c r="L280" s="4"/>
      <c r="M280" s="4" t="s">
        <v>281</v>
      </c>
      <c r="N280" s="4" t="s">
        <v>285</v>
      </c>
      <c r="O280" s="4"/>
      <c r="P280" s="2">
        <v>43856</v>
      </c>
      <c r="Q280" s="2">
        <v>43859</v>
      </c>
      <c r="R280" s="2">
        <v>43859</v>
      </c>
      <c r="S280" s="2">
        <v>43863</v>
      </c>
      <c r="T280" s="1">
        <f t="shared" si="9"/>
        <v>3</v>
      </c>
    </row>
    <row r="281" spans="1:20" ht="200.1" customHeight="1" x14ac:dyDescent="0.25">
      <c r="A281" s="1">
        <v>284</v>
      </c>
      <c r="B281" s="1" t="s">
        <v>608</v>
      </c>
      <c r="C281" s="9" t="s">
        <v>61</v>
      </c>
      <c r="D281" s="1" t="str">
        <f t="shared" si="8"/>
        <v>男</v>
      </c>
      <c r="E281" s="1">
        <v>33</v>
      </c>
      <c r="F281" s="1" t="s">
        <v>68</v>
      </c>
      <c r="G281" s="4" t="s">
        <v>285</v>
      </c>
      <c r="H281" s="4" t="s">
        <v>847</v>
      </c>
      <c r="I281" s="2">
        <v>43847</v>
      </c>
      <c r="J281" s="2">
        <v>43847</v>
      </c>
      <c r="K281" s="2"/>
      <c r="L281" s="2">
        <v>43847</v>
      </c>
      <c r="M281" s="4" t="s">
        <v>294</v>
      </c>
      <c r="N281" s="4"/>
      <c r="O281" s="4"/>
      <c r="P281" s="2">
        <v>43843</v>
      </c>
      <c r="Q281" s="2">
        <v>43849</v>
      </c>
      <c r="R281" s="2">
        <v>43859</v>
      </c>
      <c r="S281" s="2">
        <v>43863</v>
      </c>
      <c r="T281" s="1">
        <f t="shared" si="9"/>
        <v>16</v>
      </c>
    </row>
    <row r="282" spans="1:20" ht="200.1" customHeight="1" x14ac:dyDescent="0.25">
      <c r="A282" s="1">
        <v>285</v>
      </c>
      <c r="B282" s="1" t="s">
        <v>609</v>
      </c>
      <c r="C282" s="9" t="s">
        <v>62</v>
      </c>
      <c r="D282" s="1" t="str">
        <f t="shared" si="8"/>
        <v>女</v>
      </c>
      <c r="E282" s="1">
        <v>78</v>
      </c>
      <c r="F282" s="1" t="s">
        <v>68</v>
      </c>
      <c r="G282" s="4" t="s">
        <v>847</v>
      </c>
      <c r="H282" s="4" t="s">
        <v>847</v>
      </c>
      <c r="I282" s="4"/>
      <c r="J282" s="4"/>
      <c r="K282" s="4"/>
      <c r="L282" s="4"/>
      <c r="M282" s="4" t="s">
        <v>281</v>
      </c>
      <c r="N282" s="4" t="s">
        <v>285</v>
      </c>
      <c r="O282" s="2"/>
      <c r="P282" s="2">
        <v>43861</v>
      </c>
      <c r="Q282" s="2">
        <v>43861</v>
      </c>
      <c r="R282" s="2">
        <v>43861</v>
      </c>
      <c r="S282" s="2">
        <v>43863</v>
      </c>
      <c r="T282" s="1">
        <f t="shared" si="9"/>
        <v>0</v>
      </c>
    </row>
    <row r="283" spans="1:20" ht="200.1" customHeight="1" x14ac:dyDescent="0.25">
      <c r="A283" s="1">
        <v>286</v>
      </c>
      <c r="B283" s="1" t="s">
        <v>610</v>
      </c>
      <c r="C283" s="9" t="s">
        <v>63</v>
      </c>
      <c r="D283" s="1" t="str">
        <f t="shared" si="8"/>
        <v>男</v>
      </c>
      <c r="E283" s="1">
        <v>56</v>
      </c>
      <c r="F283" s="1" t="s">
        <v>68</v>
      </c>
      <c r="G283" s="4" t="s">
        <v>847</v>
      </c>
      <c r="H283" s="4" t="s">
        <v>321</v>
      </c>
      <c r="I283" s="2">
        <v>43850</v>
      </c>
      <c r="J283" s="2"/>
      <c r="K283" s="2">
        <v>43850</v>
      </c>
      <c r="L283" s="2">
        <v>43850</v>
      </c>
      <c r="M283" s="4" t="s">
        <v>285</v>
      </c>
      <c r="N283" s="4"/>
      <c r="O283" s="4"/>
      <c r="P283" s="2">
        <v>43858</v>
      </c>
      <c r="Q283" s="2">
        <v>43858</v>
      </c>
      <c r="R283" s="2">
        <v>43858</v>
      </c>
      <c r="S283" s="2">
        <v>43863</v>
      </c>
      <c r="T283" s="1">
        <f t="shared" si="9"/>
        <v>0</v>
      </c>
    </row>
    <row r="284" spans="1:20" ht="200.1" customHeight="1" x14ac:dyDescent="0.25">
      <c r="A284" s="1">
        <v>287</v>
      </c>
      <c r="B284" s="1" t="s">
        <v>611</v>
      </c>
      <c r="C284" s="9" t="s">
        <v>64</v>
      </c>
      <c r="D284" s="1" t="str">
        <f t="shared" si="8"/>
        <v>男</v>
      </c>
      <c r="E284" s="1">
        <v>40</v>
      </c>
      <c r="F284" s="1" t="s">
        <v>68</v>
      </c>
      <c r="G284" s="4" t="s">
        <v>847</v>
      </c>
      <c r="H284" s="4" t="s">
        <v>1119</v>
      </c>
      <c r="I284" s="4"/>
      <c r="J284" s="4"/>
      <c r="K284" s="4"/>
      <c r="L284" s="4"/>
      <c r="M284" s="4" t="s">
        <v>281</v>
      </c>
      <c r="N284" s="4"/>
      <c r="O284" s="4"/>
      <c r="P284" s="2">
        <v>43855</v>
      </c>
      <c r="Q284" s="2">
        <v>43862</v>
      </c>
      <c r="R284" s="2">
        <v>43862</v>
      </c>
      <c r="S284" s="2">
        <v>43863</v>
      </c>
      <c r="T284" s="1">
        <f t="shared" si="9"/>
        <v>7</v>
      </c>
    </row>
    <row r="285" spans="1:20" ht="200.1" customHeight="1" x14ac:dyDescent="0.25">
      <c r="A285" s="1">
        <v>288</v>
      </c>
      <c r="B285" s="1" t="s">
        <v>612</v>
      </c>
      <c r="C285" s="9" t="s">
        <v>65</v>
      </c>
      <c r="D285" s="1" t="str">
        <f t="shared" si="8"/>
        <v>男</v>
      </c>
      <c r="E285" s="1">
        <v>27</v>
      </c>
      <c r="F285" s="1" t="s">
        <v>68</v>
      </c>
      <c r="G285" s="4" t="s">
        <v>285</v>
      </c>
      <c r="H285" s="4" t="s">
        <v>847</v>
      </c>
      <c r="I285" s="2">
        <v>43852</v>
      </c>
      <c r="J285" s="2">
        <v>43852</v>
      </c>
      <c r="K285" s="2"/>
      <c r="L285" s="2">
        <v>43852</v>
      </c>
      <c r="M285" s="4" t="s">
        <v>285</v>
      </c>
      <c r="N285" s="4" t="s">
        <v>314</v>
      </c>
      <c r="O285" s="4"/>
      <c r="P285" s="2">
        <v>43853</v>
      </c>
      <c r="Q285" s="2">
        <v>43862</v>
      </c>
      <c r="R285" s="2">
        <v>43862</v>
      </c>
      <c r="S285" s="2">
        <v>43863</v>
      </c>
      <c r="T285" s="1">
        <f t="shared" si="9"/>
        <v>9</v>
      </c>
    </row>
    <row r="286" spans="1:20" ht="200.1" customHeight="1" x14ac:dyDescent="0.25">
      <c r="A286" s="1">
        <v>289</v>
      </c>
      <c r="B286" s="1" t="s">
        <v>613</v>
      </c>
      <c r="C286" s="9" t="s">
        <v>66</v>
      </c>
      <c r="D286" s="1" t="str">
        <f t="shared" si="8"/>
        <v>男</v>
      </c>
      <c r="E286" s="1">
        <v>71</v>
      </c>
      <c r="F286" s="1" t="s">
        <v>68</v>
      </c>
      <c r="G286" s="4" t="s">
        <v>284</v>
      </c>
      <c r="H286" s="4" t="s">
        <v>847</v>
      </c>
      <c r="I286" s="2">
        <v>43830</v>
      </c>
      <c r="J286" s="2">
        <v>43830</v>
      </c>
      <c r="K286" s="4"/>
      <c r="L286" s="2">
        <v>43830</v>
      </c>
      <c r="M286" s="4" t="s">
        <v>281</v>
      </c>
      <c r="N286" s="4"/>
      <c r="O286" s="4"/>
      <c r="P286" s="2">
        <v>43859</v>
      </c>
      <c r="Q286" s="2">
        <v>43861</v>
      </c>
      <c r="R286" s="2">
        <v>43861</v>
      </c>
      <c r="S286" s="2">
        <v>43863</v>
      </c>
      <c r="T286" s="1">
        <f t="shared" si="9"/>
        <v>2</v>
      </c>
    </row>
    <row r="287" spans="1:20" ht="200.1" customHeight="1" x14ac:dyDescent="0.25">
      <c r="A287" s="1">
        <v>290</v>
      </c>
      <c r="B287" s="1" t="s">
        <v>614</v>
      </c>
      <c r="C287" s="10" t="s">
        <v>17</v>
      </c>
      <c r="D287" s="1" t="str">
        <f t="shared" si="8"/>
        <v>女</v>
      </c>
      <c r="E287" s="6">
        <v>79</v>
      </c>
      <c r="F287" s="1" t="s">
        <v>68</v>
      </c>
      <c r="G287" s="4" t="s">
        <v>847</v>
      </c>
      <c r="H287" s="4" t="s">
        <v>847</v>
      </c>
      <c r="I287" s="4"/>
      <c r="J287" s="4"/>
      <c r="K287" s="4"/>
      <c r="L287" s="4"/>
      <c r="M287" s="4" t="s">
        <v>281</v>
      </c>
      <c r="N287" s="4"/>
      <c r="O287" s="4"/>
      <c r="P287" s="2">
        <v>43858</v>
      </c>
      <c r="Q287" s="2">
        <v>43860</v>
      </c>
      <c r="R287" s="2">
        <v>43863</v>
      </c>
      <c r="S287" s="2">
        <v>43863</v>
      </c>
      <c r="T287" s="1">
        <f t="shared" si="9"/>
        <v>5</v>
      </c>
    </row>
    <row r="288" spans="1:20" ht="200.1" customHeight="1" x14ac:dyDescent="0.25">
      <c r="A288" s="1">
        <v>291</v>
      </c>
      <c r="B288" s="1" t="s">
        <v>615</v>
      </c>
      <c r="C288" s="9" t="s">
        <v>246</v>
      </c>
      <c r="D288" s="1" t="str">
        <f t="shared" si="8"/>
        <v>男</v>
      </c>
      <c r="E288" s="1">
        <v>54</v>
      </c>
      <c r="F288" s="1" t="s">
        <v>247</v>
      </c>
      <c r="G288" s="4" t="s">
        <v>283</v>
      </c>
      <c r="H288" s="4" t="s">
        <v>847</v>
      </c>
      <c r="I288" s="2">
        <v>43849</v>
      </c>
      <c r="J288" s="2">
        <v>43849</v>
      </c>
      <c r="K288" s="2"/>
      <c r="L288" s="2">
        <v>43849</v>
      </c>
      <c r="M288" s="4" t="s">
        <v>281</v>
      </c>
      <c r="N288" s="4"/>
      <c r="O288" s="4"/>
      <c r="P288" s="2">
        <v>43859</v>
      </c>
      <c r="Q288" s="2">
        <v>43862</v>
      </c>
      <c r="R288" s="2">
        <v>43862</v>
      </c>
      <c r="S288" s="2">
        <v>43863</v>
      </c>
      <c r="T288" s="1">
        <f t="shared" si="9"/>
        <v>3</v>
      </c>
    </row>
    <row r="289" spans="1:20" ht="200.1" customHeight="1" x14ac:dyDescent="0.25">
      <c r="A289" s="1">
        <v>292</v>
      </c>
      <c r="B289" s="1" t="s">
        <v>616</v>
      </c>
      <c r="C289" s="9" t="s">
        <v>121</v>
      </c>
      <c r="D289" s="1" t="str">
        <f t="shared" si="8"/>
        <v>女</v>
      </c>
      <c r="E289" s="1">
        <v>64</v>
      </c>
      <c r="F289" s="1" t="s">
        <v>122</v>
      </c>
      <c r="G289" s="4" t="s">
        <v>304</v>
      </c>
      <c r="H289" s="4" t="s">
        <v>847</v>
      </c>
      <c r="I289" s="2">
        <v>43849</v>
      </c>
      <c r="J289" s="2">
        <v>43849</v>
      </c>
      <c r="K289" s="2"/>
      <c r="L289" s="2">
        <v>43849</v>
      </c>
      <c r="M289" s="4" t="s">
        <v>302</v>
      </c>
      <c r="N289" s="4"/>
      <c r="O289" s="4"/>
      <c r="P289" s="2">
        <v>43855</v>
      </c>
      <c r="Q289" s="2">
        <v>43858</v>
      </c>
      <c r="R289" s="2">
        <v>43858</v>
      </c>
      <c r="S289" s="2">
        <v>43863</v>
      </c>
      <c r="T289" s="1">
        <f t="shared" si="9"/>
        <v>3</v>
      </c>
    </row>
    <row r="290" spans="1:20" ht="200.1" customHeight="1" x14ac:dyDescent="0.25">
      <c r="A290" s="1">
        <v>293</v>
      </c>
      <c r="B290" s="1" t="s">
        <v>617</v>
      </c>
      <c r="C290" s="9" t="s">
        <v>713</v>
      </c>
      <c r="D290" s="1" t="str">
        <f t="shared" si="8"/>
        <v>女</v>
      </c>
      <c r="E290" s="1">
        <v>64</v>
      </c>
      <c r="F290" s="1" t="s">
        <v>717</v>
      </c>
      <c r="G290" s="1" t="s">
        <v>878</v>
      </c>
      <c r="H290" s="1" t="s">
        <v>848</v>
      </c>
      <c r="I290" s="2">
        <v>43849</v>
      </c>
      <c r="J290" s="2">
        <v>43849</v>
      </c>
      <c r="L290" s="2">
        <v>43849</v>
      </c>
      <c r="M290" s="1" t="s">
        <v>872</v>
      </c>
      <c r="P290" s="2">
        <v>43859</v>
      </c>
      <c r="Q290" s="2">
        <v>43858</v>
      </c>
      <c r="R290" s="2">
        <v>43858</v>
      </c>
      <c r="S290" s="2">
        <v>43863</v>
      </c>
      <c r="T290" s="1">
        <f t="shared" si="9"/>
        <v>-1</v>
      </c>
    </row>
    <row r="291" spans="1:20" ht="200.1" customHeight="1" x14ac:dyDescent="0.25">
      <c r="A291" s="1">
        <v>294</v>
      </c>
      <c r="B291" s="1" t="s">
        <v>618</v>
      </c>
      <c r="C291" s="9" t="s">
        <v>191</v>
      </c>
      <c r="D291" s="1" t="str">
        <f t="shared" si="8"/>
        <v>男</v>
      </c>
      <c r="E291" s="1">
        <v>55</v>
      </c>
      <c r="F291" s="1" t="s">
        <v>206</v>
      </c>
      <c r="G291" s="4" t="s">
        <v>352</v>
      </c>
      <c r="H291" s="4" t="s">
        <v>847</v>
      </c>
      <c r="I291" s="2">
        <v>43849</v>
      </c>
      <c r="J291" s="2">
        <v>43849</v>
      </c>
      <c r="K291" s="2"/>
      <c r="L291" s="2">
        <v>43849</v>
      </c>
      <c r="M291" s="4" t="s">
        <v>351</v>
      </c>
      <c r="N291" s="4"/>
      <c r="O291" s="4"/>
      <c r="P291" s="2">
        <v>43861</v>
      </c>
      <c r="Q291" s="2">
        <v>43861</v>
      </c>
      <c r="R291" s="2">
        <v>43861</v>
      </c>
      <c r="S291" s="2">
        <v>43863</v>
      </c>
      <c r="T291" s="1">
        <f t="shared" si="9"/>
        <v>0</v>
      </c>
    </row>
    <row r="292" spans="1:20" ht="200.1" customHeight="1" x14ac:dyDescent="0.25">
      <c r="A292" s="1">
        <v>295</v>
      </c>
      <c r="B292" s="1" t="s">
        <v>619</v>
      </c>
      <c r="C292" s="9" t="s">
        <v>192</v>
      </c>
      <c r="D292" s="1" t="str">
        <f t="shared" si="8"/>
        <v>男</v>
      </c>
      <c r="E292" s="1">
        <v>51</v>
      </c>
      <c r="F292" s="1" t="s">
        <v>206</v>
      </c>
      <c r="G292" s="4" t="s">
        <v>330</v>
      </c>
      <c r="H292" s="4" t="s">
        <v>847</v>
      </c>
      <c r="I292" s="2">
        <v>43849</v>
      </c>
      <c r="J292" s="2">
        <v>43849</v>
      </c>
      <c r="K292" s="2"/>
      <c r="L292" s="2">
        <v>43849</v>
      </c>
      <c r="M292" s="4" t="s">
        <v>330</v>
      </c>
      <c r="N292" s="4"/>
      <c r="O292" s="4"/>
      <c r="P292" s="2">
        <v>43861</v>
      </c>
      <c r="Q292" s="2">
        <v>43861</v>
      </c>
      <c r="R292" s="2">
        <v>43861</v>
      </c>
      <c r="S292" s="2">
        <v>43863</v>
      </c>
      <c r="T292" s="1">
        <f t="shared" si="9"/>
        <v>0</v>
      </c>
    </row>
    <row r="293" spans="1:20" ht="200.1" customHeight="1" x14ac:dyDescent="0.25">
      <c r="A293" s="1">
        <v>296</v>
      </c>
      <c r="B293" s="1" t="s">
        <v>775</v>
      </c>
      <c r="C293" s="9" t="s">
        <v>193</v>
      </c>
      <c r="D293" s="1" t="str">
        <f t="shared" si="8"/>
        <v>男</v>
      </c>
      <c r="E293" s="1">
        <v>69</v>
      </c>
      <c r="F293" s="1" t="s">
        <v>206</v>
      </c>
      <c r="G293" s="4" t="s">
        <v>847</v>
      </c>
      <c r="H293" s="4" t="s">
        <v>847</v>
      </c>
      <c r="I293" s="4"/>
      <c r="J293" s="4"/>
      <c r="K293" s="4"/>
      <c r="L293" s="4"/>
      <c r="M293" s="4" t="s">
        <v>281</v>
      </c>
      <c r="N293" s="4"/>
      <c r="O293" s="4"/>
      <c r="P293" s="2">
        <v>43859</v>
      </c>
      <c r="Q293" s="2">
        <v>43838</v>
      </c>
      <c r="R293" s="2">
        <v>43862</v>
      </c>
      <c r="S293" s="2">
        <v>43863</v>
      </c>
      <c r="T293" s="1">
        <f t="shared" si="9"/>
        <v>3</v>
      </c>
    </row>
    <row r="294" spans="1:20" ht="200.1" customHeight="1" x14ac:dyDescent="0.25">
      <c r="A294" s="1">
        <v>297</v>
      </c>
      <c r="B294" s="1" t="s">
        <v>963</v>
      </c>
      <c r="C294" s="9" t="s">
        <v>923</v>
      </c>
      <c r="G294" s="4"/>
      <c r="H294" s="4"/>
      <c r="I294" s="2"/>
      <c r="J294" s="2"/>
      <c r="K294" s="2"/>
      <c r="L294" s="2"/>
      <c r="M294" s="4"/>
      <c r="N294" s="4"/>
      <c r="O294" s="4"/>
      <c r="P294" s="2"/>
      <c r="Q294" s="2"/>
      <c r="R294" s="2"/>
      <c r="S294" s="2">
        <v>43863</v>
      </c>
      <c r="T294" s="1">
        <f t="shared" si="9"/>
        <v>0</v>
      </c>
    </row>
    <row r="295" spans="1:20" ht="200.1" customHeight="1" x14ac:dyDescent="0.25">
      <c r="A295" s="1">
        <v>298</v>
      </c>
      <c r="B295" s="1" t="s">
        <v>964</v>
      </c>
      <c r="C295" s="9" t="s">
        <v>923</v>
      </c>
      <c r="G295" s="4"/>
      <c r="H295" s="4"/>
      <c r="I295" s="2"/>
      <c r="J295" s="2"/>
      <c r="K295" s="2"/>
      <c r="L295" s="2"/>
      <c r="M295" s="4"/>
      <c r="N295" s="4"/>
      <c r="O295" s="4"/>
      <c r="P295" s="2"/>
      <c r="Q295" s="2"/>
      <c r="R295" s="2"/>
      <c r="S295" s="2">
        <v>43863</v>
      </c>
      <c r="T295" s="1">
        <f t="shared" si="9"/>
        <v>0</v>
      </c>
    </row>
    <row r="296" spans="1:20" ht="200.1" customHeight="1" x14ac:dyDescent="0.25">
      <c r="A296" s="1">
        <v>299</v>
      </c>
      <c r="B296" s="1" t="s">
        <v>965</v>
      </c>
      <c r="C296" s="9" t="s">
        <v>923</v>
      </c>
      <c r="G296" s="4"/>
      <c r="H296" s="4"/>
      <c r="I296" s="2"/>
      <c r="J296" s="2"/>
      <c r="K296" s="2"/>
      <c r="L296" s="2"/>
      <c r="M296" s="4"/>
      <c r="N296" s="4"/>
      <c r="O296" s="4"/>
      <c r="P296" s="2"/>
      <c r="Q296" s="2"/>
      <c r="R296" s="2"/>
      <c r="S296" s="2">
        <v>43863</v>
      </c>
      <c r="T296" s="1">
        <f t="shared" si="9"/>
        <v>0</v>
      </c>
    </row>
    <row r="297" spans="1:20" ht="200.1" customHeight="1" x14ac:dyDescent="0.25">
      <c r="A297" s="1">
        <v>300</v>
      </c>
      <c r="B297" s="1" t="s">
        <v>966</v>
      </c>
      <c r="C297" s="9" t="s">
        <v>923</v>
      </c>
      <c r="G297" s="4"/>
      <c r="H297" s="4"/>
      <c r="I297" s="2"/>
      <c r="J297" s="2"/>
      <c r="K297" s="2"/>
      <c r="L297" s="2"/>
      <c r="M297" s="4"/>
      <c r="N297" s="4"/>
      <c r="O297" s="4"/>
      <c r="P297" s="2"/>
      <c r="Q297" s="2"/>
      <c r="R297" s="2"/>
      <c r="S297" s="2">
        <v>43863</v>
      </c>
      <c r="T297" s="1">
        <f t="shared" si="9"/>
        <v>0</v>
      </c>
    </row>
    <row r="298" spans="1:20" ht="200.1" customHeight="1" x14ac:dyDescent="0.25">
      <c r="A298" s="1">
        <v>301</v>
      </c>
      <c r="B298" s="1" t="s">
        <v>967</v>
      </c>
      <c r="C298" s="9" t="s">
        <v>349</v>
      </c>
      <c r="D298" s="1" t="str">
        <f t="shared" si="8"/>
        <v>女</v>
      </c>
      <c r="E298" s="1">
        <v>44</v>
      </c>
      <c r="F298" s="1" t="s">
        <v>732</v>
      </c>
      <c r="G298" s="4" t="s">
        <v>847</v>
      </c>
      <c r="H298" s="4" t="s">
        <v>847</v>
      </c>
      <c r="I298" s="4"/>
      <c r="J298" s="4"/>
      <c r="K298" s="4"/>
      <c r="L298" s="4"/>
      <c r="M298" s="4" t="s">
        <v>281</v>
      </c>
      <c r="N298" s="4"/>
      <c r="O298" s="4"/>
      <c r="P298" s="2">
        <v>43856</v>
      </c>
      <c r="Q298" s="2">
        <v>43856</v>
      </c>
      <c r="R298" s="2">
        <v>43863</v>
      </c>
      <c r="S298" s="2">
        <v>43864</v>
      </c>
      <c r="T298" s="1">
        <f t="shared" si="9"/>
        <v>7</v>
      </c>
    </row>
    <row r="299" spans="1:20" ht="200.1" customHeight="1" x14ac:dyDescent="0.25">
      <c r="A299" s="1">
        <v>302</v>
      </c>
      <c r="B299" s="1" t="s">
        <v>621</v>
      </c>
      <c r="C299" s="9" t="s">
        <v>335</v>
      </c>
      <c r="D299" s="1" t="str">
        <f t="shared" si="8"/>
        <v>男</v>
      </c>
      <c r="E299" s="1">
        <v>44</v>
      </c>
      <c r="F299" s="1" t="s">
        <v>149</v>
      </c>
      <c r="G299" s="4" t="s">
        <v>847</v>
      </c>
      <c r="H299" s="4" t="s">
        <v>847</v>
      </c>
      <c r="I299" s="4"/>
      <c r="J299" s="4"/>
      <c r="K299" s="4"/>
      <c r="L299" s="4"/>
      <c r="M299" s="4" t="s">
        <v>301</v>
      </c>
      <c r="N299" s="4" t="s">
        <v>283</v>
      </c>
      <c r="O299" s="4"/>
      <c r="P299" s="5">
        <v>43863</v>
      </c>
      <c r="Q299" s="2">
        <v>43859</v>
      </c>
      <c r="R299" s="2">
        <v>43859</v>
      </c>
      <c r="S299" s="2">
        <v>43864</v>
      </c>
      <c r="T299" s="1">
        <f t="shared" si="9"/>
        <v>-4</v>
      </c>
    </row>
    <row r="300" spans="1:20" ht="200.1" customHeight="1" x14ac:dyDescent="0.25">
      <c r="A300" s="1">
        <v>303</v>
      </c>
      <c r="B300" s="1" t="s">
        <v>620</v>
      </c>
      <c r="C300" s="9" t="s">
        <v>146</v>
      </c>
      <c r="D300" s="1" t="str">
        <f t="shared" si="8"/>
        <v>女</v>
      </c>
      <c r="E300" s="1">
        <v>47</v>
      </c>
      <c r="F300" s="1" t="s">
        <v>149</v>
      </c>
      <c r="G300" s="4" t="s">
        <v>847</v>
      </c>
      <c r="H300" s="4" t="s">
        <v>847</v>
      </c>
      <c r="I300" s="4"/>
      <c r="J300" s="4"/>
      <c r="K300" s="4"/>
      <c r="L300" s="4"/>
      <c r="M300" s="4" t="s">
        <v>301</v>
      </c>
      <c r="N300" s="4" t="s">
        <v>336</v>
      </c>
      <c r="O300" s="2"/>
      <c r="P300" s="2">
        <v>43863</v>
      </c>
      <c r="Q300" s="2">
        <v>43861</v>
      </c>
      <c r="R300" s="2">
        <v>43861</v>
      </c>
      <c r="S300" s="2">
        <v>43864</v>
      </c>
      <c r="T300" s="1">
        <f t="shared" si="9"/>
        <v>-2</v>
      </c>
    </row>
    <row r="301" spans="1:20" ht="200.1" customHeight="1" x14ac:dyDescent="0.25">
      <c r="A301" s="1">
        <v>304</v>
      </c>
      <c r="B301" s="1" t="s">
        <v>622</v>
      </c>
      <c r="C301" s="9" t="s">
        <v>147</v>
      </c>
      <c r="D301" s="1" t="str">
        <f t="shared" si="8"/>
        <v>男</v>
      </c>
      <c r="E301" s="1">
        <v>54</v>
      </c>
      <c r="F301" s="1" t="s">
        <v>149</v>
      </c>
      <c r="G301" s="4" t="s">
        <v>847</v>
      </c>
      <c r="H301" s="4" t="s">
        <v>847</v>
      </c>
      <c r="I301" s="4"/>
      <c r="J301" s="4"/>
      <c r="K301" s="4"/>
      <c r="L301" s="4"/>
      <c r="M301" s="4" t="s">
        <v>301</v>
      </c>
      <c r="N301" s="4" t="s">
        <v>330</v>
      </c>
      <c r="O301" s="4"/>
      <c r="P301" s="2">
        <v>43863</v>
      </c>
      <c r="Q301" s="2">
        <v>43863</v>
      </c>
      <c r="R301" s="2">
        <v>43859</v>
      </c>
      <c r="S301" s="2">
        <v>43864</v>
      </c>
      <c r="T301" s="1">
        <f t="shared" si="9"/>
        <v>-4</v>
      </c>
    </row>
    <row r="302" spans="1:20" ht="200.1" customHeight="1" x14ac:dyDescent="0.25">
      <c r="A302" s="1">
        <v>305</v>
      </c>
      <c r="B302" s="1" t="s">
        <v>623</v>
      </c>
      <c r="C302" s="9" t="s">
        <v>190</v>
      </c>
      <c r="D302" s="1" t="str">
        <f t="shared" si="8"/>
        <v>女</v>
      </c>
      <c r="F302" s="1" t="s">
        <v>742</v>
      </c>
      <c r="G302" s="4" t="s">
        <v>847</v>
      </c>
      <c r="H302" s="4" t="s">
        <v>847</v>
      </c>
      <c r="I302" s="4"/>
      <c r="J302" s="4"/>
      <c r="K302" s="4"/>
      <c r="L302" s="4"/>
      <c r="M302" s="4" t="s">
        <v>281</v>
      </c>
      <c r="N302" s="4" t="s">
        <v>283</v>
      </c>
      <c r="O302" s="4"/>
      <c r="P302" s="5">
        <v>43863</v>
      </c>
      <c r="Q302" s="2">
        <v>43856</v>
      </c>
      <c r="R302" s="2">
        <v>43856</v>
      </c>
      <c r="S302" s="2">
        <v>43864</v>
      </c>
      <c r="T302" s="1">
        <f t="shared" si="9"/>
        <v>-7</v>
      </c>
    </row>
    <row r="303" spans="1:20" ht="200.1" customHeight="1" x14ac:dyDescent="0.25">
      <c r="A303" s="1">
        <v>306</v>
      </c>
      <c r="B303" s="1" t="s">
        <v>624</v>
      </c>
      <c r="C303" s="9" t="s">
        <v>733</v>
      </c>
      <c r="D303" s="1" t="str">
        <f t="shared" si="8"/>
        <v>女</v>
      </c>
      <c r="E303" s="1">
        <v>7</v>
      </c>
      <c r="F303" s="1" t="s">
        <v>737</v>
      </c>
      <c r="G303" s="1" t="s">
        <v>848</v>
      </c>
      <c r="H303" s="1" t="s">
        <v>849</v>
      </c>
      <c r="I303" s="2">
        <v>43852</v>
      </c>
      <c r="K303" s="2">
        <v>43852</v>
      </c>
      <c r="L303" s="2">
        <v>43853</v>
      </c>
      <c r="M303" s="1" t="s">
        <v>849</v>
      </c>
      <c r="N303" s="1" t="s">
        <v>849</v>
      </c>
      <c r="P303" s="5">
        <v>43862</v>
      </c>
      <c r="Q303" s="2">
        <v>43863</v>
      </c>
      <c r="R303" s="2">
        <v>43863</v>
      </c>
      <c r="S303" s="2">
        <v>43864</v>
      </c>
      <c r="T303" s="1">
        <f t="shared" si="9"/>
        <v>1</v>
      </c>
    </row>
    <row r="304" spans="1:20" ht="200.1" customHeight="1" x14ac:dyDescent="0.25">
      <c r="A304" s="1">
        <v>307</v>
      </c>
      <c r="B304" s="1" t="s">
        <v>625</v>
      </c>
      <c r="C304" s="9" t="s">
        <v>378</v>
      </c>
      <c r="D304" s="1" t="str">
        <f t="shared" si="8"/>
        <v>男</v>
      </c>
      <c r="F304" s="1" t="s">
        <v>272</v>
      </c>
      <c r="G304" s="4" t="s">
        <v>847</v>
      </c>
      <c r="H304" s="4" t="s">
        <v>847</v>
      </c>
      <c r="I304" s="4"/>
      <c r="J304" s="4"/>
      <c r="K304" s="4"/>
      <c r="L304" s="4"/>
      <c r="M304" s="4" t="s">
        <v>281</v>
      </c>
      <c r="N304" s="4"/>
      <c r="O304" s="4"/>
      <c r="P304" s="5">
        <v>43863</v>
      </c>
      <c r="Q304" s="2">
        <v>43864</v>
      </c>
      <c r="R304" s="2">
        <v>43864</v>
      </c>
      <c r="S304" s="2">
        <v>43864</v>
      </c>
      <c r="T304" s="1">
        <f t="shared" si="9"/>
        <v>1</v>
      </c>
    </row>
    <row r="305" spans="1:20" ht="200.1" customHeight="1" x14ac:dyDescent="0.25">
      <c r="A305" s="1">
        <v>309</v>
      </c>
      <c r="B305" s="1" t="s">
        <v>626</v>
      </c>
      <c r="C305" s="9" t="s">
        <v>104</v>
      </c>
      <c r="D305" s="1" t="str">
        <f t="shared" si="8"/>
        <v>男</v>
      </c>
      <c r="E305" s="1">
        <v>15</v>
      </c>
      <c r="F305" s="1" t="s">
        <v>107</v>
      </c>
      <c r="G305" s="4" t="s">
        <v>847</v>
      </c>
      <c r="H305" s="4" t="s">
        <v>283</v>
      </c>
      <c r="I305" s="2">
        <v>43853</v>
      </c>
      <c r="J305" s="2"/>
      <c r="K305" s="2">
        <v>43853</v>
      </c>
      <c r="L305" s="2">
        <v>43853</v>
      </c>
      <c r="M305" s="4" t="s">
        <v>306</v>
      </c>
      <c r="N305" s="4" t="s">
        <v>315</v>
      </c>
      <c r="O305" s="4"/>
      <c r="P305" s="2">
        <v>43863</v>
      </c>
      <c r="Q305" s="2">
        <v>43864</v>
      </c>
      <c r="R305" s="2">
        <v>43860</v>
      </c>
      <c r="S305" s="2">
        <v>43864</v>
      </c>
      <c r="T305" s="1">
        <f t="shared" si="9"/>
        <v>-3</v>
      </c>
    </row>
    <row r="306" spans="1:20" ht="200.1" customHeight="1" x14ac:dyDescent="0.25">
      <c r="A306" s="1">
        <v>312</v>
      </c>
      <c r="B306" s="1" t="s">
        <v>627</v>
      </c>
      <c r="C306" s="9" t="s">
        <v>135</v>
      </c>
      <c r="D306" s="1" t="str">
        <f t="shared" si="8"/>
        <v>男</v>
      </c>
      <c r="E306" s="1">
        <v>54</v>
      </c>
      <c r="F306" s="1" t="s">
        <v>143</v>
      </c>
      <c r="G306" s="4" t="s">
        <v>847</v>
      </c>
      <c r="H306" s="4" t="s">
        <v>847</v>
      </c>
      <c r="I306" s="4"/>
      <c r="J306" s="4"/>
      <c r="K306" s="4"/>
      <c r="L306" s="4"/>
      <c r="M306" s="4" t="s">
        <v>301</v>
      </c>
      <c r="N306" s="4" t="s">
        <v>327</v>
      </c>
      <c r="O306" s="4"/>
      <c r="P306" s="5">
        <v>43863</v>
      </c>
      <c r="Q306" s="2">
        <v>43863</v>
      </c>
      <c r="R306" s="2">
        <v>43863</v>
      </c>
      <c r="S306" s="2">
        <v>43864</v>
      </c>
      <c r="T306" s="1">
        <f t="shared" si="9"/>
        <v>0</v>
      </c>
    </row>
    <row r="307" spans="1:20" ht="200.1" customHeight="1" x14ac:dyDescent="0.25">
      <c r="A307" s="1">
        <v>313</v>
      </c>
      <c r="B307" s="1" t="s">
        <v>628</v>
      </c>
      <c r="C307" s="9" t="s">
        <v>136</v>
      </c>
      <c r="D307" s="1" t="str">
        <f t="shared" si="8"/>
        <v>女</v>
      </c>
      <c r="E307" s="1">
        <v>49</v>
      </c>
      <c r="F307" s="1" t="s">
        <v>143</v>
      </c>
      <c r="G307" s="4" t="s">
        <v>847</v>
      </c>
      <c r="H307" s="4" t="s">
        <v>847</v>
      </c>
      <c r="I307" s="4"/>
      <c r="J307" s="4"/>
      <c r="K307" s="4"/>
      <c r="L307" s="4"/>
      <c r="M307" s="4" t="s">
        <v>301</v>
      </c>
      <c r="N307" s="4" t="s">
        <v>329</v>
      </c>
      <c r="O307" s="4"/>
      <c r="P307" s="5">
        <v>43863</v>
      </c>
      <c r="Q307" s="2">
        <v>43863</v>
      </c>
      <c r="R307" s="2">
        <v>43863</v>
      </c>
      <c r="S307" s="2">
        <v>43864</v>
      </c>
      <c r="T307" s="1">
        <f t="shared" si="9"/>
        <v>0</v>
      </c>
    </row>
    <row r="308" spans="1:20" ht="200.1" customHeight="1" x14ac:dyDescent="0.25">
      <c r="A308" s="1">
        <v>314</v>
      </c>
      <c r="B308" s="1" t="s">
        <v>629</v>
      </c>
      <c r="C308" s="9" t="s">
        <v>137</v>
      </c>
      <c r="D308" s="1" t="str">
        <f t="shared" si="8"/>
        <v>女</v>
      </c>
      <c r="E308" s="1">
        <v>17</v>
      </c>
      <c r="F308" s="1" t="s">
        <v>143</v>
      </c>
      <c r="G308" s="4" t="s">
        <v>847</v>
      </c>
      <c r="H308" s="4" t="s">
        <v>847</v>
      </c>
      <c r="I308" s="4"/>
      <c r="J308" s="4"/>
      <c r="K308" s="4"/>
      <c r="L308" s="4"/>
      <c r="M308" s="4" t="s">
        <v>301</v>
      </c>
      <c r="N308" s="4" t="s">
        <v>330</v>
      </c>
      <c r="O308" s="4"/>
      <c r="P308" s="5">
        <v>43863</v>
      </c>
      <c r="Q308" s="2">
        <v>43863</v>
      </c>
      <c r="R308" s="2">
        <v>43863</v>
      </c>
      <c r="S308" s="2">
        <v>43864</v>
      </c>
      <c r="T308" s="1">
        <f t="shared" si="9"/>
        <v>0</v>
      </c>
    </row>
    <row r="309" spans="1:20" ht="200.1" customHeight="1" x14ac:dyDescent="0.25">
      <c r="A309" s="1">
        <v>315</v>
      </c>
      <c r="B309" s="1" t="s">
        <v>630</v>
      </c>
      <c r="C309" s="9" t="s">
        <v>138</v>
      </c>
      <c r="D309" s="1" t="str">
        <f t="shared" si="8"/>
        <v>男</v>
      </c>
      <c r="E309" s="1">
        <v>77</v>
      </c>
      <c r="F309" s="1" t="s">
        <v>143</v>
      </c>
      <c r="G309" s="4" t="s">
        <v>847</v>
      </c>
      <c r="H309" s="4" t="s">
        <v>847</v>
      </c>
      <c r="I309" s="4"/>
      <c r="J309" s="4"/>
      <c r="K309" s="4"/>
      <c r="L309" s="4"/>
      <c r="M309" s="4" t="s">
        <v>301</v>
      </c>
      <c r="N309" s="4" t="s">
        <v>283</v>
      </c>
      <c r="O309" s="4"/>
      <c r="P309" s="2">
        <v>43854</v>
      </c>
      <c r="Q309" s="2">
        <v>43860</v>
      </c>
      <c r="R309" s="2">
        <v>43863</v>
      </c>
      <c r="S309" s="2">
        <v>43864</v>
      </c>
      <c r="T309" s="1">
        <f t="shared" si="9"/>
        <v>9</v>
      </c>
    </row>
    <row r="310" spans="1:20" ht="200.1" customHeight="1" x14ac:dyDescent="0.25">
      <c r="A310" s="1">
        <v>316</v>
      </c>
      <c r="B310" s="1" t="s">
        <v>631</v>
      </c>
      <c r="C310" s="9" t="s">
        <v>139</v>
      </c>
      <c r="D310" s="1" t="str">
        <f t="shared" si="8"/>
        <v>女</v>
      </c>
      <c r="E310" s="1">
        <v>74</v>
      </c>
      <c r="F310" s="1" t="s">
        <v>143</v>
      </c>
      <c r="G310" s="4" t="s">
        <v>847</v>
      </c>
      <c r="H310" s="4" t="s">
        <v>847</v>
      </c>
      <c r="I310" s="4"/>
      <c r="J310" s="4"/>
      <c r="K310" s="4"/>
      <c r="L310" s="4"/>
      <c r="M310" s="4" t="s">
        <v>301</v>
      </c>
      <c r="N310" s="4" t="s">
        <v>283</v>
      </c>
      <c r="O310" s="4"/>
      <c r="P310" s="2">
        <v>43858</v>
      </c>
      <c r="Q310" s="2">
        <v>43860</v>
      </c>
      <c r="R310" s="2">
        <v>43863</v>
      </c>
      <c r="S310" s="2">
        <v>43864</v>
      </c>
      <c r="T310" s="1">
        <f t="shared" si="9"/>
        <v>5</v>
      </c>
    </row>
    <row r="311" spans="1:20" ht="200.1" customHeight="1" x14ac:dyDescent="0.25">
      <c r="A311" s="1">
        <v>317</v>
      </c>
      <c r="B311" s="1" t="s">
        <v>632</v>
      </c>
      <c r="C311" s="9" t="s">
        <v>165</v>
      </c>
      <c r="D311" s="1" t="str">
        <f t="shared" si="8"/>
        <v>男</v>
      </c>
      <c r="E311" s="1">
        <v>45</v>
      </c>
      <c r="F311" s="1" t="s">
        <v>175</v>
      </c>
      <c r="G311" s="4" t="s">
        <v>847</v>
      </c>
      <c r="H311" s="4" t="s">
        <v>847</v>
      </c>
      <c r="I311" s="4"/>
      <c r="J311" s="4"/>
      <c r="K311" s="4"/>
      <c r="L311" s="4"/>
      <c r="M311" s="4" t="s">
        <v>281</v>
      </c>
      <c r="N311" s="4" t="s">
        <v>343</v>
      </c>
      <c r="O311" s="4"/>
      <c r="P311" s="5">
        <v>43856</v>
      </c>
      <c r="Q311" s="2">
        <v>43856</v>
      </c>
      <c r="R311" s="2">
        <v>43863</v>
      </c>
      <c r="S311" s="2">
        <v>43864</v>
      </c>
      <c r="T311" s="1">
        <f t="shared" si="9"/>
        <v>7</v>
      </c>
    </row>
    <row r="312" spans="1:20" ht="200.1" customHeight="1" x14ac:dyDescent="0.25">
      <c r="A312" s="1">
        <v>318</v>
      </c>
      <c r="B312" s="1" t="s">
        <v>633</v>
      </c>
      <c r="C312" s="10" t="s">
        <v>24</v>
      </c>
      <c r="D312" s="1" t="str">
        <f t="shared" si="8"/>
        <v>男</v>
      </c>
      <c r="E312" s="6">
        <v>82</v>
      </c>
      <c r="F312" s="1" t="s">
        <v>68</v>
      </c>
      <c r="G312" s="4" t="s">
        <v>847</v>
      </c>
      <c r="H312" s="4" t="s">
        <v>847</v>
      </c>
      <c r="I312" s="4"/>
      <c r="J312" s="4"/>
      <c r="K312" s="4"/>
      <c r="L312" s="4"/>
      <c r="M312" s="4" t="s">
        <v>281</v>
      </c>
      <c r="N312" s="4" t="s">
        <v>285</v>
      </c>
      <c r="O312" s="4"/>
      <c r="P312" s="2">
        <v>43862</v>
      </c>
      <c r="Q312" s="2">
        <v>43862</v>
      </c>
      <c r="R312" s="2">
        <v>43862</v>
      </c>
      <c r="S312" s="2">
        <v>43864</v>
      </c>
      <c r="T312" s="1">
        <f t="shared" si="9"/>
        <v>0</v>
      </c>
    </row>
    <row r="313" spans="1:20" ht="200.1" customHeight="1" x14ac:dyDescent="0.25">
      <c r="A313" s="1">
        <v>319</v>
      </c>
      <c r="B313" s="1" t="s">
        <v>634</v>
      </c>
      <c r="C313" s="10" t="s">
        <v>23</v>
      </c>
      <c r="D313" s="1" t="str">
        <f t="shared" si="8"/>
        <v>男</v>
      </c>
      <c r="E313" s="6">
        <v>79</v>
      </c>
      <c r="F313" s="1" t="s">
        <v>68</v>
      </c>
      <c r="G313" s="4" t="s">
        <v>847</v>
      </c>
      <c r="H313" s="4" t="s">
        <v>847</v>
      </c>
      <c r="I313" s="4"/>
      <c r="J313" s="4"/>
      <c r="K313" s="4"/>
      <c r="L313" s="4"/>
      <c r="M313" s="4" t="s">
        <v>281</v>
      </c>
      <c r="N313" s="4" t="s">
        <v>285</v>
      </c>
      <c r="O313" s="4"/>
      <c r="P313" s="2">
        <v>43856</v>
      </c>
      <c r="Q313" s="2">
        <v>43860</v>
      </c>
      <c r="R313" s="2">
        <v>43863</v>
      </c>
      <c r="S313" s="2">
        <v>43864</v>
      </c>
      <c r="T313" s="1">
        <f t="shared" si="9"/>
        <v>7</v>
      </c>
    </row>
    <row r="314" spans="1:20" ht="200.1" customHeight="1" x14ac:dyDescent="0.25">
      <c r="A314" s="1">
        <v>320</v>
      </c>
      <c r="B314" s="1" t="s">
        <v>635</v>
      </c>
      <c r="C314" s="10" t="s">
        <v>22</v>
      </c>
      <c r="D314" s="1" t="str">
        <f t="shared" si="8"/>
        <v>女</v>
      </c>
      <c r="E314" s="6">
        <v>79</v>
      </c>
      <c r="F314" s="1" t="s">
        <v>68</v>
      </c>
      <c r="G314" s="4" t="s">
        <v>847</v>
      </c>
      <c r="H314" s="4" t="s">
        <v>847</v>
      </c>
      <c r="I314" s="4"/>
      <c r="J314" s="4"/>
      <c r="K314" s="4"/>
      <c r="L314" s="4"/>
      <c r="M314" s="4" t="s">
        <v>281</v>
      </c>
      <c r="N314" s="4" t="s">
        <v>285</v>
      </c>
      <c r="O314" s="4"/>
      <c r="P314" s="2">
        <v>43856</v>
      </c>
      <c r="Q314" s="2">
        <v>43856</v>
      </c>
      <c r="R314" s="2">
        <v>43860</v>
      </c>
      <c r="S314" s="2">
        <v>43864</v>
      </c>
      <c r="T314" s="1">
        <f t="shared" si="9"/>
        <v>4</v>
      </c>
    </row>
    <row r="315" spans="1:20" ht="200.1" customHeight="1" x14ac:dyDescent="0.25">
      <c r="A315" s="1">
        <v>321</v>
      </c>
      <c r="B315" s="1" t="s">
        <v>636</v>
      </c>
      <c r="C315" s="10" t="s">
        <v>21</v>
      </c>
      <c r="D315" s="1" t="str">
        <f t="shared" si="8"/>
        <v>男</v>
      </c>
      <c r="E315" s="6">
        <v>55</v>
      </c>
      <c r="F315" s="1" t="s">
        <v>68</v>
      </c>
      <c r="G315" s="4" t="s">
        <v>847</v>
      </c>
      <c r="H315" s="4" t="s">
        <v>847</v>
      </c>
      <c r="I315" s="4"/>
      <c r="J315" s="4"/>
      <c r="K315" s="4"/>
      <c r="L315" s="4"/>
      <c r="M315" s="4" t="s">
        <v>905</v>
      </c>
      <c r="N315" s="4"/>
      <c r="O315" s="4"/>
      <c r="P315" s="2">
        <v>43855</v>
      </c>
      <c r="Q315" s="2">
        <v>43856</v>
      </c>
      <c r="R315" s="2">
        <v>43862</v>
      </c>
      <c r="S315" s="2">
        <v>43864</v>
      </c>
      <c r="T315" s="1">
        <f t="shared" si="9"/>
        <v>7</v>
      </c>
    </row>
    <row r="316" spans="1:20" ht="200.1" customHeight="1" x14ac:dyDescent="0.25">
      <c r="A316" s="1">
        <v>322</v>
      </c>
      <c r="B316" s="1" t="s">
        <v>637</v>
      </c>
      <c r="C316" s="10" t="s">
        <v>295</v>
      </c>
      <c r="D316" s="1" t="str">
        <f t="shared" si="8"/>
        <v>女</v>
      </c>
      <c r="E316" s="6">
        <v>0.6</v>
      </c>
      <c r="F316" s="1" t="s">
        <v>68</v>
      </c>
      <c r="G316" s="4" t="s">
        <v>847</v>
      </c>
      <c r="H316" s="4" t="s">
        <v>847</v>
      </c>
      <c r="I316" s="4"/>
      <c r="J316" s="4"/>
      <c r="K316" s="4"/>
      <c r="L316" s="4"/>
      <c r="M316" s="4" t="s">
        <v>281</v>
      </c>
      <c r="N316" s="4" t="s">
        <v>284</v>
      </c>
      <c r="O316" s="4"/>
      <c r="P316" s="2">
        <v>43854</v>
      </c>
      <c r="Q316" s="2">
        <v>43862</v>
      </c>
      <c r="R316" s="2">
        <v>43862</v>
      </c>
      <c r="S316" s="2">
        <v>43864</v>
      </c>
      <c r="T316" s="1">
        <f t="shared" si="9"/>
        <v>8</v>
      </c>
    </row>
    <row r="317" spans="1:20" ht="200.1" customHeight="1" x14ac:dyDescent="0.25">
      <c r="A317" s="1">
        <v>323</v>
      </c>
      <c r="B317" s="1" t="s">
        <v>638</v>
      </c>
      <c r="C317" s="10" t="s">
        <v>20</v>
      </c>
      <c r="D317" s="1" t="str">
        <f t="shared" si="8"/>
        <v>女</v>
      </c>
      <c r="E317" s="6">
        <v>56</v>
      </c>
      <c r="F317" s="1" t="s">
        <v>68</v>
      </c>
      <c r="G317" s="4" t="s">
        <v>847</v>
      </c>
      <c r="H317" s="4" t="s">
        <v>847</v>
      </c>
      <c r="I317" s="4"/>
      <c r="J317" s="4"/>
      <c r="K317" s="4"/>
      <c r="L317" s="4"/>
      <c r="M317" s="4" t="s">
        <v>281</v>
      </c>
      <c r="N317" s="4"/>
      <c r="O317" s="4"/>
      <c r="P317" s="2">
        <v>43853</v>
      </c>
      <c r="Q317" s="2">
        <v>43862</v>
      </c>
      <c r="R317" s="2">
        <v>43862</v>
      </c>
      <c r="S317" s="2">
        <v>43864</v>
      </c>
      <c r="T317" s="1">
        <f t="shared" si="9"/>
        <v>9</v>
      </c>
    </row>
    <row r="318" spans="1:20" ht="200.1" customHeight="1" x14ac:dyDescent="0.25">
      <c r="A318" s="1">
        <v>324</v>
      </c>
      <c r="B318" s="1" t="s">
        <v>639</v>
      </c>
      <c r="C318" s="10" t="s">
        <v>296</v>
      </c>
      <c r="D318" s="1" t="str">
        <f t="shared" si="8"/>
        <v>女</v>
      </c>
      <c r="E318" s="6">
        <v>27</v>
      </c>
      <c r="F318" s="1" t="s">
        <v>68</v>
      </c>
      <c r="G318" s="4" t="s">
        <v>847</v>
      </c>
      <c r="H318" s="4" t="s">
        <v>847</v>
      </c>
      <c r="I318" s="4"/>
      <c r="J318" s="4"/>
      <c r="K318" s="4"/>
      <c r="L318" s="4"/>
      <c r="M318" s="4" t="s">
        <v>281</v>
      </c>
      <c r="N318" s="4" t="s">
        <v>285</v>
      </c>
      <c r="O318" s="4"/>
      <c r="P318" s="2">
        <v>43862</v>
      </c>
      <c r="Q318" s="2">
        <v>43863</v>
      </c>
      <c r="R318" s="2">
        <v>43863</v>
      </c>
      <c r="S318" s="2">
        <v>43864</v>
      </c>
      <c r="T318" s="1">
        <f t="shared" si="9"/>
        <v>1</v>
      </c>
    </row>
    <row r="319" spans="1:20" ht="200.1" customHeight="1" x14ac:dyDescent="0.25">
      <c r="A319" s="1">
        <v>325</v>
      </c>
      <c r="B319" s="1" t="s">
        <v>640</v>
      </c>
      <c r="C319" s="10" t="s">
        <v>18</v>
      </c>
      <c r="D319" s="1" t="str">
        <f t="shared" si="8"/>
        <v>男</v>
      </c>
      <c r="E319" s="6">
        <v>51</v>
      </c>
      <c r="F319" s="1" t="s">
        <v>68</v>
      </c>
      <c r="G319" s="4" t="s">
        <v>847</v>
      </c>
      <c r="H319" s="4" t="s">
        <v>847</v>
      </c>
      <c r="I319" s="4"/>
      <c r="J319" s="4"/>
      <c r="K319" s="4"/>
      <c r="L319" s="4"/>
      <c r="M319" s="4" t="s">
        <v>281</v>
      </c>
      <c r="N319" s="4"/>
      <c r="O319" s="4"/>
      <c r="P319" s="2">
        <v>43852</v>
      </c>
      <c r="Q319" s="2">
        <v>43860</v>
      </c>
      <c r="R319" s="2">
        <v>43864</v>
      </c>
      <c r="S319" s="2">
        <v>43864</v>
      </c>
      <c r="T319" s="1">
        <f t="shared" si="9"/>
        <v>12</v>
      </c>
    </row>
    <row r="320" spans="1:20" ht="200.1" customHeight="1" x14ac:dyDescent="0.25">
      <c r="A320" s="1">
        <v>326</v>
      </c>
      <c r="B320" s="1" t="s">
        <v>641</v>
      </c>
      <c r="C320" s="10" t="s">
        <v>15</v>
      </c>
      <c r="D320" s="1" t="str">
        <f t="shared" si="8"/>
        <v>女</v>
      </c>
      <c r="E320" s="6">
        <v>77</v>
      </c>
      <c r="F320" s="1" t="s">
        <v>68</v>
      </c>
      <c r="G320" s="4" t="s">
        <v>847</v>
      </c>
      <c r="H320" s="4" t="s">
        <v>847</v>
      </c>
      <c r="I320" s="4"/>
      <c r="J320" s="4"/>
      <c r="K320" s="4"/>
      <c r="L320" s="4"/>
      <c r="M320" s="4" t="s">
        <v>281</v>
      </c>
      <c r="N320" s="4"/>
      <c r="O320" s="4"/>
      <c r="P320" s="2">
        <v>43859</v>
      </c>
      <c r="Q320" s="2">
        <v>43864</v>
      </c>
      <c r="R320" s="2">
        <v>43864</v>
      </c>
      <c r="S320" s="2">
        <v>43864</v>
      </c>
      <c r="T320" s="1">
        <f t="shared" si="9"/>
        <v>5</v>
      </c>
    </row>
    <row r="321" spans="1:20" ht="200.1" customHeight="1" x14ac:dyDescent="0.25">
      <c r="A321" s="1">
        <v>327</v>
      </c>
      <c r="B321" s="1" t="s">
        <v>642</v>
      </c>
      <c r="C321" s="10" t="s">
        <v>14</v>
      </c>
      <c r="D321" s="1" t="str">
        <f t="shared" ref="D321:D384" si="10">IF(ISNUMBER(FIND("男，",C321)),"男","女")</f>
        <v>女</v>
      </c>
      <c r="E321" s="6">
        <v>41</v>
      </c>
      <c r="F321" s="1" t="s">
        <v>68</v>
      </c>
      <c r="G321" s="4" t="s">
        <v>847</v>
      </c>
      <c r="H321" s="4" t="s">
        <v>847</v>
      </c>
      <c r="I321" s="4"/>
      <c r="J321" s="4"/>
      <c r="K321" s="4"/>
      <c r="L321" s="4"/>
      <c r="M321" s="4" t="s">
        <v>281</v>
      </c>
      <c r="N321" s="4" t="s">
        <v>284</v>
      </c>
      <c r="O321" s="4"/>
      <c r="P321" s="2">
        <v>43862</v>
      </c>
      <c r="Q321" s="2">
        <v>43864</v>
      </c>
      <c r="R321" s="2">
        <v>43864</v>
      </c>
      <c r="S321" s="2">
        <v>43864</v>
      </c>
      <c r="T321" s="1">
        <f t="shared" si="9"/>
        <v>2</v>
      </c>
    </row>
    <row r="322" spans="1:20" ht="200.1" customHeight="1" x14ac:dyDescent="0.25">
      <c r="A322" s="1">
        <v>328</v>
      </c>
      <c r="B322" s="1" t="s">
        <v>643</v>
      </c>
      <c r="C322" s="10" t="s">
        <v>13</v>
      </c>
      <c r="D322" s="1" t="str">
        <f t="shared" si="10"/>
        <v>女</v>
      </c>
      <c r="E322" s="6">
        <v>64</v>
      </c>
      <c r="F322" s="1" t="s">
        <v>68</v>
      </c>
      <c r="G322" s="4" t="s">
        <v>847</v>
      </c>
      <c r="H322" s="4" t="s">
        <v>847</v>
      </c>
      <c r="I322" s="4"/>
      <c r="J322" s="4"/>
      <c r="K322" s="4"/>
      <c r="L322" s="4"/>
      <c r="M322" s="4" t="s">
        <v>281</v>
      </c>
      <c r="N322" s="4"/>
      <c r="O322" s="4"/>
      <c r="P322" s="2">
        <v>43856</v>
      </c>
      <c r="Q322" s="2">
        <v>43863</v>
      </c>
      <c r="R322" s="2">
        <v>43863</v>
      </c>
      <c r="S322" s="2">
        <v>43864</v>
      </c>
      <c r="T322" s="1">
        <f t="shared" si="9"/>
        <v>7</v>
      </c>
    </row>
    <row r="323" spans="1:20" ht="200.1" customHeight="1" x14ac:dyDescent="0.25">
      <c r="A323" s="1">
        <v>329</v>
      </c>
      <c r="B323" s="1" t="s">
        <v>644</v>
      </c>
      <c r="C323" s="10" t="s">
        <v>297</v>
      </c>
      <c r="D323" s="1" t="str">
        <f t="shared" si="10"/>
        <v>男</v>
      </c>
      <c r="E323" s="6">
        <v>31</v>
      </c>
      <c r="F323" s="1" t="s">
        <v>68</v>
      </c>
      <c r="G323" s="4" t="s">
        <v>847</v>
      </c>
      <c r="H323" s="4" t="s">
        <v>847</v>
      </c>
      <c r="I323" s="4"/>
      <c r="J323" s="4"/>
      <c r="K323" s="4"/>
      <c r="L323" s="4"/>
      <c r="M323" s="4" t="s">
        <v>281</v>
      </c>
      <c r="N323" s="4" t="s">
        <v>284</v>
      </c>
      <c r="O323" s="4"/>
      <c r="P323" s="2">
        <v>43857</v>
      </c>
      <c r="Q323" s="2">
        <v>43857</v>
      </c>
      <c r="R323" s="2">
        <v>43864</v>
      </c>
      <c r="S323" s="2">
        <v>43864</v>
      </c>
      <c r="T323" s="1">
        <f t="shared" ref="T323:T386" si="11">R323-P323</f>
        <v>7</v>
      </c>
    </row>
    <row r="324" spans="1:20" ht="200.1" customHeight="1" x14ac:dyDescent="0.25">
      <c r="A324" s="1">
        <v>330</v>
      </c>
      <c r="B324" s="1" t="s">
        <v>645</v>
      </c>
      <c r="C324" s="10" t="s">
        <v>12</v>
      </c>
      <c r="D324" s="1" t="str">
        <f t="shared" si="10"/>
        <v>男</v>
      </c>
      <c r="E324" s="6">
        <v>33</v>
      </c>
      <c r="F324" s="1" t="s">
        <v>68</v>
      </c>
      <c r="G324" s="4" t="s">
        <v>847</v>
      </c>
      <c r="H324" s="4" t="s">
        <v>847</v>
      </c>
      <c r="I324" s="4"/>
      <c r="J324" s="4"/>
      <c r="K324" s="4"/>
      <c r="L324" s="4"/>
      <c r="M324" s="4" t="s">
        <v>281</v>
      </c>
      <c r="N324" s="4"/>
      <c r="O324" s="4"/>
      <c r="P324" s="2">
        <v>43858</v>
      </c>
      <c r="Q324" s="2">
        <v>43864</v>
      </c>
      <c r="R324" s="2">
        <v>43864</v>
      </c>
      <c r="S324" s="2">
        <v>43864</v>
      </c>
      <c r="T324" s="1">
        <f t="shared" si="11"/>
        <v>6</v>
      </c>
    </row>
    <row r="325" spans="1:20" ht="200.1" customHeight="1" x14ac:dyDescent="0.25">
      <c r="A325" s="1">
        <v>331</v>
      </c>
      <c r="B325" s="1" t="s">
        <v>646</v>
      </c>
      <c r="C325" s="10" t="s">
        <v>19</v>
      </c>
      <c r="D325" s="1" t="str">
        <f t="shared" si="10"/>
        <v>女</v>
      </c>
      <c r="E325" s="6">
        <v>79</v>
      </c>
      <c r="F325" s="1" t="s">
        <v>68</v>
      </c>
      <c r="G325" s="4" t="s">
        <v>847</v>
      </c>
      <c r="H325" s="4" t="s">
        <v>847</v>
      </c>
      <c r="I325" s="4"/>
      <c r="J325" s="4"/>
      <c r="K325" s="4"/>
      <c r="L325" s="4"/>
      <c r="M325" s="4" t="s">
        <v>281</v>
      </c>
      <c r="N325" s="4"/>
      <c r="O325" s="4"/>
      <c r="P325" s="5">
        <v>43863</v>
      </c>
      <c r="Q325" s="2"/>
      <c r="R325" s="2">
        <v>43864</v>
      </c>
      <c r="S325" s="2">
        <v>43864</v>
      </c>
      <c r="T325" s="1">
        <f t="shared" si="11"/>
        <v>1</v>
      </c>
    </row>
    <row r="326" spans="1:20" ht="200.1" customHeight="1" x14ac:dyDescent="0.25">
      <c r="A326" s="1">
        <v>332</v>
      </c>
      <c r="B326" s="1" t="s">
        <v>647</v>
      </c>
      <c r="C326" s="9" t="s">
        <v>73</v>
      </c>
      <c r="D326" s="1" t="str">
        <f t="shared" si="10"/>
        <v>女</v>
      </c>
      <c r="E326" s="1">
        <v>40</v>
      </c>
      <c r="F326" s="1" t="s">
        <v>77</v>
      </c>
      <c r="G326" s="4" t="s">
        <v>847</v>
      </c>
      <c r="H326" s="4" t="s">
        <v>847</v>
      </c>
      <c r="I326" s="4"/>
      <c r="J326" s="4"/>
      <c r="K326" s="4"/>
      <c r="L326" s="4"/>
      <c r="M326" s="4" t="s">
        <v>301</v>
      </c>
      <c r="N326" s="4"/>
      <c r="O326" s="4"/>
      <c r="P326" s="5">
        <v>43863</v>
      </c>
      <c r="Q326" s="5">
        <v>43864</v>
      </c>
      <c r="R326" s="5">
        <v>43864</v>
      </c>
      <c r="S326" s="2">
        <v>43864</v>
      </c>
      <c r="T326" s="1">
        <f t="shared" si="11"/>
        <v>1</v>
      </c>
    </row>
    <row r="327" spans="1:20" ht="200.1" customHeight="1" x14ac:dyDescent="0.25">
      <c r="A327" s="1">
        <v>333</v>
      </c>
      <c r="B327" s="1" t="s">
        <v>776</v>
      </c>
      <c r="C327" s="9" t="s">
        <v>75</v>
      </c>
      <c r="D327" s="1" t="str">
        <f t="shared" si="10"/>
        <v>女</v>
      </c>
      <c r="E327" s="1">
        <v>44</v>
      </c>
      <c r="F327" s="1" t="s">
        <v>77</v>
      </c>
      <c r="G327" s="4" t="s">
        <v>847</v>
      </c>
      <c r="H327" s="4" t="s">
        <v>847</v>
      </c>
      <c r="I327" s="4"/>
      <c r="J327" s="4"/>
      <c r="K327" s="4"/>
      <c r="L327" s="4"/>
      <c r="M327" s="4" t="s">
        <v>301</v>
      </c>
      <c r="N327" s="4"/>
      <c r="O327" s="4"/>
      <c r="P327" s="5">
        <v>43863</v>
      </c>
      <c r="Q327" s="5">
        <v>43864</v>
      </c>
      <c r="R327" s="5">
        <v>43864</v>
      </c>
      <c r="S327" s="2">
        <v>43864</v>
      </c>
      <c r="T327" s="1">
        <f t="shared" si="11"/>
        <v>1</v>
      </c>
    </row>
    <row r="328" spans="1:20" ht="200.1" customHeight="1" x14ac:dyDescent="0.25">
      <c r="A328" s="1">
        <v>334</v>
      </c>
      <c r="B328" s="1" t="s">
        <v>777</v>
      </c>
      <c r="C328" s="9" t="s">
        <v>74</v>
      </c>
      <c r="D328" s="1" t="str">
        <f t="shared" si="10"/>
        <v>女</v>
      </c>
      <c r="E328" s="1">
        <v>39</v>
      </c>
      <c r="F328" s="1" t="s">
        <v>77</v>
      </c>
      <c r="G328" s="4" t="s">
        <v>847</v>
      </c>
      <c r="H328" s="4" t="s">
        <v>847</v>
      </c>
      <c r="I328" s="4"/>
      <c r="J328" s="4"/>
      <c r="K328" s="4"/>
      <c r="L328" s="4"/>
      <c r="M328" s="4" t="s">
        <v>301</v>
      </c>
      <c r="N328" s="4"/>
      <c r="O328" s="4"/>
      <c r="P328" s="2">
        <v>43851</v>
      </c>
      <c r="Q328" s="2">
        <v>43858</v>
      </c>
      <c r="R328" s="2">
        <v>43864</v>
      </c>
      <c r="S328" s="2">
        <v>43864</v>
      </c>
      <c r="T328" s="1">
        <f t="shared" si="11"/>
        <v>13</v>
      </c>
    </row>
    <row r="329" spans="1:20" ht="200.1" customHeight="1" x14ac:dyDescent="0.25">
      <c r="A329" s="1">
        <v>335</v>
      </c>
      <c r="B329" s="1" t="s">
        <v>778</v>
      </c>
      <c r="C329" s="9" t="s">
        <v>76</v>
      </c>
      <c r="D329" s="1" t="str">
        <f t="shared" si="10"/>
        <v>女</v>
      </c>
      <c r="E329" s="1">
        <v>49</v>
      </c>
      <c r="F329" s="1" t="s">
        <v>77</v>
      </c>
      <c r="G329" s="4" t="s">
        <v>847</v>
      </c>
      <c r="H329" s="4" t="s">
        <v>847</v>
      </c>
      <c r="I329" s="4"/>
      <c r="J329" s="4"/>
      <c r="K329" s="4"/>
      <c r="L329" s="4"/>
      <c r="M329" s="4" t="s">
        <v>301</v>
      </c>
      <c r="N329" s="4"/>
      <c r="O329" s="4"/>
      <c r="P329" s="2">
        <v>43851</v>
      </c>
      <c r="Q329" s="2">
        <v>43864</v>
      </c>
      <c r="R329" s="2">
        <v>43864</v>
      </c>
      <c r="S329" s="2">
        <v>43864</v>
      </c>
      <c r="T329" s="1">
        <f t="shared" si="11"/>
        <v>13</v>
      </c>
    </row>
    <row r="330" spans="1:20" ht="200.1" customHeight="1" x14ac:dyDescent="0.25">
      <c r="A330" s="1">
        <v>336</v>
      </c>
      <c r="B330" s="1" t="s">
        <v>779</v>
      </c>
      <c r="C330" s="9" t="s">
        <v>685</v>
      </c>
      <c r="D330" s="1" t="str">
        <f t="shared" si="10"/>
        <v>女</v>
      </c>
      <c r="E330" s="1">
        <v>72</v>
      </c>
      <c r="F330" s="1" t="s">
        <v>77</v>
      </c>
      <c r="G330" s="1" t="s">
        <v>848</v>
      </c>
      <c r="H330" s="1" t="s">
        <v>848</v>
      </c>
      <c r="M330" s="1" t="s">
        <v>848</v>
      </c>
      <c r="N330" s="4" t="s">
        <v>849</v>
      </c>
      <c r="O330" s="4"/>
      <c r="P330" s="5">
        <v>43864</v>
      </c>
      <c r="Q330" s="2">
        <v>43859</v>
      </c>
      <c r="R330" s="2">
        <v>43859</v>
      </c>
      <c r="S330" s="2">
        <v>43864</v>
      </c>
      <c r="T330" s="1">
        <f t="shared" si="11"/>
        <v>-5</v>
      </c>
    </row>
    <row r="331" spans="1:20" ht="200.1" customHeight="1" x14ac:dyDescent="0.25">
      <c r="A331" s="1">
        <v>337</v>
      </c>
      <c r="B331" s="1" t="s">
        <v>780</v>
      </c>
      <c r="C331" s="9" t="s">
        <v>714</v>
      </c>
      <c r="D331" s="1" t="str">
        <f t="shared" si="10"/>
        <v>女</v>
      </c>
      <c r="E331" s="1">
        <v>51</v>
      </c>
      <c r="F331" s="1" t="s">
        <v>717</v>
      </c>
      <c r="G331" s="1" t="s">
        <v>849</v>
      </c>
      <c r="H331" s="1" t="s">
        <v>848</v>
      </c>
      <c r="I331" s="2">
        <v>43852</v>
      </c>
      <c r="J331" s="2">
        <v>43852</v>
      </c>
      <c r="L331" s="2">
        <v>43852</v>
      </c>
      <c r="M331" s="1" t="s">
        <v>879</v>
      </c>
      <c r="P331" s="2">
        <v>43862</v>
      </c>
      <c r="Q331" s="2">
        <v>43862</v>
      </c>
      <c r="R331" s="2">
        <v>43862</v>
      </c>
      <c r="S331" s="2">
        <v>43864</v>
      </c>
      <c r="T331" s="1">
        <f t="shared" si="11"/>
        <v>0</v>
      </c>
    </row>
    <row r="332" spans="1:20" ht="200.1" customHeight="1" x14ac:dyDescent="0.25">
      <c r="A332" s="1">
        <v>338</v>
      </c>
      <c r="B332" s="1" t="s">
        <v>909</v>
      </c>
      <c r="C332" s="9" t="s">
        <v>880</v>
      </c>
      <c r="D332" s="1" t="str">
        <f t="shared" si="10"/>
        <v>女</v>
      </c>
      <c r="F332" s="1" t="s">
        <v>743</v>
      </c>
      <c r="G332" s="1" t="s">
        <v>864</v>
      </c>
      <c r="H332" s="1" t="s">
        <v>848</v>
      </c>
      <c r="I332" s="2">
        <v>43851</v>
      </c>
      <c r="J332" s="2">
        <v>43851</v>
      </c>
      <c r="L332" s="2">
        <v>43851</v>
      </c>
      <c r="M332" s="1" t="s">
        <v>871</v>
      </c>
      <c r="P332" s="2">
        <v>43860</v>
      </c>
      <c r="Q332" s="2">
        <v>43864</v>
      </c>
      <c r="R332" s="2">
        <v>43864</v>
      </c>
      <c r="S332" s="2">
        <v>43865</v>
      </c>
      <c r="T332" s="1">
        <f t="shared" si="11"/>
        <v>4</v>
      </c>
    </row>
    <row r="333" spans="1:20" ht="200.1" customHeight="1" x14ac:dyDescent="0.25">
      <c r="A333" s="1">
        <v>339</v>
      </c>
      <c r="B333" s="1" t="s">
        <v>648</v>
      </c>
      <c r="C333" s="9" t="s">
        <v>744</v>
      </c>
      <c r="D333" s="1" t="str">
        <f t="shared" si="10"/>
        <v>男</v>
      </c>
      <c r="F333" s="1" t="s">
        <v>743</v>
      </c>
      <c r="G333" s="1" t="s">
        <v>848</v>
      </c>
      <c r="H333" s="1" t="s">
        <v>848</v>
      </c>
      <c r="M333" s="1" t="s">
        <v>848</v>
      </c>
      <c r="N333" s="1" t="s">
        <v>881</v>
      </c>
      <c r="P333" s="2">
        <v>43853</v>
      </c>
      <c r="Q333" s="2">
        <v>43865</v>
      </c>
      <c r="R333" s="2">
        <v>43865</v>
      </c>
      <c r="S333" s="2">
        <v>43865</v>
      </c>
      <c r="T333" s="1">
        <f t="shared" si="11"/>
        <v>12</v>
      </c>
    </row>
    <row r="334" spans="1:20" ht="200.1" customHeight="1" x14ac:dyDescent="0.25">
      <c r="A334" s="1">
        <v>340</v>
      </c>
      <c r="B334" s="1" t="s">
        <v>649</v>
      </c>
      <c r="C334" s="9" t="s">
        <v>269</v>
      </c>
      <c r="D334" s="1" t="str">
        <f t="shared" si="10"/>
        <v>女</v>
      </c>
      <c r="E334" s="1">
        <v>42</v>
      </c>
      <c r="F334" s="1" t="s">
        <v>272</v>
      </c>
      <c r="G334" s="4" t="s">
        <v>847</v>
      </c>
      <c r="H334" s="4" t="s">
        <v>847</v>
      </c>
      <c r="I334" s="4"/>
      <c r="J334" s="4"/>
      <c r="K334" s="4"/>
      <c r="L334" s="4"/>
      <c r="M334" s="4" t="s">
        <v>281</v>
      </c>
      <c r="N334" s="4" t="s">
        <v>379</v>
      </c>
      <c r="O334" s="4"/>
      <c r="P334" s="5">
        <v>43861</v>
      </c>
      <c r="Q334" s="2">
        <v>43865</v>
      </c>
      <c r="R334" s="2">
        <v>43865</v>
      </c>
      <c r="S334" s="2">
        <v>43865</v>
      </c>
      <c r="T334" s="1">
        <f t="shared" si="11"/>
        <v>4</v>
      </c>
    </row>
    <row r="335" spans="1:20" ht="200.1" customHeight="1" x14ac:dyDescent="0.25">
      <c r="A335" s="1">
        <v>341</v>
      </c>
      <c r="B335" s="1" t="s">
        <v>650</v>
      </c>
      <c r="C335" s="9" t="s">
        <v>270</v>
      </c>
      <c r="D335" s="1" t="str">
        <f t="shared" si="10"/>
        <v>女</v>
      </c>
      <c r="E335" s="1">
        <v>15</v>
      </c>
      <c r="F335" s="1" t="s">
        <v>272</v>
      </c>
      <c r="G335" s="4" t="s">
        <v>847</v>
      </c>
      <c r="H335" s="4" t="s">
        <v>847</v>
      </c>
      <c r="I335" s="4"/>
      <c r="J335" s="4"/>
      <c r="K335" s="4"/>
      <c r="L335" s="4"/>
      <c r="M335" s="4" t="s">
        <v>281</v>
      </c>
      <c r="N335" s="4" t="s">
        <v>380</v>
      </c>
      <c r="O335" s="4"/>
      <c r="P335" s="5">
        <v>43864</v>
      </c>
      <c r="Q335" s="2">
        <v>43865</v>
      </c>
      <c r="R335" s="2">
        <v>43865</v>
      </c>
      <c r="S335" s="2">
        <v>43865</v>
      </c>
      <c r="T335" s="1">
        <f t="shared" si="11"/>
        <v>1</v>
      </c>
    </row>
    <row r="336" spans="1:20" ht="200.1" customHeight="1" x14ac:dyDescent="0.25">
      <c r="A336" s="1">
        <v>342</v>
      </c>
      <c r="B336" s="1" t="s">
        <v>651</v>
      </c>
      <c r="C336" s="9" t="s">
        <v>266</v>
      </c>
      <c r="D336" s="1" t="str">
        <f t="shared" si="10"/>
        <v>男</v>
      </c>
      <c r="E336" s="1">
        <v>20</v>
      </c>
      <c r="F336" s="1" t="s">
        <v>267</v>
      </c>
      <c r="G336" s="4" t="s">
        <v>847</v>
      </c>
      <c r="H336" s="4" t="s">
        <v>847</v>
      </c>
      <c r="I336" s="4"/>
      <c r="J336" s="4"/>
      <c r="K336" s="4"/>
      <c r="L336" s="2">
        <v>43856</v>
      </c>
      <c r="M336" s="4" t="s">
        <v>281</v>
      </c>
      <c r="N336" s="4"/>
      <c r="O336" s="4"/>
      <c r="P336" s="2">
        <v>43855</v>
      </c>
      <c r="Q336" s="2">
        <v>43865</v>
      </c>
      <c r="R336" s="2">
        <v>43865</v>
      </c>
      <c r="S336" s="2">
        <v>43865</v>
      </c>
      <c r="T336" s="1">
        <f t="shared" si="11"/>
        <v>10</v>
      </c>
    </row>
    <row r="337" spans="1:20" ht="200.1" customHeight="1" x14ac:dyDescent="0.25">
      <c r="A337" s="1">
        <v>343</v>
      </c>
      <c r="B337" s="1" t="s">
        <v>652</v>
      </c>
      <c r="C337" s="9" t="s">
        <v>105</v>
      </c>
      <c r="D337" s="1" t="str">
        <f t="shared" si="10"/>
        <v>男</v>
      </c>
      <c r="E337" s="1">
        <v>56</v>
      </c>
      <c r="F337" s="1" t="s">
        <v>107</v>
      </c>
      <c r="G337" s="4" t="s">
        <v>847</v>
      </c>
      <c r="H337" s="4" t="s">
        <v>316</v>
      </c>
      <c r="I337" s="2">
        <v>43853</v>
      </c>
      <c r="J337" s="2"/>
      <c r="K337" s="2">
        <v>43853</v>
      </c>
      <c r="L337" s="2">
        <v>43853</v>
      </c>
      <c r="M337" s="4" t="s">
        <v>302</v>
      </c>
      <c r="N337" s="4" t="s">
        <v>302</v>
      </c>
      <c r="O337" s="4"/>
      <c r="P337" s="5">
        <v>43864</v>
      </c>
      <c r="Q337" s="2">
        <v>43865</v>
      </c>
      <c r="R337" s="2">
        <v>43860</v>
      </c>
      <c r="S337" s="2">
        <v>43865</v>
      </c>
      <c r="T337" s="1">
        <f t="shared" si="11"/>
        <v>-4</v>
      </c>
    </row>
    <row r="338" spans="1:20" ht="200.1" customHeight="1" x14ac:dyDescent="0.25">
      <c r="A338" s="1">
        <v>344</v>
      </c>
      <c r="B338" s="1" t="s">
        <v>653</v>
      </c>
      <c r="C338" s="9" t="s">
        <v>141</v>
      </c>
      <c r="D338" s="1" t="str">
        <f t="shared" si="10"/>
        <v>女</v>
      </c>
      <c r="E338" s="1">
        <v>47</v>
      </c>
      <c r="F338" s="1" t="s">
        <v>143</v>
      </c>
      <c r="G338" s="4" t="s">
        <v>847</v>
      </c>
      <c r="H338" s="4" t="s">
        <v>847</v>
      </c>
      <c r="I338" s="4"/>
      <c r="J338" s="4"/>
      <c r="K338" s="4"/>
      <c r="L338" s="4"/>
      <c r="M338" s="4" t="s">
        <v>301</v>
      </c>
      <c r="N338" s="4"/>
      <c r="O338" s="4"/>
      <c r="P338" s="5">
        <v>43861</v>
      </c>
      <c r="Q338" s="2">
        <v>43865</v>
      </c>
      <c r="R338" s="2">
        <v>43865</v>
      </c>
      <c r="S338" s="2">
        <v>43865</v>
      </c>
      <c r="T338" s="1">
        <f t="shared" si="11"/>
        <v>4</v>
      </c>
    </row>
    <row r="339" spans="1:20" ht="200.1" customHeight="1" x14ac:dyDescent="0.25">
      <c r="A339" s="1">
        <v>345</v>
      </c>
      <c r="B339" s="1" t="s">
        <v>654</v>
      </c>
      <c r="C339" s="9" t="s">
        <v>140</v>
      </c>
      <c r="D339" s="1" t="str">
        <f t="shared" si="10"/>
        <v>男</v>
      </c>
      <c r="E339" s="1">
        <v>30</v>
      </c>
      <c r="F339" s="1" t="s">
        <v>143</v>
      </c>
      <c r="G339" s="4" t="s">
        <v>847</v>
      </c>
      <c r="H339" s="4" t="s">
        <v>847</v>
      </c>
      <c r="I339" s="4"/>
      <c r="J339" s="4"/>
      <c r="K339" s="4"/>
      <c r="L339" s="4"/>
      <c r="M339" s="4" t="s">
        <v>301</v>
      </c>
      <c r="N339" s="4" t="s">
        <v>283</v>
      </c>
      <c r="O339" s="2"/>
      <c r="P339" s="2">
        <v>43863</v>
      </c>
      <c r="Q339" s="2">
        <v>43863</v>
      </c>
      <c r="R339" s="2">
        <v>43864</v>
      </c>
      <c r="S339" s="2">
        <v>43865</v>
      </c>
      <c r="T339" s="1">
        <f t="shared" si="11"/>
        <v>1</v>
      </c>
    </row>
    <row r="340" spans="1:20" ht="200.1" customHeight="1" x14ac:dyDescent="0.25">
      <c r="A340" s="1">
        <v>346</v>
      </c>
      <c r="B340" s="1" t="s">
        <v>655</v>
      </c>
      <c r="C340" s="9" t="s">
        <v>166</v>
      </c>
      <c r="D340" s="1" t="str">
        <f t="shared" si="10"/>
        <v>男</v>
      </c>
      <c r="E340" s="1">
        <v>49</v>
      </c>
      <c r="F340" s="1" t="s">
        <v>175</v>
      </c>
      <c r="G340" s="4" t="s">
        <v>847</v>
      </c>
      <c r="H340" s="4" t="s">
        <v>847</v>
      </c>
      <c r="I340" s="4"/>
      <c r="J340" s="4"/>
      <c r="K340" s="4"/>
      <c r="L340" s="4"/>
      <c r="M340" s="4" t="s">
        <v>281</v>
      </c>
      <c r="N340" s="4" t="s">
        <v>336</v>
      </c>
      <c r="O340" s="4"/>
      <c r="P340" s="5">
        <v>43864</v>
      </c>
      <c r="Q340" s="2">
        <v>43864</v>
      </c>
      <c r="R340" s="2">
        <v>43864</v>
      </c>
      <c r="S340" s="2">
        <v>43865</v>
      </c>
      <c r="T340" s="1">
        <f t="shared" si="11"/>
        <v>0</v>
      </c>
    </row>
    <row r="341" spans="1:20" ht="200.1" customHeight="1" x14ac:dyDescent="0.25">
      <c r="A341" s="1">
        <v>347</v>
      </c>
      <c r="B341" s="1" t="s">
        <v>656</v>
      </c>
      <c r="C341" s="9" t="s">
        <v>167</v>
      </c>
      <c r="D341" s="1" t="str">
        <f t="shared" si="10"/>
        <v>男</v>
      </c>
      <c r="E341" s="1">
        <v>44</v>
      </c>
      <c r="F341" s="1" t="s">
        <v>175</v>
      </c>
      <c r="G341" s="4" t="s">
        <v>847</v>
      </c>
      <c r="H341" s="4" t="s">
        <v>847</v>
      </c>
      <c r="I341" s="4"/>
      <c r="J341" s="4"/>
      <c r="K341" s="4"/>
      <c r="L341" s="4"/>
      <c r="M341" s="4" t="s">
        <v>281</v>
      </c>
      <c r="N341" s="4"/>
      <c r="O341" s="4"/>
      <c r="P341" s="2">
        <v>43864</v>
      </c>
      <c r="Q341" s="2">
        <v>43864</v>
      </c>
      <c r="R341" s="2">
        <v>43864</v>
      </c>
      <c r="S341" s="2">
        <v>43865</v>
      </c>
      <c r="T341" s="1">
        <f t="shared" si="11"/>
        <v>0</v>
      </c>
    </row>
    <row r="342" spans="1:20" ht="200.1" customHeight="1" x14ac:dyDescent="0.25">
      <c r="A342" s="1">
        <v>348</v>
      </c>
      <c r="B342" s="1" t="s">
        <v>657</v>
      </c>
      <c r="C342" s="9" t="s">
        <v>168</v>
      </c>
      <c r="D342" s="1" t="str">
        <f t="shared" si="10"/>
        <v>男</v>
      </c>
      <c r="E342" s="1">
        <v>68</v>
      </c>
      <c r="F342" s="1" t="s">
        <v>175</v>
      </c>
      <c r="G342" s="4" t="s">
        <v>847</v>
      </c>
      <c r="H342" s="4" t="s">
        <v>847</v>
      </c>
      <c r="I342" s="4"/>
      <c r="J342" s="4"/>
      <c r="K342" s="4"/>
      <c r="L342" s="4"/>
      <c r="M342" s="4" t="s">
        <v>281</v>
      </c>
      <c r="N342" s="4" t="s">
        <v>283</v>
      </c>
      <c r="O342" s="4"/>
      <c r="P342" s="5">
        <v>43864</v>
      </c>
      <c r="Q342" s="2">
        <v>43864</v>
      </c>
      <c r="R342" s="2">
        <v>43864</v>
      </c>
      <c r="S342" s="2">
        <v>43865</v>
      </c>
      <c r="T342" s="1">
        <f t="shared" si="11"/>
        <v>0</v>
      </c>
    </row>
    <row r="343" spans="1:20" ht="200.1" customHeight="1" x14ac:dyDescent="0.25">
      <c r="A343" s="1">
        <v>349</v>
      </c>
      <c r="B343" s="1" t="s">
        <v>968</v>
      </c>
      <c r="C343" s="9" t="s">
        <v>923</v>
      </c>
      <c r="G343" s="4"/>
      <c r="H343" s="4"/>
      <c r="I343" s="2"/>
      <c r="J343" s="2"/>
      <c r="K343" s="2"/>
      <c r="L343" s="2"/>
      <c r="M343" s="4"/>
      <c r="N343" s="4"/>
      <c r="O343" s="4"/>
      <c r="P343" s="2"/>
      <c r="Q343" s="2"/>
      <c r="R343" s="2"/>
      <c r="S343" s="2">
        <v>43865</v>
      </c>
      <c r="T343" s="1">
        <f t="shared" si="11"/>
        <v>0</v>
      </c>
    </row>
    <row r="344" spans="1:20" ht="200.1" customHeight="1" x14ac:dyDescent="0.25">
      <c r="A344" s="1">
        <v>350</v>
      </c>
      <c r="B344" s="1" t="s">
        <v>969</v>
      </c>
      <c r="C344" s="9" t="s">
        <v>923</v>
      </c>
      <c r="G344" s="4"/>
      <c r="H344" s="4"/>
      <c r="I344" s="2"/>
      <c r="J344" s="2"/>
      <c r="K344" s="2"/>
      <c r="L344" s="2"/>
      <c r="M344" s="4"/>
      <c r="N344" s="4"/>
      <c r="O344" s="4"/>
      <c r="P344" s="2"/>
      <c r="Q344" s="2"/>
      <c r="R344" s="2"/>
      <c r="S344" s="2">
        <v>43865</v>
      </c>
      <c r="T344" s="1">
        <f t="shared" si="11"/>
        <v>0</v>
      </c>
    </row>
    <row r="345" spans="1:20" ht="200.1" customHeight="1" x14ac:dyDescent="0.25">
      <c r="A345" s="1">
        <v>351</v>
      </c>
      <c r="B345" s="1" t="s">
        <v>970</v>
      </c>
      <c r="C345" s="9" t="s">
        <v>923</v>
      </c>
      <c r="G345" s="4"/>
      <c r="H345" s="4"/>
      <c r="I345" s="2"/>
      <c r="J345" s="2"/>
      <c r="K345" s="2"/>
      <c r="L345" s="2"/>
      <c r="M345" s="4"/>
      <c r="N345" s="4"/>
      <c r="O345" s="4"/>
      <c r="P345" s="2"/>
      <c r="Q345" s="2"/>
      <c r="R345" s="2"/>
      <c r="S345" s="2">
        <v>43865</v>
      </c>
      <c r="T345" s="1">
        <f t="shared" si="11"/>
        <v>0</v>
      </c>
    </row>
    <row r="346" spans="1:20" ht="200.1" customHeight="1" x14ac:dyDescent="0.25">
      <c r="A346" s="1">
        <v>352</v>
      </c>
      <c r="B346" s="1" t="s">
        <v>971</v>
      </c>
      <c r="C346" s="9" t="s">
        <v>923</v>
      </c>
      <c r="G346" s="4"/>
      <c r="H346" s="4"/>
      <c r="I346" s="2"/>
      <c r="J346" s="2"/>
      <c r="K346" s="2"/>
      <c r="L346" s="2"/>
      <c r="M346" s="4"/>
      <c r="N346" s="4"/>
      <c r="O346" s="4"/>
      <c r="P346" s="2"/>
      <c r="Q346" s="2"/>
      <c r="R346" s="2"/>
      <c r="S346" s="2">
        <v>43865</v>
      </c>
      <c r="T346" s="1">
        <f t="shared" si="11"/>
        <v>0</v>
      </c>
    </row>
    <row r="347" spans="1:20" ht="200.1" customHeight="1" x14ac:dyDescent="0.25">
      <c r="A347" s="1">
        <v>353</v>
      </c>
      <c r="B347" s="1" t="s">
        <v>972</v>
      </c>
      <c r="C347" s="9" t="s">
        <v>923</v>
      </c>
      <c r="G347" s="4"/>
      <c r="H347" s="4"/>
      <c r="I347" s="2"/>
      <c r="J347" s="2"/>
      <c r="K347" s="2"/>
      <c r="L347" s="2"/>
      <c r="M347" s="4"/>
      <c r="N347" s="4"/>
      <c r="O347" s="4"/>
      <c r="P347" s="2"/>
      <c r="Q347" s="2"/>
      <c r="R347" s="2"/>
      <c r="S347" s="2">
        <v>43865</v>
      </c>
      <c r="T347" s="1">
        <f t="shared" si="11"/>
        <v>0</v>
      </c>
    </row>
    <row r="348" spans="1:20" ht="200.1" customHeight="1" x14ac:dyDescent="0.25">
      <c r="A348" s="1">
        <v>354</v>
      </c>
      <c r="B348" s="1" t="s">
        <v>973</v>
      </c>
      <c r="C348" s="9" t="s">
        <v>923</v>
      </c>
      <c r="G348" s="4"/>
      <c r="H348" s="4"/>
      <c r="I348" s="2"/>
      <c r="J348" s="2"/>
      <c r="K348" s="2"/>
      <c r="L348" s="2"/>
      <c r="M348" s="4"/>
      <c r="N348" s="4"/>
      <c r="O348" s="4"/>
      <c r="P348" s="2"/>
      <c r="Q348" s="2"/>
      <c r="R348" s="2"/>
      <c r="S348" s="2">
        <v>43865</v>
      </c>
      <c r="T348" s="1">
        <f t="shared" si="11"/>
        <v>0</v>
      </c>
    </row>
    <row r="349" spans="1:20" ht="200.1" customHeight="1" x14ac:dyDescent="0.25">
      <c r="A349" s="1">
        <v>355</v>
      </c>
      <c r="B349" s="1" t="s">
        <v>974</v>
      </c>
      <c r="C349" s="9" t="s">
        <v>923</v>
      </c>
      <c r="G349" s="4"/>
      <c r="H349" s="4"/>
      <c r="I349" s="2"/>
      <c r="J349" s="2"/>
      <c r="K349" s="2"/>
      <c r="L349" s="2"/>
      <c r="M349" s="4"/>
      <c r="N349" s="4"/>
      <c r="O349" s="4"/>
      <c r="P349" s="2"/>
      <c r="Q349" s="2"/>
      <c r="R349" s="2"/>
      <c r="S349" s="2">
        <v>43865</v>
      </c>
      <c r="T349" s="1">
        <f t="shared" si="11"/>
        <v>0</v>
      </c>
    </row>
    <row r="350" spans="1:20" ht="200.1" customHeight="1" x14ac:dyDescent="0.25">
      <c r="A350" s="1">
        <v>356</v>
      </c>
      <c r="B350" s="1" t="s">
        <v>975</v>
      </c>
      <c r="C350" s="9" t="s">
        <v>923</v>
      </c>
      <c r="G350" s="4"/>
      <c r="H350" s="4"/>
      <c r="I350" s="2"/>
      <c r="J350" s="2"/>
      <c r="K350" s="2"/>
      <c r="L350" s="2"/>
      <c r="M350" s="4"/>
      <c r="N350" s="4"/>
      <c r="O350" s="4"/>
      <c r="P350" s="2"/>
      <c r="Q350" s="2"/>
      <c r="R350" s="2"/>
      <c r="S350" s="2">
        <v>43865</v>
      </c>
      <c r="T350" s="1">
        <f t="shared" si="11"/>
        <v>0</v>
      </c>
    </row>
    <row r="351" spans="1:20" ht="200.1" customHeight="1" x14ac:dyDescent="0.25">
      <c r="A351" s="1">
        <v>357</v>
      </c>
      <c r="B351" s="1" t="s">
        <v>976</v>
      </c>
      <c r="C351" s="9" t="s">
        <v>923</v>
      </c>
      <c r="G351" s="4"/>
      <c r="H351" s="4"/>
      <c r="I351" s="2"/>
      <c r="J351" s="2"/>
      <c r="K351" s="2"/>
      <c r="L351" s="2"/>
      <c r="M351" s="4"/>
      <c r="N351" s="4"/>
      <c r="O351" s="4"/>
      <c r="P351" s="2"/>
      <c r="Q351" s="2"/>
      <c r="R351" s="2"/>
      <c r="S351" s="2">
        <v>43865</v>
      </c>
      <c r="T351" s="1">
        <f t="shared" si="11"/>
        <v>0</v>
      </c>
    </row>
    <row r="352" spans="1:20" ht="200.1" customHeight="1" x14ac:dyDescent="0.25">
      <c r="A352" s="1">
        <v>358</v>
      </c>
      <c r="B352" s="1" t="s">
        <v>977</v>
      </c>
      <c r="C352" s="9" t="s">
        <v>923</v>
      </c>
      <c r="G352" s="4"/>
      <c r="H352" s="4"/>
      <c r="I352" s="2"/>
      <c r="J352" s="2"/>
      <c r="K352" s="2"/>
      <c r="L352" s="2"/>
      <c r="M352" s="4"/>
      <c r="N352" s="4"/>
      <c r="O352" s="4"/>
      <c r="P352" s="2"/>
      <c r="Q352" s="2"/>
      <c r="R352" s="2"/>
      <c r="S352" s="2">
        <v>43865</v>
      </c>
      <c r="T352" s="1">
        <f t="shared" si="11"/>
        <v>0</v>
      </c>
    </row>
    <row r="353" spans="1:20" ht="200.1" customHeight="1" x14ac:dyDescent="0.25">
      <c r="A353" s="1">
        <v>359</v>
      </c>
      <c r="B353" s="1" t="s">
        <v>978</v>
      </c>
      <c r="C353" s="9" t="s">
        <v>923</v>
      </c>
      <c r="G353" s="4"/>
      <c r="H353" s="4"/>
      <c r="I353" s="2"/>
      <c r="J353" s="2"/>
      <c r="K353" s="2"/>
      <c r="L353" s="2"/>
      <c r="M353" s="4"/>
      <c r="N353" s="4"/>
      <c r="O353" s="4"/>
      <c r="P353" s="2"/>
      <c r="Q353" s="2"/>
      <c r="R353" s="2"/>
      <c r="S353" s="2">
        <v>43865</v>
      </c>
      <c r="T353" s="1">
        <f t="shared" si="11"/>
        <v>0</v>
      </c>
    </row>
    <row r="354" spans="1:20" ht="200.1" customHeight="1" x14ac:dyDescent="0.25">
      <c r="A354" s="1">
        <v>360</v>
      </c>
      <c r="B354" s="1" t="s">
        <v>979</v>
      </c>
      <c r="C354" s="9" t="s">
        <v>923</v>
      </c>
      <c r="G354" s="4"/>
      <c r="H354" s="4"/>
      <c r="I354" s="2"/>
      <c r="J354" s="2"/>
      <c r="K354" s="2"/>
      <c r="L354" s="2"/>
      <c r="M354" s="4"/>
      <c r="N354" s="4"/>
      <c r="O354" s="4"/>
      <c r="P354" s="2"/>
      <c r="Q354" s="2"/>
      <c r="R354" s="2"/>
      <c r="S354" s="2">
        <v>43865</v>
      </c>
      <c r="T354" s="1">
        <f t="shared" si="11"/>
        <v>0</v>
      </c>
    </row>
    <row r="355" spans="1:20" ht="200.1" customHeight="1" x14ac:dyDescent="0.25">
      <c r="A355" s="1">
        <v>361</v>
      </c>
      <c r="B355" s="1" t="s">
        <v>980</v>
      </c>
      <c r="C355" s="9" t="s">
        <v>923</v>
      </c>
      <c r="G355" s="4"/>
      <c r="H355" s="4"/>
      <c r="I355" s="2"/>
      <c r="J355" s="2"/>
      <c r="K355" s="2"/>
      <c r="L355" s="2"/>
      <c r="M355" s="4"/>
      <c r="N355" s="4"/>
      <c r="O355" s="4"/>
      <c r="P355" s="2"/>
      <c r="Q355" s="2"/>
      <c r="R355" s="2"/>
      <c r="S355" s="2">
        <v>43865</v>
      </c>
      <c r="T355" s="1">
        <f t="shared" si="11"/>
        <v>0</v>
      </c>
    </row>
    <row r="356" spans="1:20" ht="200.1" customHeight="1" x14ac:dyDescent="0.25">
      <c r="A356" s="1">
        <v>362</v>
      </c>
      <c r="B356" s="1" t="s">
        <v>981</v>
      </c>
      <c r="C356" s="9" t="s">
        <v>923</v>
      </c>
      <c r="G356" s="4"/>
      <c r="H356" s="4"/>
      <c r="I356" s="2"/>
      <c r="J356" s="2"/>
      <c r="K356" s="2"/>
      <c r="L356" s="2"/>
      <c r="M356" s="4"/>
      <c r="N356" s="4"/>
      <c r="O356" s="4"/>
      <c r="P356" s="2"/>
      <c r="Q356" s="2"/>
      <c r="R356" s="2"/>
      <c r="S356" s="2">
        <v>43865</v>
      </c>
      <c r="T356" s="1">
        <f t="shared" si="11"/>
        <v>0</v>
      </c>
    </row>
    <row r="357" spans="1:20" ht="200.1" customHeight="1" x14ac:dyDescent="0.25">
      <c r="A357" s="1">
        <v>363</v>
      </c>
      <c r="B357" s="1" t="s">
        <v>982</v>
      </c>
      <c r="C357" s="9" t="s">
        <v>923</v>
      </c>
      <c r="G357" s="4"/>
      <c r="H357" s="4"/>
      <c r="I357" s="2"/>
      <c r="J357" s="2"/>
      <c r="K357" s="2"/>
      <c r="L357" s="2"/>
      <c r="M357" s="4"/>
      <c r="N357" s="4"/>
      <c r="O357" s="4"/>
      <c r="P357" s="2"/>
      <c r="Q357" s="2"/>
      <c r="R357" s="2"/>
      <c r="S357" s="2">
        <v>43865</v>
      </c>
      <c r="T357" s="1">
        <f t="shared" si="11"/>
        <v>0</v>
      </c>
    </row>
    <row r="358" spans="1:20" ht="200.1" customHeight="1" x14ac:dyDescent="0.25">
      <c r="A358" s="1">
        <v>364</v>
      </c>
      <c r="B358" s="1" t="s">
        <v>983</v>
      </c>
      <c r="C358" s="9" t="s">
        <v>923</v>
      </c>
      <c r="G358" s="4"/>
      <c r="H358" s="4"/>
      <c r="I358" s="2"/>
      <c r="J358" s="2"/>
      <c r="K358" s="2"/>
      <c r="L358" s="2"/>
      <c r="M358" s="4"/>
      <c r="N358" s="4"/>
      <c r="O358" s="4"/>
      <c r="P358" s="2"/>
      <c r="Q358" s="2"/>
      <c r="R358" s="2"/>
      <c r="S358" s="2">
        <v>43865</v>
      </c>
      <c r="T358" s="1">
        <f t="shared" si="11"/>
        <v>0</v>
      </c>
    </row>
    <row r="359" spans="1:20" ht="200.1" customHeight="1" x14ac:dyDescent="0.25">
      <c r="A359" s="1">
        <v>365</v>
      </c>
      <c r="B359" s="1" t="s">
        <v>984</v>
      </c>
      <c r="C359" s="9" t="s">
        <v>923</v>
      </c>
      <c r="G359" s="4"/>
      <c r="H359" s="4"/>
      <c r="I359" s="2"/>
      <c r="J359" s="2"/>
      <c r="K359" s="2"/>
      <c r="L359" s="2"/>
      <c r="M359" s="4"/>
      <c r="N359" s="4"/>
      <c r="O359" s="4"/>
      <c r="P359" s="2"/>
      <c r="Q359" s="2"/>
      <c r="R359" s="2"/>
      <c r="S359" s="2">
        <v>43865</v>
      </c>
      <c r="T359" s="1">
        <f t="shared" si="11"/>
        <v>0</v>
      </c>
    </row>
    <row r="360" spans="1:20" ht="200.1" customHeight="1" x14ac:dyDescent="0.25">
      <c r="A360" s="1">
        <v>366</v>
      </c>
      <c r="B360" s="1" t="s">
        <v>985</v>
      </c>
      <c r="C360" s="9" t="s">
        <v>923</v>
      </c>
      <c r="G360" s="4"/>
      <c r="H360" s="4"/>
      <c r="I360" s="2"/>
      <c r="J360" s="2"/>
      <c r="K360" s="2"/>
      <c r="L360" s="2"/>
      <c r="M360" s="4"/>
      <c r="N360" s="4"/>
      <c r="O360" s="4"/>
      <c r="P360" s="2"/>
      <c r="Q360" s="2"/>
      <c r="R360" s="2"/>
      <c r="S360" s="2">
        <v>43865</v>
      </c>
      <c r="T360" s="1">
        <f t="shared" si="11"/>
        <v>0</v>
      </c>
    </row>
    <row r="361" spans="1:20" ht="200.1" customHeight="1" x14ac:dyDescent="0.25">
      <c r="A361" s="1">
        <v>367</v>
      </c>
      <c r="B361" s="1" t="s">
        <v>781</v>
      </c>
      <c r="C361" s="9" t="s">
        <v>888</v>
      </c>
      <c r="D361" s="1" t="str">
        <f t="shared" si="10"/>
        <v>女</v>
      </c>
      <c r="F361" s="1" t="s">
        <v>743</v>
      </c>
      <c r="G361" s="1" t="s">
        <v>848</v>
      </c>
      <c r="H361" s="1" t="s">
        <v>848</v>
      </c>
      <c r="M361" s="1" t="s">
        <v>848</v>
      </c>
      <c r="N361" s="1" t="s">
        <v>887</v>
      </c>
      <c r="P361" s="5">
        <v>43865</v>
      </c>
      <c r="Q361" s="2">
        <v>43866</v>
      </c>
      <c r="R361" s="2">
        <v>43866</v>
      </c>
      <c r="S361" s="2">
        <v>43866</v>
      </c>
      <c r="T361" s="1">
        <f t="shared" si="11"/>
        <v>1</v>
      </c>
    </row>
    <row r="362" spans="1:20" ht="200.1" customHeight="1" x14ac:dyDescent="0.25">
      <c r="A362" s="1">
        <v>368</v>
      </c>
      <c r="B362" s="1" t="s">
        <v>658</v>
      </c>
      <c r="C362" s="9" t="s">
        <v>736</v>
      </c>
      <c r="D362" s="1" t="str">
        <f t="shared" si="10"/>
        <v>女</v>
      </c>
      <c r="F362" s="1" t="s">
        <v>737</v>
      </c>
      <c r="G362" s="1" t="s">
        <v>886</v>
      </c>
      <c r="H362" s="1" t="s">
        <v>848</v>
      </c>
      <c r="I362" s="2">
        <v>43849</v>
      </c>
      <c r="J362" s="2">
        <v>43849</v>
      </c>
      <c r="L362" s="2">
        <v>43849</v>
      </c>
      <c r="M362" s="1" t="s">
        <v>864</v>
      </c>
      <c r="P362" s="2">
        <v>43864</v>
      </c>
      <c r="Q362" s="2">
        <v>43864</v>
      </c>
      <c r="R362" s="2">
        <v>43864</v>
      </c>
      <c r="S362" s="2">
        <v>43866</v>
      </c>
      <c r="T362" s="1">
        <f t="shared" si="11"/>
        <v>0</v>
      </c>
    </row>
    <row r="363" spans="1:20" ht="200.1" customHeight="1" x14ac:dyDescent="0.25">
      <c r="A363" s="1">
        <v>369</v>
      </c>
      <c r="B363" s="1" t="s">
        <v>659</v>
      </c>
      <c r="C363" s="9" t="s">
        <v>734</v>
      </c>
      <c r="D363" s="1" t="str">
        <f t="shared" si="10"/>
        <v>女</v>
      </c>
      <c r="F363" s="1" t="s">
        <v>737</v>
      </c>
      <c r="G363" s="1" t="s">
        <v>848</v>
      </c>
      <c r="H363" s="1" t="s">
        <v>848</v>
      </c>
      <c r="M363" s="1" t="s">
        <v>848</v>
      </c>
      <c r="P363" s="2">
        <v>43858</v>
      </c>
      <c r="Q363" s="2">
        <v>43858</v>
      </c>
      <c r="R363" s="2">
        <v>43862</v>
      </c>
      <c r="S363" s="2">
        <v>43866</v>
      </c>
      <c r="T363" s="1">
        <f t="shared" si="11"/>
        <v>4</v>
      </c>
    </row>
    <row r="364" spans="1:20" ht="200.1" customHeight="1" x14ac:dyDescent="0.25">
      <c r="A364" s="1">
        <v>370</v>
      </c>
      <c r="B364" s="1" t="s">
        <v>660</v>
      </c>
      <c r="C364" s="9" t="s">
        <v>735</v>
      </c>
      <c r="D364" s="1" t="str">
        <f t="shared" si="10"/>
        <v>女</v>
      </c>
      <c r="F364" s="1" t="s">
        <v>737</v>
      </c>
      <c r="G364" s="1" t="s">
        <v>848</v>
      </c>
      <c r="H364" s="1" t="s">
        <v>848</v>
      </c>
      <c r="M364" s="1" t="s">
        <v>848</v>
      </c>
      <c r="N364" s="1" t="s">
        <v>849</v>
      </c>
      <c r="P364" s="2">
        <v>43866</v>
      </c>
      <c r="Q364" s="2">
        <v>43866</v>
      </c>
      <c r="R364" s="2">
        <v>43862</v>
      </c>
      <c r="S364" s="2">
        <v>43866</v>
      </c>
      <c r="T364" s="1">
        <f t="shared" si="11"/>
        <v>-4</v>
      </c>
    </row>
    <row r="365" spans="1:20" ht="200.1" customHeight="1" x14ac:dyDescent="0.25">
      <c r="A365" s="1">
        <v>371</v>
      </c>
      <c r="B365" s="1" t="s">
        <v>661</v>
      </c>
      <c r="C365" s="9" t="s">
        <v>235</v>
      </c>
      <c r="D365" s="1" t="str">
        <f t="shared" si="10"/>
        <v>男</v>
      </c>
      <c r="E365" s="1">
        <v>64</v>
      </c>
      <c r="F365" s="1" t="s">
        <v>241</v>
      </c>
      <c r="G365" s="4" t="s">
        <v>847</v>
      </c>
      <c r="H365" s="4" t="s">
        <v>847</v>
      </c>
      <c r="I365" s="4"/>
      <c r="J365" s="4"/>
      <c r="K365" s="4"/>
      <c r="L365" s="4"/>
      <c r="M365" s="4" t="s">
        <v>281</v>
      </c>
      <c r="N365" s="4"/>
      <c r="O365" s="4"/>
      <c r="P365" s="2">
        <v>43849</v>
      </c>
      <c r="Q365" s="2">
        <v>43849</v>
      </c>
      <c r="R365" s="2">
        <v>43863</v>
      </c>
      <c r="S365" s="2">
        <v>43866</v>
      </c>
      <c r="T365" s="1">
        <f t="shared" si="11"/>
        <v>14</v>
      </c>
    </row>
    <row r="366" spans="1:20" ht="200.1" customHeight="1" x14ac:dyDescent="0.25">
      <c r="A366" s="1">
        <v>372</v>
      </c>
      <c r="B366" s="1" t="s">
        <v>662</v>
      </c>
      <c r="C366" s="9" t="s">
        <v>1120</v>
      </c>
      <c r="D366" s="1" t="str">
        <f t="shared" si="10"/>
        <v>男</v>
      </c>
      <c r="E366" s="1">
        <v>68</v>
      </c>
      <c r="F366" s="1" t="s">
        <v>241</v>
      </c>
      <c r="G366" s="4" t="s">
        <v>847</v>
      </c>
      <c r="H366" s="4" t="s">
        <v>847</v>
      </c>
      <c r="I366" s="4"/>
      <c r="J366" s="4"/>
      <c r="K366" s="4"/>
      <c r="L366" s="4"/>
      <c r="M366" s="4" t="s">
        <v>281</v>
      </c>
      <c r="N366" s="4"/>
      <c r="O366" s="4"/>
      <c r="P366" s="5">
        <v>43864</v>
      </c>
      <c r="Q366" s="5">
        <v>43864</v>
      </c>
      <c r="R366" s="2">
        <v>43864</v>
      </c>
      <c r="S366" s="2">
        <v>43866</v>
      </c>
      <c r="T366" s="1">
        <f t="shared" si="11"/>
        <v>0</v>
      </c>
    </row>
    <row r="367" spans="1:20" ht="200.1" customHeight="1" x14ac:dyDescent="0.25">
      <c r="A367" s="1">
        <v>373</v>
      </c>
      <c r="B367" s="1" t="s">
        <v>663</v>
      </c>
      <c r="C367" s="9" t="s">
        <v>884</v>
      </c>
      <c r="D367" s="1" t="str">
        <f t="shared" si="10"/>
        <v>男</v>
      </c>
      <c r="E367" s="1">
        <v>44</v>
      </c>
      <c r="F367" s="1" t="s">
        <v>722</v>
      </c>
      <c r="G367" s="1" t="s">
        <v>848</v>
      </c>
      <c r="H367" s="1" t="s">
        <v>848</v>
      </c>
      <c r="M367" s="1" t="s">
        <v>848</v>
      </c>
      <c r="P367" s="2">
        <v>43851</v>
      </c>
      <c r="Q367" s="2">
        <v>43851</v>
      </c>
      <c r="R367" s="2">
        <v>43865</v>
      </c>
      <c r="S367" s="2">
        <v>43866</v>
      </c>
      <c r="T367" s="1">
        <f t="shared" si="11"/>
        <v>14</v>
      </c>
    </row>
    <row r="368" spans="1:20" ht="200.1" customHeight="1" x14ac:dyDescent="0.25">
      <c r="A368" s="1">
        <v>374</v>
      </c>
      <c r="B368" s="1" t="s">
        <v>664</v>
      </c>
      <c r="C368" s="9" t="s">
        <v>885</v>
      </c>
      <c r="D368" s="1" t="str">
        <f t="shared" si="10"/>
        <v>女</v>
      </c>
      <c r="E368" s="1">
        <v>49</v>
      </c>
      <c r="F368" s="1" t="s">
        <v>722</v>
      </c>
      <c r="G368" s="1" t="s">
        <v>848</v>
      </c>
      <c r="H368" s="1" t="s">
        <v>848</v>
      </c>
      <c r="M368" s="1" t="s">
        <v>848</v>
      </c>
      <c r="P368" s="2">
        <v>43860</v>
      </c>
      <c r="Q368" s="2">
        <v>43860</v>
      </c>
      <c r="R368" s="2">
        <v>43865</v>
      </c>
      <c r="S368" s="2">
        <v>43866</v>
      </c>
      <c r="T368" s="1">
        <f t="shared" si="11"/>
        <v>5</v>
      </c>
    </row>
    <row r="369" spans="1:20" ht="200.1" customHeight="1" x14ac:dyDescent="0.25">
      <c r="A369" s="1">
        <v>375</v>
      </c>
      <c r="B369" s="1" t="s">
        <v>665</v>
      </c>
      <c r="C369" s="9" t="s">
        <v>689</v>
      </c>
      <c r="D369" s="1" t="str">
        <f t="shared" si="10"/>
        <v>男</v>
      </c>
      <c r="E369" s="1">
        <v>65</v>
      </c>
      <c r="F369" s="1" t="s">
        <v>94</v>
      </c>
      <c r="G369" s="1" t="s">
        <v>848</v>
      </c>
      <c r="H369" s="1" t="s">
        <v>848</v>
      </c>
      <c r="M369" s="1" t="s">
        <v>848</v>
      </c>
      <c r="N369" s="4"/>
      <c r="O369" s="4"/>
      <c r="P369" s="2">
        <v>43853</v>
      </c>
      <c r="Q369" s="2">
        <v>43861</v>
      </c>
      <c r="R369" s="2">
        <v>43861</v>
      </c>
      <c r="S369" s="2">
        <v>43866</v>
      </c>
      <c r="T369" s="1">
        <f t="shared" si="11"/>
        <v>8</v>
      </c>
    </row>
    <row r="370" spans="1:20" ht="200.1" customHeight="1" x14ac:dyDescent="0.25">
      <c r="A370" s="1">
        <v>376</v>
      </c>
      <c r="B370" s="1" t="s">
        <v>782</v>
      </c>
      <c r="C370" s="9" t="s">
        <v>883</v>
      </c>
      <c r="D370" s="1" t="str">
        <f t="shared" si="10"/>
        <v>男</v>
      </c>
      <c r="E370" s="1">
        <v>55</v>
      </c>
      <c r="F370" s="1" t="s">
        <v>94</v>
      </c>
      <c r="G370" s="1" t="s">
        <v>848</v>
      </c>
      <c r="H370" s="1" t="s">
        <v>848</v>
      </c>
      <c r="M370" s="1" t="s">
        <v>848</v>
      </c>
      <c r="N370" s="4"/>
      <c r="O370" s="4"/>
      <c r="P370" s="2">
        <v>43861</v>
      </c>
      <c r="Q370" s="2">
        <v>43866</v>
      </c>
      <c r="R370" s="2">
        <v>43866</v>
      </c>
      <c r="S370" s="2">
        <v>43866</v>
      </c>
      <c r="T370" s="1">
        <f t="shared" si="11"/>
        <v>5</v>
      </c>
    </row>
    <row r="371" spans="1:20" ht="200.1" customHeight="1" x14ac:dyDescent="0.25">
      <c r="A371" s="1">
        <v>377</v>
      </c>
      <c r="B371" s="1" t="s">
        <v>783</v>
      </c>
      <c r="C371" s="9" t="s">
        <v>169</v>
      </c>
      <c r="D371" s="1" t="str">
        <f t="shared" si="10"/>
        <v>男</v>
      </c>
      <c r="E371" s="1">
        <v>81</v>
      </c>
      <c r="F371" s="1" t="s">
        <v>175</v>
      </c>
      <c r="G371" s="4" t="s">
        <v>847</v>
      </c>
      <c r="H371" s="4" t="s">
        <v>847</v>
      </c>
      <c r="I371" s="4"/>
      <c r="J371" s="4"/>
      <c r="K371" s="4"/>
      <c r="L371" s="4"/>
      <c r="M371" s="4" t="s">
        <v>281</v>
      </c>
      <c r="N371" s="4" t="s">
        <v>327</v>
      </c>
      <c r="O371" s="4"/>
      <c r="P371" s="5">
        <v>43865</v>
      </c>
      <c r="Q371" s="5">
        <v>43866</v>
      </c>
      <c r="R371" s="2">
        <v>43865</v>
      </c>
      <c r="S371" s="2">
        <v>43866</v>
      </c>
      <c r="T371" s="1">
        <f t="shared" si="11"/>
        <v>0</v>
      </c>
    </row>
    <row r="372" spans="1:20" ht="200.1" customHeight="1" x14ac:dyDescent="0.25">
      <c r="A372" s="1">
        <v>378</v>
      </c>
      <c r="B372" s="1" t="s">
        <v>784</v>
      </c>
      <c r="C372" s="9" t="s">
        <v>170</v>
      </c>
      <c r="D372" s="1" t="str">
        <f t="shared" si="10"/>
        <v>男</v>
      </c>
      <c r="E372" s="1">
        <v>24</v>
      </c>
      <c r="F372" s="1" t="s">
        <v>175</v>
      </c>
      <c r="G372" s="4" t="s">
        <v>847</v>
      </c>
      <c r="H372" s="4" t="s">
        <v>847</v>
      </c>
      <c r="I372" s="4"/>
      <c r="J372" s="4"/>
      <c r="K372" s="4"/>
      <c r="L372" s="4"/>
      <c r="M372" s="4" t="s">
        <v>281</v>
      </c>
      <c r="N372" s="4" t="s">
        <v>330</v>
      </c>
      <c r="O372" s="4"/>
      <c r="P372" s="5">
        <v>43865</v>
      </c>
      <c r="Q372" s="5">
        <v>43866</v>
      </c>
      <c r="R372" s="2">
        <v>43865</v>
      </c>
      <c r="S372" s="2">
        <v>43866</v>
      </c>
      <c r="T372" s="1">
        <f t="shared" si="11"/>
        <v>0</v>
      </c>
    </row>
    <row r="373" spans="1:20" ht="200.1" customHeight="1" x14ac:dyDescent="0.25">
      <c r="A373" s="1">
        <v>379</v>
      </c>
      <c r="B373" s="1" t="s">
        <v>785</v>
      </c>
      <c r="C373" s="9" t="s">
        <v>171</v>
      </c>
      <c r="D373" s="1" t="str">
        <f t="shared" si="10"/>
        <v>男</v>
      </c>
      <c r="E373" s="1">
        <v>45</v>
      </c>
      <c r="F373" s="1" t="s">
        <v>175</v>
      </c>
      <c r="G373" s="4" t="s">
        <v>847</v>
      </c>
      <c r="H373" s="4" t="s">
        <v>847</v>
      </c>
      <c r="I373" s="4"/>
      <c r="J373" s="4"/>
      <c r="K373" s="4"/>
      <c r="L373" s="4"/>
      <c r="M373" s="4" t="s">
        <v>281</v>
      </c>
      <c r="N373" s="4" t="s">
        <v>344</v>
      </c>
      <c r="O373" s="4"/>
      <c r="P373" s="5">
        <v>43865</v>
      </c>
      <c r="Q373" s="5">
        <v>43866</v>
      </c>
      <c r="R373" s="2">
        <v>43865</v>
      </c>
      <c r="S373" s="2">
        <v>43866</v>
      </c>
      <c r="T373" s="1">
        <f t="shared" si="11"/>
        <v>0</v>
      </c>
    </row>
    <row r="374" spans="1:20" ht="200.1" customHeight="1" x14ac:dyDescent="0.25">
      <c r="A374" s="1">
        <v>380</v>
      </c>
      <c r="B374" s="1" t="s">
        <v>786</v>
      </c>
      <c r="C374" s="9" t="s">
        <v>377</v>
      </c>
      <c r="D374" s="1" t="str">
        <f t="shared" si="10"/>
        <v>男</v>
      </c>
      <c r="E374" s="1">
        <v>26</v>
      </c>
      <c r="F374" s="1" t="s">
        <v>268</v>
      </c>
      <c r="G374" s="4" t="s">
        <v>283</v>
      </c>
      <c r="H374" s="4" t="s">
        <v>847</v>
      </c>
      <c r="I374" s="2">
        <v>43851</v>
      </c>
      <c r="J374" s="2">
        <v>43851</v>
      </c>
      <c r="K374" s="2"/>
      <c r="L374" s="2">
        <v>43851</v>
      </c>
      <c r="M374" s="4" t="s">
        <v>369</v>
      </c>
      <c r="N374" s="4"/>
      <c r="O374" s="4"/>
      <c r="P374" s="2">
        <v>43854</v>
      </c>
      <c r="Q374" s="2">
        <v>43855</v>
      </c>
      <c r="R374" s="2">
        <v>43864</v>
      </c>
      <c r="S374" s="2">
        <v>43866</v>
      </c>
      <c r="T374" s="1">
        <f t="shared" si="11"/>
        <v>10</v>
      </c>
    </row>
    <row r="375" spans="1:20" ht="200.1" customHeight="1" x14ac:dyDescent="0.25">
      <c r="A375" s="1">
        <v>381</v>
      </c>
      <c r="B375" s="1" t="s">
        <v>787</v>
      </c>
      <c r="C375" s="9" t="s">
        <v>904</v>
      </c>
      <c r="D375" s="1" t="str">
        <f t="shared" si="10"/>
        <v>男</v>
      </c>
      <c r="E375" s="1">
        <v>51</v>
      </c>
      <c r="F375" s="1" t="s">
        <v>68</v>
      </c>
      <c r="G375" s="4" t="s">
        <v>847</v>
      </c>
      <c r="H375" s="4" t="s">
        <v>847</v>
      </c>
      <c r="I375" s="4"/>
      <c r="J375" s="4"/>
      <c r="K375" s="4"/>
      <c r="L375" s="4"/>
      <c r="M375" s="4" t="s">
        <v>281</v>
      </c>
      <c r="N375" s="4" t="s">
        <v>299</v>
      </c>
      <c r="O375" s="4"/>
      <c r="P375" s="5">
        <v>43865</v>
      </c>
      <c r="Q375" s="5">
        <v>43866</v>
      </c>
      <c r="R375" s="2">
        <v>43865</v>
      </c>
      <c r="S375" s="2">
        <v>43866</v>
      </c>
      <c r="T375" s="1">
        <f t="shared" si="11"/>
        <v>0</v>
      </c>
    </row>
    <row r="376" spans="1:20" ht="200.1" customHeight="1" x14ac:dyDescent="0.25">
      <c r="A376" s="1">
        <v>382</v>
      </c>
      <c r="B376" s="1" t="s">
        <v>788</v>
      </c>
      <c r="C376" s="9" t="s">
        <v>11</v>
      </c>
      <c r="D376" s="1" t="str">
        <f t="shared" si="10"/>
        <v>女</v>
      </c>
      <c r="E376" s="1">
        <v>76</v>
      </c>
      <c r="F376" s="1" t="s">
        <v>68</v>
      </c>
      <c r="G376" s="4" t="s">
        <v>847</v>
      </c>
      <c r="H376" s="4" t="s">
        <v>847</v>
      </c>
      <c r="I376" s="4"/>
      <c r="J376" s="4"/>
      <c r="K376" s="4"/>
      <c r="L376" s="4"/>
      <c r="M376" s="4" t="s">
        <v>281</v>
      </c>
      <c r="N376" s="4" t="s">
        <v>298</v>
      </c>
      <c r="O376" s="4"/>
      <c r="P376" s="2">
        <v>43854</v>
      </c>
      <c r="Q376" s="2">
        <v>43862</v>
      </c>
      <c r="R376" s="2">
        <v>43864</v>
      </c>
      <c r="S376" s="2">
        <v>43866</v>
      </c>
      <c r="T376" s="1">
        <f t="shared" si="11"/>
        <v>10</v>
      </c>
    </row>
    <row r="377" spans="1:20" ht="200.1" customHeight="1" x14ac:dyDescent="0.25">
      <c r="A377" s="1">
        <v>383</v>
      </c>
      <c r="B377" s="1" t="s">
        <v>789</v>
      </c>
      <c r="C377" s="9" t="s">
        <v>10</v>
      </c>
      <c r="D377" s="1" t="str">
        <f t="shared" si="10"/>
        <v>女</v>
      </c>
      <c r="E377" s="1">
        <v>44</v>
      </c>
      <c r="F377" s="1" t="s">
        <v>68</v>
      </c>
      <c r="G377" s="4" t="s">
        <v>847</v>
      </c>
      <c r="H377" s="4" t="s">
        <v>847</v>
      </c>
      <c r="I377" s="4"/>
      <c r="J377" s="4"/>
      <c r="K377" s="4"/>
      <c r="L377" s="4"/>
      <c r="M377" s="4" t="s">
        <v>281</v>
      </c>
      <c r="N377" s="4"/>
      <c r="O377" s="4"/>
      <c r="P377" s="2">
        <v>43855</v>
      </c>
      <c r="Q377" s="2">
        <v>43864</v>
      </c>
      <c r="R377" s="2">
        <v>43864</v>
      </c>
      <c r="S377" s="2">
        <v>43866</v>
      </c>
      <c r="T377" s="1">
        <f t="shared" si="11"/>
        <v>9</v>
      </c>
    </row>
    <row r="378" spans="1:20" ht="200.1" customHeight="1" x14ac:dyDescent="0.25">
      <c r="A378" s="1">
        <v>385</v>
      </c>
      <c r="B378" s="1" t="s">
        <v>790</v>
      </c>
      <c r="C378" s="9" t="s">
        <v>686</v>
      </c>
      <c r="D378" s="1" t="str">
        <f t="shared" si="10"/>
        <v>女</v>
      </c>
      <c r="E378" s="1">
        <v>50</v>
      </c>
      <c r="F378" s="1" t="s">
        <v>77</v>
      </c>
      <c r="G378" s="1" t="s">
        <v>848</v>
      </c>
      <c r="H378" s="1" t="s">
        <v>848</v>
      </c>
      <c r="M378" s="1" t="s">
        <v>848</v>
      </c>
      <c r="N378" s="4" t="s">
        <v>882</v>
      </c>
      <c r="O378" s="4"/>
      <c r="P378" s="2">
        <v>43860</v>
      </c>
      <c r="Q378" s="2">
        <v>43864</v>
      </c>
      <c r="R378" s="2">
        <v>43864</v>
      </c>
      <c r="S378" s="2">
        <v>43866</v>
      </c>
      <c r="T378" s="1">
        <f t="shared" si="11"/>
        <v>4</v>
      </c>
    </row>
    <row r="379" spans="1:20" ht="200.1" customHeight="1" x14ac:dyDescent="0.25">
      <c r="A379" s="1">
        <v>386</v>
      </c>
      <c r="B379" s="1" t="s">
        <v>986</v>
      </c>
      <c r="C379" s="9" t="s">
        <v>923</v>
      </c>
      <c r="G379" s="4"/>
      <c r="H379" s="4"/>
      <c r="I379" s="2"/>
      <c r="J379" s="2"/>
      <c r="K379" s="2"/>
      <c r="L379" s="2"/>
      <c r="M379" s="4"/>
      <c r="N379" s="4"/>
      <c r="O379" s="4"/>
      <c r="P379" s="2"/>
      <c r="Q379" s="2"/>
      <c r="R379" s="2"/>
      <c r="S379" s="2">
        <v>43866</v>
      </c>
      <c r="T379" s="1">
        <f t="shared" si="11"/>
        <v>0</v>
      </c>
    </row>
    <row r="380" spans="1:20" ht="200.1" customHeight="1" x14ac:dyDescent="0.25">
      <c r="A380" s="1">
        <v>387</v>
      </c>
      <c r="B380" s="1" t="s">
        <v>987</v>
      </c>
      <c r="C380" s="9" t="s">
        <v>923</v>
      </c>
      <c r="G380" s="4"/>
      <c r="H380" s="4"/>
      <c r="I380" s="2"/>
      <c r="J380" s="2"/>
      <c r="K380" s="2"/>
      <c r="L380" s="2"/>
      <c r="M380" s="4"/>
      <c r="N380" s="4"/>
      <c r="O380" s="4"/>
      <c r="P380" s="2"/>
      <c r="Q380" s="2"/>
      <c r="R380" s="2"/>
      <c r="S380" s="2">
        <v>43866</v>
      </c>
      <c r="T380" s="1">
        <f t="shared" si="11"/>
        <v>0</v>
      </c>
    </row>
    <row r="381" spans="1:20" ht="200.1" customHeight="1" x14ac:dyDescent="0.25">
      <c r="A381" s="1">
        <v>388</v>
      </c>
      <c r="B381" s="1" t="s">
        <v>988</v>
      </c>
      <c r="C381" s="9" t="s">
        <v>923</v>
      </c>
      <c r="G381" s="4"/>
      <c r="H381" s="4"/>
      <c r="I381" s="2"/>
      <c r="J381" s="2"/>
      <c r="K381" s="2"/>
      <c r="L381" s="2"/>
      <c r="M381" s="4"/>
      <c r="N381" s="4"/>
      <c r="O381" s="4"/>
      <c r="P381" s="2"/>
      <c r="Q381" s="2"/>
      <c r="R381" s="2"/>
      <c r="S381" s="2">
        <v>43866</v>
      </c>
      <c r="T381" s="1">
        <f t="shared" si="11"/>
        <v>0</v>
      </c>
    </row>
    <row r="382" spans="1:20" ht="200.1" customHeight="1" x14ac:dyDescent="0.25">
      <c r="A382" s="1">
        <v>389</v>
      </c>
      <c r="B382" s="1" t="s">
        <v>989</v>
      </c>
      <c r="C382" s="9" t="s">
        <v>923</v>
      </c>
      <c r="G382" s="4"/>
      <c r="H382" s="4"/>
      <c r="I382" s="2"/>
      <c r="J382" s="2"/>
      <c r="K382" s="2"/>
      <c r="L382" s="2"/>
      <c r="M382" s="4"/>
      <c r="N382" s="4"/>
      <c r="O382" s="4"/>
      <c r="P382" s="2"/>
      <c r="Q382" s="2"/>
      <c r="R382" s="2"/>
      <c r="S382" s="2">
        <v>43866</v>
      </c>
      <c r="T382" s="1">
        <f t="shared" si="11"/>
        <v>0</v>
      </c>
    </row>
    <row r="383" spans="1:20" ht="200.1" customHeight="1" x14ac:dyDescent="0.25">
      <c r="A383" s="1">
        <v>390</v>
      </c>
      <c r="B383" s="1" t="s">
        <v>990</v>
      </c>
      <c r="C383" s="9" t="s">
        <v>723</v>
      </c>
      <c r="D383" s="1" t="str">
        <f t="shared" si="10"/>
        <v>女</v>
      </c>
      <c r="E383" s="1">
        <v>66</v>
      </c>
      <c r="F383" s="1" t="s">
        <v>727</v>
      </c>
      <c r="G383" s="1" t="s">
        <v>848</v>
      </c>
      <c r="H383" s="1" t="s">
        <v>848</v>
      </c>
      <c r="M383" s="1" t="s">
        <v>848</v>
      </c>
      <c r="N383" s="1" t="s">
        <v>879</v>
      </c>
      <c r="P383" s="5">
        <v>43866</v>
      </c>
      <c r="Q383" s="2">
        <v>43867</v>
      </c>
      <c r="R383" s="2">
        <v>43861</v>
      </c>
      <c r="S383" s="2">
        <v>43867</v>
      </c>
      <c r="T383" s="1">
        <f t="shared" si="11"/>
        <v>-5</v>
      </c>
    </row>
    <row r="384" spans="1:20" ht="200.1" customHeight="1" x14ac:dyDescent="0.25">
      <c r="A384" s="1">
        <v>392</v>
      </c>
      <c r="B384" s="1" t="s">
        <v>667</v>
      </c>
      <c r="C384" s="9" t="s">
        <v>753</v>
      </c>
      <c r="D384" s="1" t="str">
        <f t="shared" si="10"/>
        <v>男</v>
      </c>
      <c r="E384" s="1">
        <v>44</v>
      </c>
      <c r="F384" s="1" t="s">
        <v>755</v>
      </c>
      <c r="G384" s="1" t="s">
        <v>864</v>
      </c>
      <c r="H384" s="1" t="s">
        <v>848</v>
      </c>
      <c r="I384" s="2">
        <v>43852</v>
      </c>
      <c r="J384" s="2">
        <v>43852</v>
      </c>
      <c r="L384" s="2">
        <v>43852</v>
      </c>
      <c r="M384" s="1" t="s">
        <v>879</v>
      </c>
      <c r="P384" s="5">
        <v>43866</v>
      </c>
      <c r="Q384" s="5">
        <v>43867</v>
      </c>
      <c r="R384" s="5">
        <v>43867</v>
      </c>
      <c r="S384" s="2">
        <v>43867</v>
      </c>
      <c r="T384" s="1">
        <f t="shared" si="11"/>
        <v>1</v>
      </c>
    </row>
    <row r="385" spans="1:20" ht="200.1" customHeight="1" x14ac:dyDescent="0.25">
      <c r="A385" s="1">
        <v>393</v>
      </c>
      <c r="B385" s="1" t="s">
        <v>668</v>
      </c>
      <c r="C385" s="9" t="s">
        <v>718</v>
      </c>
      <c r="D385" s="1" t="str">
        <f t="shared" ref="D385:D448" si="12">IF(ISNUMBER(FIND("男，",C385)),"男","女")</f>
        <v>男</v>
      </c>
      <c r="E385" s="1">
        <v>71</v>
      </c>
      <c r="F385" s="1" t="s">
        <v>722</v>
      </c>
      <c r="G385" s="1" t="s">
        <v>848</v>
      </c>
      <c r="H385" s="1" t="s">
        <v>848</v>
      </c>
      <c r="M385" s="1" t="s">
        <v>848</v>
      </c>
      <c r="N385" s="1" t="s">
        <v>849</v>
      </c>
      <c r="P385" s="5">
        <v>43860</v>
      </c>
      <c r="Q385" s="2">
        <v>43866</v>
      </c>
      <c r="R385" s="2">
        <v>43866</v>
      </c>
      <c r="S385" s="2">
        <v>43867</v>
      </c>
      <c r="T385" s="1">
        <f t="shared" si="11"/>
        <v>6</v>
      </c>
    </row>
    <row r="386" spans="1:20" ht="200.1" customHeight="1" x14ac:dyDescent="0.25">
      <c r="A386" s="1">
        <v>394</v>
      </c>
      <c r="B386" s="1" t="s">
        <v>669</v>
      </c>
      <c r="C386" s="9" t="s">
        <v>889</v>
      </c>
      <c r="D386" s="1" t="str">
        <f t="shared" si="12"/>
        <v>女</v>
      </c>
      <c r="E386" s="1">
        <v>75</v>
      </c>
      <c r="F386" s="1" t="s">
        <v>722</v>
      </c>
      <c r="G386" s="1" t="s">
        <v>848</v>
      </c>
      <c r="H386" s="1" t="s">
        <v>848</v>
      </c>
      <c r="M386" s="1" t="s">
        <v>848</v>
      </c>
      <c r="N386" s="1" t="s">
        <v>873</v>
      </c>
      <c r="P386" s="5">
        <v>43866</v>
      </c>
      <c r="Q386" s="2">
        <v>43866</v>
      </c>
      <c r="R386" s="2">
        <v>43866</v>
      </c>
      <c r="S386" s="2">
        <v>43867</v>
      </c>
      <c r="T386" s="1">
        <f t="shared" si="11"/>
        <v>0</v>
      </c>
    </row>
    <row r="387" spans="1:20" ht="200.1" customHeight="1" x14ac:dyDescent="0.25">
      <c r="A387" s="1">
        <v>395</v>
      </c>
      <c r="B387" s="1" t="s">
        <v>670</v>
      </c>
      <c r="C387" s="9" t="s">
        <v>691</v>
      </c>
      <c r="D387" s="1" t="str">
        <f t="shared" si="12"/>
        <v>男</v>
      </c>
      <c r="E387" s="1">
        <v>71</v>
      </c>
      <c r="F387" s="1" t="s">
        <v>94</v>
      </c>
      <c r="G387" s="1" t="s">
        <v>848</v>
      </c>
      <c r="H387" s="1" t="s">
        <v>848</v>
      </c>
      <c r="M387" s="1" t="s">
        <v>848</v>
      </c>
      <c r="N387" s="4" t="s">
        <v>849</v>
      </c>
      <c r="O387" s="4"/>
      <c r="P387" s="2">
        <v>43866</v>
      </c>
      <c r="Q387" s="2">
        <v>43866</v>
      </c>
      <c r="R387" s="2">
        <v>43856</v>
      </c>
      <c r="S387" s="2">
        <v>43867</v>
      </c>
      <c r="T387" s="1">
        <f t="shared" ref="T387:T450" si="13">R387-P387</f>
        <v>-10</v>
      </c>
    </row>
    <row r="388" spans="1:20" ht="200.1" customHeight="1" x14ac:dyDescent="0.25">
      <c r="A388" s="1">
        <v>396</v>
      </c>
      <c r="B388" s="1" t="s">
        <v>666</v>
      </c>
      <c r="C388" s="9" t="s">
        <v>142</v>
      </c>
      <c r="D388" s="1" t="str">
        <f t="shared" si="12"/>
        <v>女</v>
      </c>
      <c r="E388" s="1">
        <v>28</v>
      </c>
      <c r="F388" s="1" t="s">
        <v>143</v>
      </c>
      <c r="G388" s="4" t="s">
        <v>847</v>
      </c>
      <c r="H388" s="4" t="s">
        <v>847</v>
      </c>
      <c r="I388" s="4"/>
      <c r="J388" s="4"/>
      <c r="K388" s="4"/>
      <c r="L388" s="4"/>
      <c r="M388" s="4" t="s">
        <v>281</v>
      </c>
      <c r="N388" s="4" t="s">
        <v>283</v>
      </c>
      <c r="O388" s="2"/>
      <c r="P388" s="5">
        <v>43866</v>
      </c>
      <c r="Q388" s="5">
        <v>43866</v>
      </c>
      <c r="R388" s="2">
        <v>43866</v>
      </c>
      <c r="S388" s="2">
        <v>43867</v>
      </c>
      <c r="T388" s="1">
        <f t="shared" si="13"/>
        <v>0</v>
      </c>
    </row>
    <row r="389" spans="1:20" ht="200.1" customHeight="1" x14ac:dyDescent="0.25">
      <c r="A389" s="1">
        <v>397</v>
      </c>
      <c r="B389" s="1" t="s">
        <v>671</v>
      </c>
      <c r="C389" s="9" t="s">
        <v>172</v>
      </c>
      <c r="D389" s="1" t="str">
        <f t="shared" si="12"/>
        <v>女</v>
      </c>
      <c r="E389" s="1">
        <v>42</v>
      </c>
      <c r="F389" s="1" t="s">
        <v>175</v>
      </c>
      <c r="G389" s="4" t="s">
        <v>847</v>
      </c>
      <c r="H389" s="4" t="s">
        <v>847</v>
      </c>
      <c r="I389" s="4"/>
      <c r="J389" s="4"/>
      <c r="K389" s="4"/>
      <c r="L389" s="4"/>
      <c r="M389" s="4" t="s">
        <v>281</v>
      </c>
      <c r="N389" s="4"/>
      <c r="O389" s="4"/>
      <c r="P389" s="5">
        <v>43866</v>
      </c>
      <c r="Q389" s="5">
        <v>43867</v>
      </c>
      <c r="R389" s="2">
        <v>43866</v>
      </c>
      <c r="S389" s="2">
        <v>43867</v>
      </c>
      <c r="T389" s="1">
        <f t="shared" si="13"/>
        <v>0</v>
      </c>
    </row>
    <row r="390" spans="1:20" ht="200.1" customHeight="1" x14ac:dyDescent="0.25">
      <c r="A390" s="1">
        <v>398</v>
      </c>
      <c r="B390" s="1" t="s">
        <v>791</v>
      </c>
      <c r="C390" s="9" t="s">
        <v>173</v>
      </c>
      <c r="D390" s="1" t="str">
        <f t="shared" si="12"/>
        <v>男</v>
      </c>
      <c r="E390" s="1">
        <v>11</v>
      </c>
      <c r="F390" s="1" t="s">
        <v>175</v>
      </c>
      <c r="G390" s="4" t="s">
        <v>847</v>
      </c>
      <c r="H390" s="4" t="s">
        <v>847</v>
      </c>
      <c r="I390" s="4"/>
      <c r="J390" s="4"/>
      <c r="K390" s="4"/>
      <c r="L390" s="4"/>
      <c r="M390" s="4" t="s">
        <v>347</v>
      </c>
      <c r="N390" s="4" t="s">
        <v>283</v>
      </c>
      <c r="O390" s="4"/>
      <c r="P390" s="5">
        <v>43866</v>
      </c>
      <c r="Q390" s="5">
        <v>43867</v>
      </c>
      <c r="R390" s="2">
        <v>43865</v>
      </c>
      <c r="S390" s="2">
        <v>43867</v>
      </c>
      <c r="T390" s="1">
        <f t="shared" si="13"/>
        <v>-1</v>
      </c>
    </row>
    <row r="391" spans="1:20" ht="200.1" customHeight="1" x14ac:dyDescent="0.25">
      <c r="A391" s="1">
        <v>399</v>
      </c>
      <c r="B391" s="1" t="s">
        <v>792</v>
      </c>
      <c r="C391" s="9" t="s">
        <v>174</v>
      </c>
      <c r="D391" s="1" t="str">
        <f t="shared" si="12"/>
        <v>女</v>
      </c>
      <c r="E391" s="1">
        <v>45</v>
      </c>
      <c r="F391" s="1" t="s">
        <v>175</v>
      </c>
      <c r="G391" s="4" t="s">
        <v>847</v>
      </c>
      <c r="H391" s="4" t="s">
        <v>847</v>
      </c>
      <c r="I391" s="4"/>
      <c r="J391" s="4"/>
      <c r="K391" s="4"/>
      <c r="L391" s="4"/>
      <c r="M391" s="4" t="s">
        <v>346</v>
      </c>
      <c r="N391" s="4" t="s">
        <v>345</v>
      </c>
      <c r="O391" s="4"/>
      <c r="P391" s="5">
        <v>43866</v>
      </c>
      <c r="Q391" s="5">
        <v>43867</v>
      </c>
      <c r="R391" s="2">
        <v>43865</v>
      </c>
      <c r="S391" s="2">
        <v>43867</v>
      </c>
      <c r="T391" s="1">
        <f t="shared" si="13"/>
        <v>-1</v>
      </c>
    </row>
    <row r="392" spans="1:20" ht="200.1" customHeight="1" x14ac:dyDescent="0.25">
      <c r="A392" s="1">
        <v>400</v>
      </c>
      <c r="B392" s="1" t="s">
        <v>793</v>
      </c>
      <c r="C392" s="9" t="s">
        <v>8</v>
      </c>
      <c r="D392" s="1" t="str">
        <f t="shared" si="12"/>
        <v>男</v>
      </c>
      <c r="E392" s="1">
        <v>26</v>
      </c>
      <c r="F392" s="1" t="s">
        <v>68</v>
      </c>
      <c r="G392" s="4" t="s">
        <v>847</v>
      </c>
      <c r="H392" s="4" t="s">
        <v>847</v>
      </c>
      <c r="I392" s="4"/>
      <c r="J392" s="4"/>
      <c r="K392" s="4"/>
      <c r="L392" s="4"/>
      <c r="M392" s="4" t="s">
        <v>281</v>
      </c>
      <c r="N392" s="4" t="s">
        <v>284</v>
      </c>
      <c r="O392" s="4"/>
      <c r="P392" s="2">
        <v>43859</v>
      </c>
      <c r="Q392" s="2">
        <v>43832</v>
      </c>
      <c r="R392" s="2">
        <v>43866</v>
      </c>
      <c r="S392" s="2">
        <v>43867</v>
      </c>
      <c r="T392" s="1">
        <f t="shared" si="13"/>
        <v>7</v>
      </c>
    </row>
    <row r="393" spans="1:20" ht="200.1" customHeight="1" x14ac:dyDescent="0.25">
      <c r="A393" s="1">
        <v>401</v>
      </c>
      <c r="B393" s="1" t="s">
        <v>794</v>
      </c>
      <c r="C393" s="9" t="s">
        <v>7</v>
      </c>
      <c r="D393" s="1" t="str">
        <f t="shared" si="12"/>
        <v>男</v>
      </c>
      <c r="E393" s="1">
        <v>5</v>
      </c>
      <c r="F393" s="1" t="s">
        <v>68</v>
      </c>
      <c r="G393" s="4" t="s">
        <v>847</v>
      </c>
      <c r="H393" s="4" t="s">
        <v>847</v>
      </c>
      <c r="I393" s="4"/>
      <c r="J393" s="4"/>
      <c r="K393" s="4"/>
      <c r="L393" s="4"/>
      <c r="M393" s="4" t="s">
        <v>281</v>
      </c>
      <c r="N393" s="4" t="s">
        <v>284</v>
      </c>
      <c r="O393" s="4"/>
      <c r="P393" s="2">
        <v>43863</v>
      </c>
      <c r="Q393" s="2">
        <v>43863</v>
      </c>
      <c r="R393" s="2">
        <v>43865</v>
      </c>
      <c r="S393" s="2">
        <v>43867</v>
      </c>
      <c r="T393" s="1">
        <f t="shared" si="13"/>
        <v>2</v>
      </c>
    </row>
    <row r="394" spans="1:20" ht="200.1" customHeight="1" x14ac:dyDescent="0.25">
      <c r="A394" s="1">
        <v>402</v>
      </c>
      <c r="B394" s="1" t="s">
        <v>795</v>
      </c>
      <c r="C394" s="9" t="s">
        <v>6</v>
      </c>
      <c r="D394" s="1" t="str">
        <f t="shared" si="12"/>
        <v>女</v>
      </c>
      <c r="E394" s="1">
        <v>80</v>
      </c>
      <c r="F394" s="1" t="s">
        <v>68</v>
      </c>
      <c r="G394" s="4" t="s">
        <v>847</v>
      </c>
      <c r="H394" s="4" t="s">
        <v>847</v>
      </c>
      <c r="I394" s="4"/>
      <c r="J394" s="4"/>
      <c r="K394" s="4"/>
      <c r="L394" s="4"/>
      <c r="M394" s="4" t="s">
        <v>281</v>
      </c>
      <c r="N394" s="4" t="s">
        <v>285</v>
      </c>
      <c r="O394" s="4"/>
      <c r="P394" s="2">
        <v>43857</v>
      </c>
      <c r="Q394" s="2">
        <v>43866</v>
      </c>
      <c r="R394" s="2">
        <v>43866</v>
      </c>
      <c r="S394" s="2">
        <v>43867</v>
      </c>
      <c r="T394" s="1">
        <f t="shared" si="13"/>
        <v>9</v>
      </c>
    </row>
    <row r="395" spans="1:20" ht="200.1" customHeight="1" x14ac:dyDescent="0.25">
      <c r="A395" s="1">
        <v>403</v>
      </c>
      <c r="B395" s="1" t="s">
        <v>796</v>
      </c>
      <c r="C395" s="9" t="s">
        <v>9</v>
      </c>
      <c r="D395" s="1" t="str">
        <f t="shared" si="12"/>
        <v>女</v>
      </c>
      <c r="E395" s="1">
        <v>48</v>
      </c>
      <c r="F395" s="1" t="s">
        <v>68</v>
      </c>
      <c r="G395" s="4" t="s">
        <v>847</v>
      </c>
      <c r="H395" s="4" t="s">
        <v>847</v>
      </c>
      <c r="I395" s="4"/>
      <c r="J395" s="4"/>
      <c r="K395" s="4"/>
      <c r="L395" s="4"/>
      <c r="M395" s="4" t="s">
        <v>281</v>
      </c>
      <c r="N395" s="4" t="s">
        <v>849</v>
      </c>
      <c r="O395" s="4"/>
      <c r="P395" s="2">
        <v>43861</v>
      </c>
      <c r="Q395" s="2">
        <v>43866</v>
      </c>
      <c r="R395" s="2">
        <v>43857</v>
      </c>
      <c r="S395" s="2">
        <v>43867</v>
      </c>
      <c r="T395" s="1">
        <f t="shared" si="13"/>
        <v>-4</v>
      </c>
    </row>
    <row r="396" spans="1:20" ht="200.1" customHeight="1" x14ac:dyDescent="0.25">
      <c r="A396" s="1">
        <v>405</v>
      </c>
      <c r="B396" s="1" t="s">
        <v>797</v>
      </c>
      <c r="C396" s="9" t="s">
        <v>687</v>
      </c>
      <c r="D396" s="1" t="str">
        <f t="shared" si="12"/>
        <v>女</v>
      </c>
      <c r="E396" s="1">
        <v>68</v>
      </c>
      <c r="F396" s="1" t="s">
        <v>77</v>
      </c>
      <c r="G396" s="1" t="s">
        <v>848</v>
      </c>
      <c r="H396" s="1" t="s">
        <v>848</v>
      </c>
      <c r="M396" s="1" t="s">
        <v>848</v>
      </c>
      <c r="N396" s="4"/>
      <c r="O396" s="4"/>
      <c r="P396" s="2">
        <v>43860</v>
      </c>
      <c r="Q396" s="2">
        <v>43866</v>
      </c>
      <c r="R396" s="2">
        <v>43866</v>
      </c>
      <c r="S396" s="2">
        <v>43867</v>
      </c>
      <c r="T396" s="1">
        <f t="shared" si="13"/>
        <v>6</v>
      </c>
    </row>
    <row r="397" spans="1:20" ht="200.1" customHeight="1" x14ac:dyDescent="0.25">
      <c r="A397" s="1">
        <v>406</v>
      </c>
      <c r="B397" s="1" t="s">
        <v>991</v>
      </c>
      <c r="C397" s="9" t="s">
        <v>923</v>
      </c>
      <c r="G397" s="4"/>
      <c r="H397" s="4"/>
      <c r="I397" s="2"/>
      <c r="J397" s="2"/>
      <c r="K397" s="2"/>
      <c r="L397" s="2"/>
      <c r="M397" s="4"/>
      <c r="N397" s="4"/>
      <c r="O397" s="4"/>
      <c r="P397" s="2"/>
      <c r="Q397" s="2"/>
      <c r="R397" s="2"/>
      <c r="S397" s="2">
        <v>43867</v>
      </c>
      <c r="T397" s="1">
        <f t="shared" si="13"/>
        <v>0</v>
      </c>
    </row>
    <row r="398" spans="1:20" ht="200.1" customHeight="1" x14ac:dyDescent="0.25">
      <c r="A398" s="1">
        <v>407</v>
      </c>
      <c r="B398" s="1" t="s">
        <v>992</v>
      </c>
      <c r="C398" s="9" t="s">
        <v>923</v>
      </c>
      <c r="G398" s="4"/>
      <c r="H398" s="4"/>
      <c r="I398" s="2"/>
      <c r="J398" s="2"/>
      <c r="K398" s="2"/>
      <c r="L398" s="2"/>
      <c r="M398" s="4"/>
      <c r="N398" s="4"/>
      <c r="O398" s="4"/>
      <c r="P398" s="2"/>
      <c r="Q398" s="2"/>
      <c r="R398" s="2"/>
      <c r="S398" s="2">
        <v>43867</v>
      </c>
      <c r="T398" s="1">
        <f t="shared" si="13"/>
        <v>0</v>
      </c>
    </row>
    <row r="399" spans="1:20" ht="200.1" customHeight="1" x14ac:dyDescent="0.25">
      <c r="A399" s="1">
        <v>408</v>
      </c>
      <c r="B399" s="1" t="s">
        <v>993</v>
      </c>
      <c r="C399" s="9" t="s">
        <v>923</v>
      </c>
      <c r="G399" s="4"/>
      <c r="H399" s="4"/>
      <c r="I399" s="2"/>
      <c r="J399" s="2"/>
      <c r="K399" s="2"/>
      <c r="L399" s="2"/>
      <c r="M399" s="4"/>
      <c r="N399" s="4"/>
      <c r="O399" s="4"/>
      <c r="P399" s="2"/>
      <c r="Q399" s="2"/>
      <c r="R399" s="2"/>
      <c r="S399" s="2">
        <v>43867</v>
      </c>
      <c r="T399" s="1">
        <f t="shared" si="13"/>
        <v>0</v>
      </c>
    </row>
    <row r="400" spans="1:20" ht="200.1" customHeight="1" x14ac:dyDescent="0.25">
      <c r="A400" s="1">
        <v>409</v>
      </c>
      <c r="B400" s="1" t="s">
        <v>994</v>
      </c>
      <c r="C400" s="9" t="s">
        <v>923</v>
      </c>
      <c r="G400" s="4"/>
      <c r="H400" s="4"/>
      <c r="I400" s="2"/>
      <c r="J400" s="2"/>
      <c r="K400" s="2"/>
      <c r="L400" s="2"/>
      <c r="M400" s="4"/>
      <c r="N400" s="4"/>
      <c r="O400" s="4"/>
      <c r="P400" s="2"/>
      <c r="Q400" s="2"/>
      <c r="R400" s="2"/>
      <c r="S400" s="2">
        <v>43867</v>
      </c>
      <c r="T400" s="1">
        <f t="shared" si="13"/>
        <v>0</v>
      </c>
    </row>
    <row r="401" spans="1:20" ht="200.1" customHeight="1" x14ac:dyDescent="0.25">
      <c r="A401" s="1">
        <v>410</v>
      </c>
      <c r="B401" s="1" t="s">
        <v>995</v>
      </c>
      <c r="C401" s="9" t="s">
        <v>923</v>
      </c>
      <c r="G401" s="4"/>
      <c r="H401" s="4"/>
      <c r="I401" s="2"/>
      <c r="J401" s="2"/>
      <c r="K401" s="2"/>
      <c r="L401" s="2"/>
      <c r="M401" s="4"/>
      <c r="N401" s="4"/>
      <c r="O401" s="4"/>
      <c r="P401" s="2"/>
      <c r="Q401" s="2"/>
      <c r="R401" s="2"/>
      <c r="S401" s="2">
        <v>43867</v>
      </c>
      <c r="T401" s="1">
        <f t="shared" si="13"/>
        <v>0</v>
      </c>
    </row>
    <row r="402" spans="1:20" ht="200.1" customHeight="1" x14ac:dyDescent="0.25">
      <c r="A402" s="1">
        <v>411</v>
      </c>
      <c r="B402" s="1" t="s">
        <v>996</v>
      </c>
      <c r="C402" s="9" t="s">
        <v>923</v>
      </c>
      <c r="G402" s="4"/>
      <c r="H402" s="4"/>
      <c r="I402" s="2"/>
      <c r="J402" s="2"/>
      <c r="K402" s="2"/>
      <c r="L402" s="2"/>
      <c r="M402" s="4"/>
      <c r="N402" s="4"/>
      <c r="O402" s="4"/>
      <c r="P402" s="2"/>
      <c r="Q402" s="2"/>
      <c r="R402" s="2"/>
      <c r="S402" s="2">
        <v>43867</v>
      </c>
      <c r="T402" s="1">
        <f t="shared" si="13"/>
        <v>0</v>
      </c>
    </row>
    <row r="403" spans="1:20" ht="200.1" customHeight="1" x14ac:dyDescent="0.25">
      <c r="A403" s="1">
        <v>412</v>
      </c>
      <c r="B403" s="1" t="s">
        <v>997</v>
      </c>
      <c r="C403" s="9" t="s">
        <v>724</v>
      </c>
      <c r="D403" s="1" t="str">
        <f t="shared" si="12"/>
        <v>男</v>
      </c>
      <c r="E403" s="1">
        <v>71</v>
      </c>
      <c r="F403" s="1" t="s">
        <v>727</v>
      </c>
      <c r="G403" s="1" t="s">
        <v>848</v>
      </c>
      <c r="H403" s="1" t="s">
        <v>848</v>
      </c>
      <c r="M403" s="1" t="s">
        <v>848</v>
      </c>
      <c r="N403" s="1" t="s">
        <v>864</v>
      </c>
      <c r="P403" s="5">
        <v>43867</v>
      </c>
      <c r="Q403" s="2">
        <v>43868</v>
      </c>
      <c r="R403" s="2">
        <v>43861</v>
      </c>
      <c r="S403" s="2">
        <v>43868</v>
      </c>
      <c r="T403" s="1">
        <f t="shared" si="13"/>
        <v>-6</v>
      </c>
    </row>
    <row r="404" spans="1:20" ht="200.1" customHeight="1" x14ac:dyDescent="0.25">
      <c r="A404" s="1">
        <v>413</v>
      </c>
      <c r="B404" s="1" t="s">
        <v>672</v>
      </c>
      <c r="C404" s="9" t="s">
        <v>725</v>
      </c>
      <c r="D404" s="1" t="str">
        <f t="shared" si="12"/>
        <v>女</v>
      </c>
      <c r="E404" s="1">
        <v>71</v>
      </c>
      <c r="F404" s="1" t="s">
        <v>727</v>
      </c>
      <c r="G404" s="1" t="s">
        <v>848</v>
      </c>
      <c r="H404" s="1" t="s">
        <v>848</v>
      </c>
      <c r="M404" s="1" t="s">
        <v>848</v>
      </c>
      <c r="N404" s="1" t="s">
        <v>864</v>
      </c>
      <c r="P404" s="5">
        <v>43867</v>
      </c>
      <c r="Q404" s="2">
        <v>43868</v>
      </c>
      <c r="R404" s="2">
        <v>43861</v>
      </c>
      <c r="S404" s="2">
        <v>43868</v>
      </c>
      <c r="T404" s="1">
        <f t="shared" si="13"/>
        <v>-6</v>
      </c>
    </row>
    <row r="405" spans="1:20" ht="200.1" customHeight="1" x14ac:dyDescent="0.25">
      <c r="A405" s="1">
        <v>414</v>
      </c>
      <c r="B405" s="1" t="s">
        <v>673</v>
      </c>
      <c r="C405" s="9" t="s">
        <v>739</v>
      </c>
      <c r="D405" s="1" t="str">
        <f t="shared" si="12"/>
        <v>男</v>
      </c>
      <c r="F405" s="1" t="s">
        <v>743</v>
      </c>
      <c r="G405" s="1" t="s">
        <v>864</v>
      </c>
      <c r="H405" s="1" t="s">
        <v>848</v>
      </c>
      <c r="I405" s="2">
        <v>43852</v>
      </c>
      <c r="J405" s="2">
        <v>43852</v>
      </c>
      <c r="L405" s="2">
        <v>43852</v>
      </c>
      <c r="M405" s="1" t="s">
        <v>893</v>
      </c>
      <c r="P405" s="2">
        <v>43858</v>
      </c>
      <c r="Q405" s="2">
        <v>43866</v>
      </c>
      <c r="R405" s="5">
        <v>43859</v>
      </c>
      <c r="S405" s="2">
        <v>43868</v>
      </c>
      <c r="T405" s="1">
        <f t="shared" si="13"/>
        <v>1</v>
      </c>
    </row>
    <row r="406" spans="1:20" ht="200.1" customHeight="1" x14ac:dyDescent="0.25">
      <c r="A406" s="1">
        <v>415</v>
      </c>
      <c r="B406" s="1" t="s">
        <v>674</v>
      </c>
      <c r="C406" s="9" t="s">
        <v>754</v>
      </c>
      <c r="D406" s="1" t="str">
        <f t="shared" si="12"/>
        <v>男</v>
      </c>
      <c r="E406" s="1">
        <v>65</v>
      </c>
      <c r="F406" s="1" t="s">
        <v>755</v>
      </c>
      <c r="G406" s="1" t="s">
        <v>848</v>
      </c>
      <c r="H406" s="1" t="s">
        <v>848</v>
      </c>
      <c r="M406" s="1" t="s">
        <v>848</v>
      </c>
      <c r="N406" s="1" t="s">
        <v>864</v>
      </c>
      <c r="P406" s="5">
        <v>43867</v>
      </c>
      <c r="Q406" s="2">
        <v>43868</v>
      </c>
      <c r="R406" s="2">
        <v>43857</v>
      </c>
      <c r="S406" s="2">
        <v>43868</v>
      </c>
      <c r="T406" s="1">
        <f t="shared" si="13"/>
        <v>-10</v>
      </c>
    </row>
    <row r="407" spans="1:20" ht="200.1" customHeight="1" x14ac:dyDescent="0.25">
      <c r="A407" s="1">
        <v>416</v>
      </c>
      <c r="B407" s="1" t="s">
        <v>675</v>
      </c>
      <c r="C407" s="9" t="s">
        <v>690</v>
      </c>
      <c r="D407" s="1" t="str">
        <f t="shared" si="12"/>
        <v>女</v>
      </c>
      <c r="E407" s="1">
        <v>64</v>
      </c>
      <c r="F407" s="1" t="s">
        <v>94</v>
      </c>
      <c r="G407" s="1" t="s">
        <v>848</v>
      </c>
      <c r="H407" s="1" t="s">
        <v>848</v>
      </c>
      <c r="M407" s="1" t="s">
        <v>848</v>
      </c>
      <c r="N407" s="4" t="s">
        <v>849</v>
      </c>
      <c r="O407" s="4"/>
      <c r="P407" s="2">
        <v>43867</v>
      </c>
      <c r="Q407" s="2">
        <v>43868</v>
      </c>
      <c r="R407" s="2">
        <v>43861</v>
      </c>
      <c r="S407" s="2">
        <v>43868</v>
      </c>
      <c r="T407" s="1">
        <f t="shared" si="13"/>
        <v>-6</v>
      </c>
    </row>
    <row r="408" spans="1:20" ht="200.1" customHeight="1" x14ac:dyDescent="0.25">
      <c r="A408" s="1">
        <v>417</v>
      </c>
      <c r="B408" s="1" t="s">
        <v>798</v>
      </c>
      <c r="C408" s="9" t="s">
        <v>761</v>
      </c>
      <c r="D408" s="1" t="str">
        <f t="shared" si="12"/>
        <v>女</v>
      </c>
      <c r="E408" s="1">
        <v>44</v>
      </c>
      <c r="F408" s="1" t="s">
        <v>762</v>
      </c>
      <c r="G408" s="1" t="s">
        <v>849</v>
      </c>
      <c r="H408" s="1" t="s">
        <v>848</v>
      </c>
      <c r="I408" s="2">
        <v>43851</v>
      </c>
      <c r="J408" s="2">
        <v>43851</v>
      </c>
      <c r="L408" s="2">
        <v>43851</v>
      </c>
      <c r="M408" s="1" t="s">
        <v>849</v>
      </c>
      <c r="N408" s="1" t="s">
        <v>872</v>
      </c>
      <c r="P408" s="2">
        <v>43866</v>
      </c>
      <c r="Q408" s="2">
        <v>43866</v>
      </c>
      <c r="R408" s="2">
        <v>43862</v>
      </c>
      <c r="S408" s="2">
        <v>43868</v>
      </c>
      <c r="T408" s="1">
        <f t="shared" si="13"/>
        <v>-4</v>
      </c>
    </row>
    <row r="409" spans="1:20" ht="200.1" customHeight="1" x14ac:dyDescent="0.25">
      <c r="A409" s="1">
        <v>419</v>
      </c>
      <c r="B409" s="1" t="s">
        <v>799</v>
      </c>
      <c r="C409" s="9" t="s">
        <v>331</v>
      </c>
      <c r="D409" s="1" t="str">
        <f t="shared" si="12"/>
        <v>女</v>
      </c>
      <c r="E409" s="1">
        <v>33</v>
      </c>
      <c r="F409" s="1" t="s">
        <v>143</v>
      </c>
      <c r="G409" s="4" t="s">
        <v>847</v>
      </c>
      <c r="H409" s="4" t="s">
        <v>847</v>
      </c>
      <c r="I409" s="4"/>
      <c r="J409" s="4"/>
      <c r="K409" s="4"/>
      <c r="L409" s="4"/>
      <c r="M409" s="4" t="s">
        <v>301</v>
      </c>
      <c r="N409" s="4" t="s">
        <v>283</v>
      </c>
      <c r="O409" s="2"/>
      <c r="P409" s="2">
        <v>43865</v>
      </c>
      <c r="Q409" s="2">
        <v>43867</v>
      </c>
      <c r="R409" s="2">
        <v>43867</v>
      </c>
      <c r="S409" s="2">
        <v>43868</v>
      </c>
      <c r="T409" s="1">
        <f t="shared" si="13"/>
        <v>2</v>
      </c>
    </row>
    <row r="410" spans="1:20" ht="200.1" customHeight="1" x14ac:dyDescent="0.25">
      <c r="A410" s="1">
        <v>420</v>
      </c>
      <c r="B410" s="1" t="s">
        <v>800</v>
      </c>
      <c r="C410" s="9" t="s">
        <v>679</v>
      </c>
      <c r="D410" s="1" t="str">
        <f t="shared" si="12"/>
        <v>男</v>
      </c>
      <c r="E410" s="1">
        <v>54</v>
      </c>
      <c r="F410" s="1" t="s">
        <v>68</v>
      </c>
      <c r="G410" s="1" t="s">
        <v>848</v>
      </c>
      <c r="H410" s="1" t="s">
        <v>848</v>
      </c>
      <c r="M410" s="1" t="s">
        <v>848</v>
      </c>
      <c r="N410" s="4" t="s">
        <v>864</v>
      </c>
      <c r="O410" s="4"/>
      <c r="P410" s="2">
        <v>43865</v>
      </c>
      <c r="Q410" s="2">
        <v>43867</v>
      </c>
      <c r="R410" s="2">
        <v>43867</v>
      </c>
      <c r="S410" s="2">
        <v>43868</v>
      </c>
      <c r="T410" s="1">
        <f t="shared" si="13"/>
        <v>2</v>
      </c>
    </row>
    <row r="411" spans="1:20" ht="200.1" customHeight="1" x14ac:dyDescent="0.25">
      <c r="A411" s="1">
        <v>421</v>
      </c>
      <c r="B411" s="1" t="s">
        <v>801</v>
      </c>
      <c r="C411" s="9" t="s">
        <v>890</v>
      </c>
      <c r="D411" s="1" t="str">
        <f t="shared" si="12"/>
        <v>男</v>
      </c>
      <c r="E411" s="1">
        <v>43</v>
      </c>
      <c r="F411" s="1" t="s">
        <v>68</v>
      </c>
      <c r="G411" s="1" t="s">
        <v>848</v>
      </c>
      <c r="H411" s="1" t="s">
        <v>848</v>
      </c>
      <c r="L411" s="2">
        <v>43852</v>
      </c>
      <c r="M411" s="1" t="s">
        <v>848</v>
      </c>
      <c r="N411" s="4" t="s">
        <v>864</v>
      </c>
      <c r="O411" s="4"/>
      <c r="P411" s="5">
        <v>43862</v>
      </c>
      <c r="Q411" s="2">
        <v>43856</v>
      </c>
      <c r="R411" s="2">
        <v>43867</v>
      </c>
      <c r="S411" s="2">
        <v>43868</v>
      </c>
      <c r="T411" s="1">
        <f t="shared" si="13"/>
        <v>5</v>
      </c>
    </row>
    <row r="412" spans="1:20" ht="200.1" customHeight="1" x14ac:dyDescent="0.25">
      <c r="A412" s="1">
        <v>422</v>
      </c>
      <c r="B412" s="1" t="s">
        <v>802</v>
      </c>
      <c r="C412" s="9" t="s">
        <v>680</v>
      </c>
      <c r="D412" s="1" t="str">
        <f t="shared" si="12"/>
        <v>男</v>
      </c>
      <c r="E412" s="1">
        <v>51</v>
      </c>
      <c r="F412" s="1" t="s">
        <v>68</v>
      </c>
      <c r="G412" s="1" t="s">
        <v>848</v>
      </c>
      <c r="H412" s="1" t="s">
        <v>891</v>
      </c>
      <c r="I412" s="2">
        <v>43851</v>
      </c>
      <c r="K412" s="2">
        <v>43851</v>
      </c>
      <c r="L412" s="2">
        <v>43851</v>
      </c>
      <c r="M412" s="1" t="s">
        <v>892</v>
      </c>
      <c r="N412" s="4"/>
      <c r="O412" s="4"/>
      <c r="P412" s="2">
        <v>43860</v>
      </c>
      <c r="Q412" s="2">
        <v>43860</v>
      </c>
      <c r="R412" s="2">
        <v>43863</v>
      </c>
      <c r="S412" s="2">
        <v>43868</v>
      </c>
      <c r="T412" s="1">
        <f t="shared" si="13"/>
        <v>3</v>
      </c>
    </row>
    <row r="413" spans="1:20" ht="200.1" customHeight="1" x14ac:dyDescent="0.25">
      <c r="A413" s="1">
        <v>423</v>
      </c>
      <c r="B413" s="1" t="s">
        <v>803</v>
      </c>
      <c r="C413" s="9" t="s">
        <v>681</v>
      </c>
      <c r="D413" s="1" t="str">
        <f t="shared" si="12"/>
        <v>男</v>
      </c>
      <c r="E413" s="1">
        <v>49</v>
      </c>
      <c r="F413" s="1" t="s">
        <v>68</v>
      </c>
      <c r="G413" s="1" t="s">
        <v>848</v>
      </c>
      <c r="H413" s="1" t="s">
        <v>848</v>
      </c>
      <c r="M413" s="1" t="s">
        <v>848</v>
      </c>
      <c r="N413" s="4" t="s">
        <v>849</v>
      </c>
      <c r="O413" s="4"/>
      <c r="P413" s="2">
        <v>43861</v>
      </c>
      <c r="Q413" s="2">
        <v>43862</v>
      </c>
      <c r="R413" s="2">
        <v>43866</v>
      </c>
      <c r="S413" s="2">
        <v>43868</v>
      </c>
      <c r="T413" s="1">
        <f t="shared" si="13"/>
        <v>5</v>
      </c>
    </row>
    <row r="414" spans="1:20" ht="200.1" customHeight="1" x14ac:dyDescent="0.25">
      <c r="A414" s="1">
        <v>424</v>
      </c>
      <c r="B414" s="1" t="s">
        <v>804</v>
      </c>
      <c r="C414" s="9" t="s">
        <v>682</v>
      </c>
      <c r="D414" s="1" t="str">
        <f t="shared" si="12"/>
        <v>男</v>
      </c>
      <c r="E414" s="1">
        <v>27</v>
      </c>
      <c r="F414" s="1" t="s">
        <v>68</v>
      </c>
      <c r="G414" s="1" t="s">
        <v>848</v>
      </c>
      <c r="H414" s="1" t="s">
        <v>848</v>
      </c>
      <c r="M414" s="1" t="s">
        <v>848</v>
      </c>
      <c r="N414" s="4" t="s">
        <v>849</v>
      </c>
      <c r="O414" s="4"/>
      <c r="P414" s="2">
        <v>43865</v>
      </c>
      <c r="Q414" s="2">
        <v>43866</v>
      </c>
      <c r="R414" s="2">
        <v>43866</v>
      </c>
      <c r="S414" s="2">
        <v>43868</v>
      </c>
      <c r="T414" s="1">
        <f t="shared" si="13"/>
        <v>1</v>
      </c>
    </row>
    <row r="415" spans="1:20" ht="200.1" customHeight="1" x14ac:dyDescent="0.25">
      <c r="A415" s="1">
        <v>425</v>
      </c>
      <c r="B415" s="1" t="s">
        <v>998</v>
      </c>
      <c r="C415" s="9" t="s">
        <v>1109</v>
      </c>
      <c r="D415" s="1" t="str">
        <f t="shared" si="12"/>
        <v>女</v>
      </c>
      <c r="F415" s="1" t="s">
        <v>752</v>
      </c>
      <c r="L415" s="2">
        <v>43850</v>
      </c>
      <c r="M415" s="1" t="s">
        <v>1083</v>
      </c>
      <c r="N415" s="1" t="s">
        <v>1070</v>
      </c>
      <c r="P415" s="2">
        <v>43854</v>
      </c>
      <c r="R415" s="2">
        <v>43865</v>
      </c>
      <c r="S415" s="2">
        <v>43868</v>
      </c>
      <c r="T415" s="1">
        <f t="shared" si="13"/>
        <v>11</v>
      </c>
    </row>
    <row r="416" spans="1:20" ht="200.1" customHeight="1" x14ac:dyDescent="0.25">
      <c r="A416" s="1">
        <v>426</v>
      </c>
      <c r="B416" s="1" t="s">
        <v>999</v>
      </c>
      <c r="C416" s="9" t="s">
        <v>923</v>
      </c>
      <c r="G416" s="4"/>
      <c r="H416" s="4"/>
      <c r="I416" s="2"/>
      <c r="J416" s="2"/>
      <c r="K416" s="2"/>
      <c r="L416" s="2"/>
      <c r="M416" s="4"/>
      <c r="N416" s="4"/>
      <c r="O416" s="4"/>
      <c r="P416" s="2"/>
      <c r="Q416" s="2"/>
      <c r="R416" s="2"/>
      <c r="S416" s="2">
        <v>43868</v>
      </c>
      <c r="T416" s="1">
        <f t="shared" si="13"/>
        <v>0</v>
      </c>
    </row>
    <row r="417" spans="1:20" ht="200.1" customHeight="1" x14ac:dyDescent="0.25">
      <c r="A417" s="1">
        <v>427</v>
      </c>
      <c r="B417" s="1" t="s">
        <v>805</v>
      </c>
      <c r="C417" s="9" t="s">
        <v>740</v>
      </c>
      <c r="D417" s="1" t="str">
        <f t="shared" si="12"/>
        <v>女</v>
      </c>
      <c r="F417" s="1" t="s">
        <v>743</v>
      </c>
      <c r="G417" s="1" t="s">
        <v>848</v>
      </c>
      <c r="H417" s="1" t="s">
        <v>848</v>
      </c>
      <c r="M417" s="1" t="s">
        <v>848</v>
      </c>
      <c r="N417" s="1" t="s">
        <v>864</v>
      </c>
      <c r="P417" s="5">
        <v>43868</v>
      </c>
      <c r="Q417" s="2">
        <v>43869</v>
      </c>
      <c r="R417" s="2">
        <v>43869</v>
      </c>
      <c r="S417" s="2">
        <v>43869</v>
      </c>
      <c r="T417" s="1">
        <f t="shared" si="13"/>
        <v>1</v>
      </c>
    </row>
    <row r="418" spans="1:20" ht="200.1" customHeight="1" x14ac:dyDescent="0.25">
      <c r="A418" s="1">
        <v>428</v>
      </c>
      <c r="B418" s="1" t="s">
        <v>806</v>
      </c>
      <c r="C418" s="9" t="s">
        <v>895</v>
      </c>
      <c r="D418" s="1" t="str">
        <f t="shared" si="12"/>
        <v>女</v>
      </c>
      <c r="E418" s="1">
        <v>87</v>
      </c>
      <c r="F418" s="1" t="s">
        <v>755</v>
      </c>
      <c r="G418" s="1" t="s">
        <v>848</v>
      </c>
      <c r="H418" s="1" t="s">
        <v>848</v>
      </c>
      <c r="M418" s="1" t="s">
        <v>848</v>
      </c>
      <c r="N418" s="1" t="s">
        <v>864</v>
      </c>
      <c r="P418" s="5">
        <v>43868</v>
      </c>
      <c r="Q418" s="5">
        <v>43869</v>
      </c>
      <c r="R418" s="5">
        <v>43869</v>
      </c>
      <c r="S418" s="2">
        <v>43869</v>
      </c>
      <c r="T418" s="1">
        <f t="shared" si="13"/>
        <v>1</v>
      </c>
    </row>
    <row r="419" spans="1:20" ht="200.1" customHeight="1" x14ac:dyDescent="0.25">
      <c r="A419" s="1">
        <v>429</v>
      </c>
      <c r="B419" s="1" t="s">
        <v>807</v>
      </c>
      <c r="C419" s="9" t="s">
        <v>692</v>
      </c>
      <c r="D419" s="1" t="str">
        <f t="shared" si="12"/>
        <v>女</v>
      </c>
      <c r="E419" s="1">
        <v>65</v>
      </c>
      <c r="F419" s="1" t="s">
        <v>94</v>
      </c>
      <c r="G419" s="1" t="s">
        <v>848</v>
      </c>
      <c r="H419" s="1" t="s">
        <v>848</v>
      </c>
      <c r="M419" s="1" t="s">
        <v>848</v>
      </c>
      <c r="N419" s="4"/>
      <c r="O419" s="4"/>
      <c r="P419" s="2">
        <v>43868</v>
      </c>
      <c r="Q419" s="2">
        <v>43868</v>
      </c>
      <c r="R419" s="2">
        <v>43856</v>
      </c>
      <c r="S419" s="2">
        <v>43869</v>
      </c>
      <c r="T419" s="1">
        <f t="shared" si="13"/>
        <v>-12</v>
      </c>
    </row>
    <row r="420" spans="1:20" ht="200.1" customHeight="1" x14ac:dyDescent="0.25">
      <c r="A420" s="1">
        <v>430</v>
      </c>
      <c r="B420" s="1" t="s">
        <v>808</v>
      </c>
      <c r="C420" s="9" t="s">
        <v>693</v>
      </c>
      <c r="D420" s="1" t="str">
        <f t="shared" si="12"/>
        <v>男</v>
      </c>
      <c r="E420" s="1">
        <v>10</v>
      </c>
      <c r="F420" s="1" t="s">
        <v>94</v>
      </c>
      <c r="G420" s="1" t="s">
        <v>848</v>
      </c>
      <c r="H420" s="1" t="s">
        <v>848</v>
      </c>
      <c r="M420" s="1" t="s">
        <v>848</v>
      </c>
      <c r="N420" s="4"/>
      <c r="O420" s="4"/>
      <c r="P420" s="2">
        <v>43868</v>
      </c>
      <c r="Q420" s="2">
        <v>43868</v>
      </c>
      <c r="R420" s="2">
        <v>43856</v>
      </c>
      <c r="S420" s="2">
        <v>43869</v>
      </c>
      <c r="T420" s="1">
        <f t="shared" si="13"/>
        <v>-12</v>
      </c>
    </row>
    <row r="421" spans="1:20" ht="200.1" customHeight="1" x14ac:dyDescent="0.25">
      <c r="A421" s="1">
        <v>431</v>
      </c>
      <c r="B421" s="1" t="s">
        <v>809</v>
      </c>
      <c r="C421" s="9" t="s">
        <v>694</v>
      </c>
      <c r="D421" s="1" t="str">
        <f t="shared" si="12"/>
        <v>女</v>
      </c>
      <c r="E421" s="1">
        <v>39</v>
      </c>
      <c r="F421" s="1" t="s">
        <v>94</v>
      </c>
      <c r="G421" s="1" t="s">
        <v>848</v>
      </c>
      <c r="H421" s="1" t="s">
        <v>848</v>
      </c>
      <c r="M421" s="1" t="s">
        <v>848</v>
      </c>
      <c r="N421" s="4"/>
      <c r="O421" s="4"/>
      <c r="P421" s="2">
        <v>43868</v>
      </c>
      <c r="Q421" s="5">
        <v>43868</v>
      </c>
      <c r="R421" s="2">
        <v>43868</v>
      </c>
      <c r="S421" s="2">
        <v>43869</v>
      </c>
      <c r="T421" s="1">
        <f t="shared" si="13"/>
        <v>0</v>
      </c>
    </row>
    <row r="422" spans="1:20" ht="200.1" customHeight="1" x14ac:dyDescent="0.25">
      <c r="A422" s="1">
        <v>432</v>
      </c>
      <c r="B422" s="1" t="s">
        <v>810</v>
      </c>
      <c r="C422" s="9" t="s">
        <v>728</v>
      </c>
      <c r="D422" s="1" t="str">
        <f t="shared" si="12"/>
        <v>男</v>
      </c>
      <c r="E422" s="1">
        <v>65</v>
      </c>
      <c r="F422" s="1" t="s">
        <v>729</v>
      </c>
      <c r="G422" s="1" t="s">
        <v>848</v>
      </c>
      <c r="H422" s="1" t="s">
        <v>848</v>
      </c>
      <c r="M422" s="1" t="s">
        <v>848</v>
      </c>
      <c r="N422" s="1" t="s">
        <v>872</v>
      </c>
      <c r="P422" s="5">
        <v>43868</v>
      </c>
      <c r="Q422" s="2">
        <v>43869</v>
      </c>
      <c r="R422" s="2">
        <v>43863</v>
      </c>
      <c r="S422" s="2">
        <v>43869</v>
      </c>
      <c r="T422" s="1">
        <f t="shared" si="13"/>
        <v>-5</v>
      </c>
    </row>
    <row r="423" spans="1:20" ht="200.1" customHeight="1" x14ac:dyDescent="0.25">
      <c r="A423" s="1">
        <v>433</v>
      </c>
      <c r="B423" s="1" t="s">
        <v>811</v>
      </c>
      <c r="C423" s="9" t="s">
        <v>676</v>
      </c>
      <c r="D423" s="1" t="str">
        <f t="shared" si="12"/>
        <v>女</v>
      </c>
      <c r="E423" s="1">
        <v>53</v>
      </c>
      <c r="F423" s="1" t="s">
        <v>68</v>
      </c>
      <c r="G423" s="1" t="s">
        <v>848</v>
      </c>
      <c r="H423" s="1" t="s">
        <v>848</v>
      </c>
      <c r="M423" s="1" t="s">
        <v>848</v>
      </c>
      <c r="N423" s="4" t="s">
        <v>849</v>
      </c>
      <c r="O423" s="4"/>
      <c r="P423" s="2">
        <v>43862</v>
      </c>
      <c r="Q423" s="2">
        <v>43862</v>
      </c>
      <c r="R423" s="2">
        <v>43868</v>
      </c>
      <c r="S423" s="2">
        <v>43869</v>
      </c>
      <c r="T423" s="1">
        <f t="shared" si="13"/>
        <v>6</v>
      </c>
    </row>
    <row r="424" spans="1:20" ht="200.1" customHeight="1" x14ac:dyDescent="0.25">
      <c r="A424" s="1">
        <v>434</v>
      </c>
      <c r="B424" s="1" t="s">
        <v>812</v>
      </c>
      <c r="C424" s="9" t="s">
        <v>676</v>
      </c>
      <c r="D424" s="1" t="str">
        <f t="shared" si="12"/>
        <v>女</v>
      </c>
      <c r="E424" s="1">
        <v>53</v>
      </c>
      <c r="F424" s="1" t="s">
        <v>68</v>
      </c>
      <c r="G424" s="1" t="s">
        <v>848</v>
      </c>
      <c r="H424" s="1" t="s">
        <v>848</v>
      </c>
      <c r="M424" s="1" t="s">
        <v>848</v>
      </c>
      <c r="N424" s="4" t="s">
        <v>849</v>
      </c>
      <c r="O424" s="4"/>
      <c r="P424" s="2">
        <v>43867</v>
      </c>
      <c r="Q424" s="2">
        <v>43868</v>
      </c>
      <c r="R424" s="2">
        <v>43868</v>
      </c>
      <c r="S424" s="2">
        <v>43869</v>
      </c>
      <c r="T424" s="1">
        <f t="shared" si="13"/>
        <v>1</v>
      </c>
    </row>
    <row r="425" spans="1:20" ht="200.1" customHeight="1" x14ac:dyDescent="0.25">
      <c r="A425" s="1">
        <v>435</v>
      </c>
      <c r="B425" s="1" t="s">
        <v>813</v>
      </c>
      <c r="C425" s="9" t="s">
        <v>677</v>
      </c>
      <c r="D425" s="1" t="str">
        <f t="shared" si="12"/>
        <v>男</v>
      </c>
      <c r="E425" s="1">
        <v>69</v>
      </c>
      <c r="F425" s="1" t="s">
        <v>68</v>
      </c>
      <c r="G425" s="1" t="s">
        <v>848</v>
      </c>
      <c r="H425" s="1" t="s">
        <v>848</v>
      </c>
      <c r="M425" s="1" t="s">
        <v>848</v>
      </c>
      <c r="N425" s="4" t="s">
        <v>894</v>
      </c>
      <c r="O425" s="4"/>
      <c r="P425" s="2">
        <v>43854</v>
      </c>
      <c r="Q425" s="2">
        <v>43863</v>
      </c>
      <c r="R425" s="2">
        <v>43863</v>
      </c>
      <c r="S425" s="2">
        <v>43869</v>
      </c>
      <c r="T425" s="1">
        <f t="shared" si="13"/>
        <v>9</v>
      </c>
    </row>
    <row r="426" spans="1:20" ht="200.1" customHeight="1" x14ac:dyDescent="0.25">
      <c r="A426" s="1">
        <v>436</v>
      </c>
      <c r="B426" s="1" t="s">
        <v>814</v>
      </c>
      <c r="C426" s="9" t="s">
        <v>678</v>
      </c>
      <c r="D426" s="1" t="str">
        <f t="shared" si="12"/>
        <v>男</v>
      </c>
      <c r="E426" s="1">
        <v>63</v>
      </c>
      <c r="F426" s="1" t="s">
        <v>68</v>
      </c>
      <c r="G426" s="1" t="s">
        <v>848</v>
      </c>
      <c r="H426" s="1" t="s">
        <v>848</v>
      </c>
      <c r="M426" s="1" t="s">
        <v>848</v>
      </c>
      <c r="N426" s="4" t="s">
        <v>864</v>
      </c>
      <c r="O426" s="4"/>
      <c r="P426" s="2">
        <v>43854</v>
      </c>
      <c r="Q426" s="2">
        <v>43864</v>
      </c>
      <c r="R426" s="2">
        <v>43864</v>
      </c>
      <c r="S426" s="2">
        <v>43869</v>
      </c>
      <c r="T426" s="1">
        <f t="shared" si="13"/>
        <v>10</v>
      </c>
    </row>
    <row r="427" spans="1:20" ht="200.1" customHeight="1" x14ac:dyDescent="0.25">
      <c r="A427" s="1">
        <v>437</v>
      </c>
      <c r="B427" s="1" t="s">
        <v>815</v>
      </c>
      <c r="C427" s="9" t="s">
        <v>683</v>
      </c>
      <c r="D427" s="1" t="str">
        <f t="shared" si="12"/>
        <v>女</v>
      </c>
      <c r="E427" s="1">
        <v>55</v>
      </c>
      <c r="F427" s="1" t="s">
        <v>68</v>
      </c>
      <c r="G427" s="1" t="s">
        <v>848</v>
      </c>
      <c r="H427" s="1" t="s">
        <v>848</v>
      </c>
      <c r="M427" s="1" t="s">
        <v>848</v>
      </c>
      <c r="N427" s="4" t="s">
        <v>849</v>
      </c>
      <c r="O427" s="4"/>
      <c r="P427" s="2">
        <v>43867</v>
      </c>
      <c r="Q427" s="2">
        <v>43868</v>
      </c>
      <c r="R427" s="2">
        <v>43868</v>
      </c>
      <c r="S427" s="2">
        <v>43869</v>
      </c>
      <c r="T427" s="1">
        <f t="shared" si="13"/>
        <v>1</v>
      </c>
    </row>
    <row r="428" spans="1:20" ht="200.1" customHeight="1" x14ac:dyDescent="0.25">
      <c r="A428" s="1">
        <v>438</v>
      </c>
      <c r="B428" s="1" t="s">
        <v>816</v>
      </c>
      <c r="C428" s="9" t="s">
        <v>684</v>
      </c>
      <c r="D428" s="1" t="str">
        <f t="shared" si="12"/>
        <v>女</v>
      </c>
      <c r="E428" s="1">
        <v>24</v>
      </c>
      <c r="F428" s="1" t="s">
        <v>68</v>
      </c>
      <c r="G428" s="1" t="s">
        <v>848</v>
      </c>
      <c r="H428" s="1" t="s">
        <v>849</v>
      </c>
      <c r="I428" s="2">
        <v>43835</v>
      </c>
      <c r="K428" s="2">
        <v>43835</v>
      </c>
      <c r="L428" s="2">
        <v>43836</v>
      </c>
      <c r="M428" s="1" t="s">
        <v>850</v>
      </c>
      <c r="N428" s="4" t="s">
        <v>849</v>
      </c>
      <c r="O428" s="4"/>
      <c r="P428" s="2">
        <v>43859</v>
      </c>
      <c r="Q428" s="2">
        <v>43865</v>
      </c>
      <c r="R428" s="2">
        <v>43865</v>
      </c>
      <c r="S428" s="2">
        <v>43869</v>
      </c>
      <c r="T428" s="1">
        <f t="shared" si="13"/>
        <v>6</v>
      </c>
    </row>
    <row r="429" spans="1:20" ht="200.1" customHeight="1" x14ac:dyDescent="0.25">
      <c r="A429" s="1">
        <v>439</v>
      </c>
      <c r="B429" s="1" t="s">
        <v>817</v>
      </c>
      <c r="C429" s="9" t="s">
        <v>759</v>
      </c>
      <c r="D429" s="1" t="str">
        <f t="shared" si="12"/>
        <v>女</v>
      </c>
      <c r="E429" s="1">
        <v>40</v>
      </c>
      <c r="F429" s="1" t="s">
        <v>758</v>
      </c>
      <c r="G429" s="1" t="s">
        <v>848</v>
      </c>
      <c r="H429" s="1" t="s">
        <v>848</v>
      </c>
      <c r="M429" s="1" t="s">
        <v>848</v>
      </c>
      <c r="P429" s="5">
        <v>43868</v>
      </c>
      <c r="Q429" s="2">
        <v>43868</v>
      </c>
      <c r="R429" s="2">
        <v>43869</v>
      </c>
      <c r="S429" s="2">
        <v>43869</v>
      </c>
      <c r="T429" s="1">
        <f t="shared" si="13"/>
        <v>1</v>
      </c>
    </row>
    <row r="430" spans="1:20" ht="200.1" customHeight="1" x14ac:dyDescent="0.25">
      <c r="A430" s="1">
        <v>440</v>
      </c>
      <c r="B430" s="1" t="s">
        <v>818</v>
      </c>
      <c r="C430" s="9" t="s">
        <v>688</v>
      </c>
      <c r="D430" s="1" t="str">
        <f t="shared" si="12"/>
        <v>男</v>
      </c>
      <c r="E430" s="1">
        <v>48</v>
      </c>
      <c r="F430" s="1" t="s">
        <v>77</v>
      </c>
      <c r="G430" s="1" t="s">
        <v>848</v>
      </c>
      <c r="H430" s="1" t="s">
        <v>848</v>
      </c>
      <c r="M430" s="1" t="s">
        <v>848</v>
      </c>
      <c r="N430" s="4" t="s">
        <v>873</v>
      </c>
      <c r="O430" s="4"/>
      <c r="P430" s="2">
        <v>43860</v>
      </c>
      <c r="Q430" s="2">
        <v>43864</v>
      </c>
      <c r="R430" s="2">
        <v>43864</v>
      </c>
      <c r="S430" s="2">
        <v>43869</v>
      </c>
      <c r="T430" s="1">
        <f t="shared" si="13"/>
        <v>4</v>
      </c>
    </row>
    <row r="431" spans="1:20" ht="200.1" customHeight="1" x14ac:dyDescent="0.25">
      <c r="A431" s="1">
        <v>441</v>
      </c>
      <c r="B431" s="1" t="s">
        <v>1000</v>
      </c>
      <c r="C431" s="9" t="s">
        <v>1121</v>
      </c>
      <c r="D431" s="1" t="str">
        <f t="shared" si="12"/>
        <v>女</v>
      </c>
      <c r="E431" s="1">
        <v>40</v>
      </c>
      <c r="F431" s="1" t="s">
        <v>758</v>
      </c>
      <c r="M431" s="1" t="s">
        <v>1087</v>
      </c>
      <c r="N431" s="1" t="s">
        <v>1073</v>
      </c>
      <c r="P431" s="2">
        <v>43868</v>
      </c>
      <c r="R431" s="2">
        <v>43868</v>
      </c>
      <c r="S431" s="2">
        <v>43869</v>
      </c>
      <c r="T431" s="1">
        <f t="shared" si="13"/>
        <v>0</v>
      </c>
    </row>
    <row r="432" spans="1:20" ht="200.1" customHeight="1" x14ac:dyDescent="0.25">
      <c r="A432" s="1">
        <v>442</v>
      </c>
      <c r="B432" s="1" t="s">
        <v>1001</v>
      </c>
      <c r="C432" s="9" t="s">
        <v>923</v>
      </c>
      <c r="G432" s="4"/>
      <c r="H432" s="4"/>
      <c r="I432" s="2"/>
      <c r="J432" s="2"/>
      <c r="K432" s="2"/>
      <c r="L432" s="2"/>
      <c r="M432" s="4"/>
      <c r="N432" s="4"/>
      <c r="O432" s="4"/>
      <c r="P432" s="2"/>
      <c r="Q432" s="2"/>
      <c r="R432" s="2"/>
      <c r="S432" s="2">
        <v>43869</v>
      </c>
      <c r="T432" s="1">
        <f t="shared" si="13"/>
        <v>0</v>
      </c>
    </row>
    <row r="433" spans="1:20" ht="200.1" customHeight="1" x14ac:dyDescent="0.25">
      <c r="A433" s="1">
        <v>443</v>
      </c>
      <c r="B433" s="1" t="s">
        <v>1002</v>
      </c>
      <c r="C433" s="9" t="s">
        <v>923</v>
      </c>
      <c r="G433" s="4"/>
      <c r="H433" s="4"/>
      <c r="I433" s="2"/>
      <c r="J433" s="2"/>
      <c r="K433" s="2"/>
      <c r="L433" s="2"/>
      <c r="M433" s="4"/>
      <c r="N433" s="4"/>
      <c r="O433" s="4"/>
      <c r="P433" s="2"/>
      <c r="Q433" s="2"/>
      <c r="R433" s="2"/>
      <c r="S433" s="2">
        <v>43869</v>
      </c>
      <c r="T433" s="1">
        <f t="shared" si="13"/>
        <v>0</v>
      </c>
    </row>
    <row r="434" spans="1:20" ht="200.1" customHeight="1" x14ac:dyDescent="0.25">
      <c r="A434" s="1">
        <v>444</v>
      </c>
      <c r="B434" s="1" t="s">
        <v>1003</v>
      </c>
      <c r="C434" s="9" t="s">
        <v>923</v>
      </c>
      <c r="G434" s="4"/>
      <c r="H434" s="4"/>
      <c r="I434" s="2"/>
      <c r="J434" s="2"/>
      <c r="K434" s="2"/>
      <c r="L434" s="2"/>
      <c r="M434" s="4"/>
      <c r="N434" s="4"/>
      <c r="O434" s="4"/>
      <c r="P434" s="2"/>
      <c r="Q434" s="2"/>
      <c r="R434" s="2"/>
      <c r="S434" s="2">
        <v>43869</v>
      </c>
      <c r="T434" s="1">
        <f t="shared" si="13"/>
        <v>0</v>
      </c>
    </row>
    <row r="435" spans="1:20" ht="200.1" customHeight="1" x14ac:dyDescent="0.25">
      <c r="A435" s="1">
        <v>445</v>
      </c>
      <c r="B435" s="1" t="s">
        <v>1004</v>
      </c>
      <c r="C435" s="9" t="s">
        <v>923</v>
      </c>
      <c r="G435" s="4"/>
      <c r="H435" s="4"/>
      <c r="I435" s="2"/>
      <c r="J435" s="2"/>
      <c r="K435" s="2"/>
      <c r="L435" s="2"/>
      <c r="M435" s="4"/>
      <c r="N435" s="4"/>
      <c r="O435" s="4"/>
      <c r="P435" s="2"/>
      <c r="Q435" s="2"/>
      <c r="R435" s="2"/>
      <c r="S435" s="2">
        <v>43869</v>
      </c>
      <c r="T435" s="1">
        <f t="shared" si="13"/>
        <v>0</v>
      </c>
    </row>
    <row r="436" spans="1:20" ht="200.1" customHeight="1" x14ac:dyDescent="0.25">
      <c r="A436" s="1">
        <v>446</v>
      </c>
      <c r="B436" s="1" t="s">
        <v>1005</v>
      </c>
      <c r="C436" s="9" t="s">
        <v>923</v>
      </c>
      <c r="G436" s="4"/>
      <c r="H436" s="4"/>
      <c r="I436" s="2"/>
      <c r="J436" s="2"/>
      <c r="K436" s="2"/>
      <c r="L436" s="2"/>
      <c r="M436" s="4"/>
      <c r="N436" s="4"/>
      <c r="O436" s="4"/>
      <c r="P436" s="2"/>
      <c r="Q436" s="2"/>
      <c r="R436" s="2"/>
      <c r="S436" s="2">
        <v>43869</v>
      </c>
      <c r="T436" s="1">
        <f t="shared" si="13"/>
        <v>0</v>
      </c>
    </row>
    <row r="437" spans="1:20" ht="200.1" customHeight="1" x14ac:dyDescent="0.25">
      <c r="A437" s="1">
        <v>447</v>
      </c>
      <c r="B437" s="1" t="s">
        <v>819</v>
      </c>
      <c r="C437" s="9" t="s">
        <v>726</v>
      </c>
      <c r="D437" s="1" t="str">
        <f t="shared" si="12"/>
        <v>女</v>
      </c>
      <c r="E437" s="1">
        <v>64</v>
      </c>
      <c r="F437" s="1" t="s">
        <v>727</v>
      </c>
      <c r="G437" s="1" t="s">
        <v>848</v>
      </c>
      <c r="H437" s="1" t="s">
        <v>848</v>
      </c>
      <c r="M437" s="1" t="s">
        <v>848</v>
      </c>
      <c r="N437" s="1" t="s">
        <v>849</v>
      </c>
      <c r="P437" s="5">
        <v>43869</v>
      </c>
      <c r="Q437" s="2">
        <v>43868</v>
      </c>
      <c r="R437" s="2">
        <v>43868</v>
      </c>
      <c r="S437" s="2">
        <v>43870</v>
      </c>
      <c r="T437" s="1">
        <f t="shared" si="13"/>
        <v>-1</v>
      </c>
    </row>
    <row r="438" spans="1:20" ht="200.1" customHeight="1" x14ac:dyDescent="0.25">
      <c r="A438" s="1">
        <v>448</v>
      </c>
      <c r="B438" s="1" t="s">
        <v>822</v>
      </c>
      <c r="C438" s="9" t="s">
        <v>741</v>
      </c>
      <c r="D438" s="1" t="str">
        <f t="shared" si="12"/>
        <v>女</v>
      </c>
      <c r="F438" s="1" t="s">
        <v>743</v>
      </c>
      <c r="G438" s="1" t="s">
        <v>849</v>
      </c>
      <c r="H438" s="1" t="s">
        <v>848</v>
      </c>
      <c r="I438" s="2">
        <v>43852</v>
      </c>
      <c r="J438" s="2">
        <v>43852</v>
      </c>
      <c r="L438" s="2">
        <v>43852</v>
      </c>
      <c r="M438" s="1" t="s">
        <v>864</v>
      </c>
      <c r="P438" s="5">
        <v>43870</v>
      </c>
      <c r="Q438" s="2">
        <v>43870</v>
      </c>
      <c r="R438" s="2">
        <v>43856</v>
      </c>
      <c r="S438" s="2">
        <v>43870</v>
      </c>
      <c r="T438" s="1">
        <f t="shared" si="13"/>
        <v>-14</v>
      </c>
    </row>
    <row r="439" spans="1:20" ht="200.1" customHeight="1" x14ac:dyDescent="0.25">
      <c r="A439" s="1">
        <v>449</v>
      </c>
      <c r="B439" s="1" t="s">
        <v>823</v>
      </c>
      <c r="C439" s="9" t="s">
        <v>719</v>
      </c>
      <c r="D439" s="1" t="str">
        <f t="shared" si="12"/>
        <v>女</v>
      </c>
      <c r="F439" s="1" t="s">
        <v>722</v>
      </c>
      <c r="G439" s="1" t="s">
        <v>848</v>
      </c>
      <c r="H439" s="1" t="s">
        <v>848</v>
      </c>
      <c r="M439" s="1" t="s">
        <v>848</v>
      </c>
      <c r="N439" s="1" t="s">
        <v>849</v>
      </c>
      <c r="P439" s="5">
        <v>43862</v>
      </c>
      <c r="Q439" s="2">
        <v>43858</v>
      </c>
      <c r="R439" s="2">
        <v>43858</v>
      </c>
      <c r="S439" s="2">
        <v>43870</v>
      </c>
      <c r="T439" s="1">
        <f t="shared" si="13"/>
        <v>-4</v>
      </c>
    </row>
    <row r="440" spans="1:20" ht="200.1" customHeight="1" x14ac:dyDescent="0.25">
      <c r="A440" s="1">
        <v>450</v>
      </c>
      <c r="B440" s="1" t="s">
        <v>824</v>
      </c>
      <c r="C440" s="9" t="s">
        <v>695</v>
      </c>
      <c r="D440" s="1" t="str">
        <f t="shared" si="12"/>
        <v>女</v>
      </c>
      <c r="E440" s="1">
        <v>64</v>
      </c>
      <c r="F440" s="1" t="s">
        <v>94</v>
      </c>
      <c r="G440" s="1" t="s">
        <v>848</v>
      </c>
      <c r="H440" s="1" t="s">
        <v>848</v>
      </c>
      <c r="M440" s="1" t="s">
        <v>848</v>
      </c>
      <c r="N440" s="4"/>
      <c r="O440" s="4"/>
      <c r="P440" s="2">
        <v>43868</v>
      </c>
      <c r="Q440" s="2">
        <v>43869</v>
      </c>
      <c r="R440" s="2">
        <v>43869</v>
      </c>
      <c r="S440" s="2">
        <v>43870</v>
      </c>
      <c r="T440" s="1">
        <f t="shared" si="13"/>
        <v>1</v>
      </c>
    </row>
    <row r="441" spans="1:20" ht="200.1" customHeight="1" x14ac:dyDescent="0.25">
      <c r="A441" s="1">
        <v>451</v>
      </c>
      <c r="B441" s="1" t="s">
        <v>825</v>
      </c>
      <c r="C441" s="9" t="s">
        <v>700</v>
      </c>
      <c r="D441" s="1" t="str">
        <f t="shared" si="12"/>
        <v>女</v>
      </c>
      <c r="E441" s="1">
        <v>55</v>
      </c>
      <c r="F441" s="1" t="s">
        <v>701</v>
      </c>
      <c r="G441" s="1" t="s">
        <v>848</v>
      </c>
      <c r="H441" s="1" t="s">
        <v>848</v>
      </c>
      <c r="M441" s="1" t="s">
        <v>848</v>
      </c>
      <c r="N441" s="1" t="s">
        <v>896</v>
      </c>
      <c r="P441" s="2">
        <v>43870</v>
      </c>
      <c r="Q441" s="2">
        <v>43861</v>
      </c>
      <c r="R441" s="2">
        <v>43859</v>
      </c>
      <c r="S441" s="2">
        <v>43870</v>
      </c>
      <c r="T441" s="1">
        <f t="shared" si="13"/>
        <v>-11</v>
      </c>
    </row>
    <row r="442" spans="1:20" ht="200.1" customHeight="1" x14ac:dyDescent="0.25">
      <c r="A442" s="1">
        <v>452</v>
      </c>
      <c r="B442" s="1" t="s">
        <v>826</v>
      </c>
      <c r="C442" s="9" t="s">
        <v>715</v>
      </c>
      <c r="D442" s="1" t="str">
        <f t="shared" si="12"/>
        <v>男</v>
      </c>
      <c r="E442" s="1">
        <v>68</v>
      </c>
      <c r="F442" s="1" t="s">
        <v>717</v>
      </c>
      <c r="G442" s="1" t="s">
        <v>864</v>
      </c>
      <c r="H442" s="1" t="s">
        <v>848</v>
      </c>
      <c r="I442" s="2">
        <v>43849</v>
      </c>
      <c r="J442" s="2">
        <v>43849</v>
      </c>
      <c r="L442" s="2">
        <v>43849</v>
      </c>
      <c r="M442" s="1" t="s">
        <v>882</v>
      </c>
      <c r="P442" s="5">
        <v>43856</v>
      </c>
      <c r="Q442" s="2">
        <v>43856</v>
      </c>
      <c r="R442" s="2">
        <v>43858</v>
      </c>
      <c r="S442" s="2">
        <v>43870</v>
      </c>
      <c r="T442" s="1">
        <f t="shared" si="13"/>
        <v>2</v>
      </c>
    </row>
    <row r="443" spans="1:20" ht="200.1" customHeight="1" x14ac:dyDescent="0.25">
      <c r="A443" s="1">
        <v>453</v>
      </c>
      <c r="B443" s="1" t="s">
        <v>827</v>
      </c>
      <c r="C443" s="9" t="s">
        <v>716</v>
      </c>
      <c r="D443" s="1" t="str">
        <f t="shared" si="12"/>
        <v>女</v>
      </c>
      <c r="E443" s="1">
        <v>53</v>
      </c>
      <c r="F443" s="1" t="s">
        <v>717</v>
      </c>
      <c r="G443" s="1" t="s">
        <v>864</v>
      </c>
      <c r="H443" s="1" t="s">
        <v>848</v>
      </c>
      <c r="I443" s="2">
        <v>43851</v>
      </c>
      <c r="J443" s="2">
        <v>43851</v>
      </c>
      <c r="L443" s="2">
        <v>43851</v>
      </c>
      <c r="M443" s="1" t="s">
        <v>849</v>
      </c>
      <c r="P443" s="2">
        <v>43862</v>
      </c>
      <c r="Q443" s="2">
        <v>43862</v>
      </c>
      <c r="R443" s="2">
        <v>43869</v>
      </c>
      <c r="S443" s="2">
        <v>43870</v>
      </c>
      <c r="T443" s="1">
        <f t="shared" si="13"/>
        <v>7</v>
      </c>
    </row>
    <row r="444" spans="1:20" ht="200.1" customHeight="1" x14ac:dyDescent="0.25">
      <c r="A444" s="1">
        <v>454</v>
      </c>
      <c r="B444" s="1" t="s">
        <v>821</v>
      </c>
      <c r="C444" s="9" t="s">
        <v>746</v>
      </c>
      <c r="D444" s="1" t="str">
        <f t="shared" si="12"/>
        <v>男</v>
      </c>
      <c r="E444" s="1">
        <v>56</v>
      </c>
      <c r="F444" s="1" t="s">
        <v>749</v>
      </c>
      <c r="G444" s="1" t="s">
        <v>848</v>
      </c>
      <c r="H444" s="1" t="s">
        <v>871</v>
      </c>
      <c r="I444" s="2">
        <v>43847</v>
      </c>
      <c r="K444" s="2">
        <v>43847</v>
      </c>
      <c r="L444" s="2">
        <v>43847</v>
      </c>
      <c r="M444" s="1" t="s">
        <v>874</v>
      </c>
      <c r="P444" s="2">
        <v>43869</v>
      </c>
      <c r="Q444" s="2">
        <v>43869</v>
      </c>
      <c r="R444" s="2">
        <v>43869</v>
      </c>
      <c r="S444" s="2">
        <v>43870</v>
      </c>
      <c r="T444" s="1">
        <f t="shared" si="13"/>
        <v>0</v>
      </c>
    </row>
    <row r="445" spans="1:20" ht="200.1" customHeight="1" x14ac:dyDescent="0.25">
      <c r="A445" s="1">
        <v>455</v>
      </c>
      <c r="B445" s="1" t="s">
        <v>820</v>
      </c>
      <c r="C445" s="9" t="s">
        <v>747</v>
      </c>
      <c r="D445" s="1" t="str">
        <f t="shared" si="12"/>
        <v>女</v>
      </c>
      <c r="E445" s="1">
        <v>42</v>
      </c>
      <c r="F445" s="1" t="s">
        <v>749</v>
      </c>
      <c r="G445" s="1" t="s">
        <v>848</v>
      </c>
      <c r="H445" s="1" t="s">
        <v>848</v>
      </c>
      <c r="M445" s="1" t="s">
        <v>848</v>
      </c>
      <c r="P445" s="2">
        <v>43869</v>
      </c>
      <c r="Q445" s="2">
        <v>43869</v>
      </c>
      <c r="R445" s="2">
        <v>43855</v>
      </c>
      <c r="S445" s="2">
        <v>43870</v>
      </c>
      <c r="T445" s="1">
        <f t="shared" si="13"/>
        <v>-14</v>
      </c>
    </row>
    <row r="446" spans="1:20" ht="200.1" customHeight="1" x14ac:dyDescent="0.25">
      <c r="A446" s="1">
        <v>456</v>
      </c>
      <c r="B446" s="1" t="s">
        <v>1006</v>
      </c>
      <c r="C446" s="9" t="s">
        <v>1049</v>
      </c>
      <c r="D446" s="1" t="str">
        <f t="shared" si="12"/>
        <v>男</v>
      </c>
      <c r="E446" s="1">
        <v>69</v>
      </c>
      <c r="F446" s="1" t="s">
        <v>68</v>
      </c>
      <c r="M446" s="1" t="s">
        <v>1063</v>
      </c>
      <c r="N446" s="1" t="s">
        <v>1068</v>
      </c>
      <c r="P446" s="7">
        <v>43863</v>
      </c>
      <c r="Q446" s="7">
        <v>43867</v>
      </c>
      <c r="R446" s="7">
        <v>43867</v>
      </c>
      <c r="S446" s="2">
        <v>43870</v>
      </c>
      <c r="T446" s="1">
        <f t="shared" si="13"/>
        <v>4</v>
      </c>
    </row>
    <row r="447" spans="1:20" ht="200.1" customHeight="1" x14ac:dyDescent="0.25">
      <c r="A447" s="1">
        <v>457</v>
      </c>
      <c r="B447" s="1" t="s">
        <v>1007</v>
      </c>
      <c r="C447" s="9" t="s">
        <v>1050</v>
      </c>
      <c r="D447" s="1" t="str">
        <f t="shared" si="12"/>
        <v>男</v>
      </c>
      <c r="E447" s="1">
        <v>45</v>
      </c>
      <c r="F447" s="1" t="s">
        <v>68</v>
      </c>
      <c r="M447" s="1" t="s">
        <v>1063</v>
      </c>
      <c r="N447" s="1" t="s">
        <v>1065</v>
      </c>
      <c r="P447" s="7">
        <v>43869</v>
      </c>
      <c r="Q447" s="7">
        <v>43870</v>
      </c>
      <c r="R447" s="7">
        <v>43870</v>
      </c>
      <c r="S447" s="2">
        <v>43870</v>
      </c>
      <c r="T447" s="1">
        <f t="shared" si="13"/>
        <v>1</v>
      </c>
    </row>
    <row r="448" spans="1:20" ht="200.1" customHeight="1" x14ac:dyDescent="0.25">
      <c r="A448" s="1">
        <v>458</v>
      </c>
      <c r="B448" s="1" t="s">
        <v>1008</v>
      </c>
      <c r="C448" s="9" t="s">
        <v>1051</v>
      </c>
      <c r="D448" s="1" t="str">
        <f t="shared" si="12"/>
        <v>女</v>
      </c>
      <c r="E448" s="1">
        <v>30</v>
      </c>
      <c r="F448" s="1" t="s">
        <v>68</v>
      </c>
      <c r="M448" s="1" t="s">
        <v>1063</v>
      </c>
      <c r="N448" s="1" t="s">
        <v>1065</v>
      </c>
      <c r="P448" s="7">
        <v>43869</v>
      </c>
      <c r="Q448" s="7">
        <v>43869</v>
      </c>
      <c r="R448" s="7">
        <v>43869</v>
      </c>
      <c r="S448" s="2">
        <v>43870</v>
      </c>
      <c r="T448" s="1">
        <f t="shared" si="13"/>
        <v>0</v>
      </c>
    </row>
    <row r="449" spans="1:20" ht="200.1" customHeight="1" x14ac:dyDescent="0.25">
      <c r="A449" s="1">
        <v>459</v>
      </c>
      <c r="B449" s="1" t="s">
        <v>1009</v>
      </c>
      <c r="C449" s="9" t="s">
        <v>1052</v>
      </c>
      <c r="D449" s="1" t="str">
        <f t="shared" ref="D449:D512" si="14">IF(ISNUMBER(FIND("男，",C449)),"男","女")</f>
        <v>男</v>
      </c>
      <c r="E449" s="1">
        <v>51</v>
      </c>
      <c r="F449" s="1" t="s">
        <v>68</v>
      </c>
      <c r="M449" s="1" t="s">
        <v>1063</v>
      </c>
      <c r="N449" s="1" t="s">
        <v>1066</v>
      </c>
      <c r="P449" s="5">
        <v>43856</v>
      </c>
      <c r="Q449" s="7">
        <v>43869</v>
      </c>
      <c r="R449" s="7">
        <v>43869</v>
      </c>
      <c r="S449" s="2">
        <v>43870</v>
      </c>
      <c r="T449" s="1">
        <f t="shared" si="13"/>
        <v>13</v>
      </c>
    </row>
    <row r="450" spans="1:20" ht="200.1" customHeight="1" x14ac:dyDescent="0.25">
      <c r="A450" s="1">
        <v>460</v>
      </c>
      <c r="B450" s="1" t="s">
        <v>1010</v>
      </c>
      <c r="C450" s="9" t="s">
        <v>1053</v>
      </c>
      <c r="D450" s="1" t="str">
        <f t="shared" si="14"/>
        <v>男</v>
      </c>
      <c r="E450" s="1">
        <v>45</v>
      </c>
      <c r="F450" s="1" t="s">
        <v>68</v>
      </c>
      <c r="M450" s="1" t="s">
        <v>1063</v>
      </c>
      <c r="N450" s="1" t="s">
        <v>1066</v>
      </c>
      <c r="P450" s="7">
        <v>43868</v>
      </c>
      <c r="Q450" s="8"/>
      <c r="R450" s="7">
        <v>43869</v>
      </c>
      <c r="S450" s="2">
        <v>43870</v>
      </c>
      <c r="T450" s="1">
        <f t="shared" si="13"/>
        <v>1</v>
      </c>
    </row>
    <row r="451" spans="1:20" ht="200.1" customHeight="1" x14ac:dyDescent="0.25">
      <c r="A451" s="1">
        <v>461</v>
      </c>
      <c r="B451" s="1" t="s">
        <v>1011</v>
      </c>
      <c r="C451" s="9" t="s">
        <v>1054</v>
      </c>
      <c r="D451" s="1" t="str">
        <f t="shared" si="14"/>
        <v>男</v>
      </c>
      <c r="E451" s="1">
        <v>26</v>
      </c>
      <c r="F451" s="1" t="s">
        <v>68</v>
      </c>
      <c r="M451" s="1" t="s">
        <v>1063</v>
      </c>
      <c r="N451" s="1" t="s">
        <v>1066</v>
      </c>
      <c r="P451" s="7">
        <v>43869</v>
      </c>
      <c r="Q451" s="8"/>
      <c r="R451" s="7">
        <v>43869</v>
      </c>
      <c r="S451" s="2">
        <v>43870</v>
      </c>
      <c r="T451" s="1">
        <f t="shared" ref="T451:T514" si="15">R451-P451</f>
        <v>0</v>
      </c>
    </row>
    <row r="452" spans="1:20" ht="200.1" customHeight="1" x14ac:dyDescent="0.25">
      <c r="A452" s="1">
        <v>462</v>
      </c>
      <c r="B452" s="1" t="s">
        <v>1012</v>
      </c>
      <c r="C452" s="9" t="s">
        <v>1055</v>
      </c>
      <c r="D452" s="1" t="str">
        <f t="shared" si="14"/>
        <v>男</v>
      </c>
      <c r="E452" s="1">
        <v>79</v>
      </c>
      <c r="F452" s="1" t="s">
        <v>68</v>
      </c>
      <c r="M452" s="1" t="s">
        <v>1063</v>
      </c>
      <c r="N452" s="1" t="s">
        <v>1066</v>
      </c>
      <c r="P452" s="7">
        <v>43868</v>
      </c>
      <c r="Q452" s="8"/>
      <c r="R452" s="7">
        <v>43868</v>
      </c>
      <c r="S452" s="2">
        <v>43870</v>
      </c>
      <c r="T452" s="1">
        <f t="shared" si="15"/>
        <v>0</v>
      </c>
    </row>
    <row r="453" spans="1:20" ht="200.1" customHeight="1" x14ac:dyDescent="0.25">
      <c r="A453" s="1">
        <v>463</v>
      </c>
      <c r="B453" s="1" t="s">
        <v>1013</v>
      </c>
      <c r="C453" s="9" t="s">
        <v>1056</v>
      </c>
      <c r="D453" s="1" t="str">
        <f t="shared" si="14"/>
        <v>男</v>
      </c>
      <c r="E453" s="1">
        <v>51</v>
      </c>
      <c r="F453" s="1" t="s">
        <v>68</v>
      </c>
      <c r="M453" s="1" t="s">
        <v>1063</v>
      </c>
      <c r="N453" s="1" t="s">
        <v>1066</v>
      </c>
      <c r="P453" s="7">
        <v>43868</v>
      </c>
      <c r="Q453" s="8"/>
      <c r="R453" s="7">
        <v>43869</v>
      </c>
      <c r="S453" s="2">
        <v>43870</v>
      </c>
      <c r="T453" s="1">
        <f t="shared" si="15"/>
        <v>1</v>
      </c>
    </row>
    <row r="454" spans="1:20" ht="200.1" customHeight="1" x14ac:dyDescent="0.25">
      <c r="A454" s="1">
        <v>464</v>
      </c>
      <c r="B454" s="1" t="s">
        <v>1014</v>
      </c>
      <c r="C454" s="9" t="s">
        <v>1057</v>
      </c>
      <c r="D454" s="1" t="str">
        <f t="shared" si="14"/>
        <v>女</v>
      </c>
      <c r="E454" s="1">
        <v>29</v>
      </c>
      <c r="F454" s="1" t="s">
        <v>68</v>
      </c>
      <c r="M454" s="1" t="s">
        <v>1063</v>
      </c>
      <c r="N454" s="1" t="s">
        <v>1066</v>
      </c>
      <c r="P454" s="7">
        <v>43867</v>
      </c>
      <c r="Q454" s="8"/>
      <c r="R454" s="7">
        <v>43868</v>
      </c>
      <c r="S454" s="2">
        <v>43870</v>
      </c>
      <c r="T454" s="1">
        <f t="shared" si="15"/>
        <v>1</v>
      </c>
    </row>
    <row r="455" spans="1:20" ht="200.1" customHeight="1" x14ac:dyDescent="0.25">
      <c r="A455" s="1">
        <v>465</v>
      </c>
      <c r="B455" s="1" t="s">
        <v>1015</v>
      </c>
      <c r="C455" s="9" t="s">
        <v>1058</v>
      </c>
      <c r="D455" s="1" t="str">
        <f t="shared" si="14"/>
        <v>女</v>
      </c>
      <c r="E455" s="1">
        <v>48</v>
      </c>
      <c r="F455" s="1" t="s">
        <v>68</v>
      </c>
      <c r="M455" s="1" t="s">
        <v>1063</v>
      </c>
      <c r="N455" s="1" t="s">
        <v>1066</v>
      </c>
      <c r="P455" s="7">
        <v>43866</v>
      </c>
      <c r="Q455" s="8"/>
      <c r="R455" s="7">
        <v>43867</v>
      </c>
      <c r="S455" s="2">
        <v>43870</v>
      </c>
      <c r="T455" s="1">
        <f t="shared" si="15"/>
        <v>1</v>
      </c>
    </row>
    <row r="456" spans="1:20" ht="200.1" customHeight="1" x14ac:dyDescent="0.25">
      <c r="A456" s="1">
        <v>466</v>
      </c>
      <c r="B456" s="1" t="s">
        <v>1016</v>
      </c>
      <c r="C456" s="9" t="s">
        <v>1059</v>
      </c>
      <c r="D456" s="1" t="str">
        <f t="shared" si="14"/>
        <v>女</v>
      </c>
      <c r="E456" s="1">
        <v>44</v>
      </c>
      <c r="F456" s="1" t="s">
        <v>68</v>
      </c>
      <c r="M456" s="1" t="s">
        <v>1063</v>
      </c>
      <c r="N456" s="1" t="s">
        <v>1066</v>
      </c>
      <c r="P456" s="7">
        <v>43866</v>
      </c>
      <c r="Q456" s="8"/>
      <c r="R456" s="7">
        <v>43867</v>
      </c>
      <c r="S456" s="2">
        <v>43870</v>
      </c>
      <c r="T456" s="1">
        <f t="shared" si="15"/>
        <v>1</v>
      </c>
    </row>
    <row r="457" spans="1:20" ht="200.1" customHeight="1" x14ac:dyDescent="0.25">
      <c r="A457" s="1">
        <v>467</v>
      </c>
      <c r="B457" s="1" t="s">
        <v>1017</v>
      </c>
      <c r="C457" s="9" t="s">
        <v>1069</v>
      </c>
      <c r="D457" s="1" t="str">
        <f t="shared" si="14"/>
        <v>女</v>
      </c>
      <c r="E457" s="1">
        <v>39</v>
      </c>
      <c r="F457" s="1" t="s">
        <v>68</v>
      </c>
      <c r="M457" s="1" t="s">
        <v>1063</v>
      </c>
      <c r="N457" s="1" t="s">
        <v>1066</v>
      </c>
      <c r="P457" s="7">
        <v>43866</v>
      </c>
      <c r="Q457" s="8"/>
      <c r="R457" s="7">
        <v>43866</v>
      </c>
      <c r="S457" s="2">
        <v>43870</v>
      </c>
      <c r="T457" s="1">
        <f t="shared" si="15"/>
        <v>0</v>
      </c>
    </row>
    <row r="458" spans="1:20" ht="200.1" customHeight="1" x14ac:dyDescent="0.25">
      <c r="A458" s="1">
        <v>468</v>
      </c>
      <c r="B458" s="1" t="s">
        <v>1017</v>
      </c>
      <c r="C458" s="9" t="s">
        <v>1060</v>
      </c>
      <c r="D458" s="1" t="str">
        <f t="shared" si="14"/>
        <v>男</v>
      </c>
      <c r="E458" s="1">
        <v>64</v>
      </c>
      <c r="F458" s="1" t="s">
        <v>68</v>
      </c>
      <c r="M458" s="1" t="s">
        <v>1063</v>
      </c>
      <c r="N458" s="1" t="s">
        <v>1066</v>
      </c>
      <c r="P458" s="7">
        <v>43864</v>
      </c>
      <c r="Q458" s="8"/>
      <c r="R458" s="7">
        <v>43869</v>
      </c>
      <c r="S458" s="2">
        <v>43870</v>
      </c>
      <c r="T458" s="1">
        <f t="shared" si="15"/>
        <v>5</v>
      </c>
    </row>
    <row r="459" spans="1:20" ht="200.1" customHeight="1" x14ac:dyDescent="0.25">
      <c r="A459" s="1">
        <v>469</v>
      </c>
      <c r="B459" s="1" t="s">
        <v>1018</v>
      </c>
      <c r="C459" s="9" t="s">
        <v>703</v>
      </c>
      <c r="D459" s="1" t="str">
        <f t="shared" si="14"/>
        <v>女</v>
      </c>
      <c r="F459" s="1" t="s">
        <v>702</v>
      </c>
      <c r="G459" s="1" t="s">
        <v>848</v>
      </c>
      <c r="H459" s="1" t="s">
        <v>848</v>
      </c>
      <c r="L459" s="2">
        <v>43848</v>
      </c>
      <c r="M459" s="1" t="s">
        <v>848</v>
      </c>
      <c r="P459" s="5">
        <v>43869</v>
      </c>
      <c r="Q459" s="2">
        <v>43870</v>
      </c>
      <c r="R459" s="2">
        <v>43870</v>
      </c>
      <c r="S459" s="2">
        <v>43871</v>
      </c>
      <c r="T459" s="1">
        <f t="shared" si="15"/>
        <v>1</v>
      </c>
    </row>
    <row r="460" spans="1:20" ht="200.1" customHeight="1" x14ac:dyDescent="0.25">
      <c r="A460" s="1">
        <v>470</v>
      </c>
      <c r="B460" s="1" t="s">
        <v>828</v>
      </c>
      <c r="C460" s="9" t="s">
        <v>704</v>
      </c>
      <c r="D460" s="1" t="str">
        <f t="shared" si="14"/>
        <v>女</v>
      </c>
      <c r="F460" s="1" t="s">
        <v>702</v>
      </c>
      <c r="G460" s="1" t="s">
        <v>848</v>
      </c>
      <c r="H460" s="1" t="s">
        <v>848</v>
      </c>
      <c r="M460" s="1" t="s">
        <v>848</v>
      </c>
      <c r="P460" s="5">
        <v>43859</v>
      </c>
      <c r="Q460" s="2">
        <v>43870</v>
      </c>
      <c r="R460" s="2">
        <v>43870</v>
      </c>
      <c r="S460" s="2">
        <v>43871</v>
      </c>
      <c r="T460" s="1">
        <f t="shared" si="15"/>
        <v>11</v>
      </c>
    </row>
    <row r="461" spans="1:20" ht="200.1" customHeight="1" x14ac:dyDescent="0.25">
      <c r="A461" s="1">
        <v>471</v>
      </c>
      <c r="B461" s="1" t="s">
        <v>829</v>
      </c>
      <c r="C461" s="9" t="s">
        <v>738</v>
      </c>
      <c r="D461" s="1" t="str">
        <f t="shared" si="14"/>
        <v>男</v>
      </c>
      <c r="E461" s="1">
        <v>57</v>
      </c>
      <c r="F461" s="1" t="s">
        <v>737</v>
      </c>
      <c r="G461" s="1" t="s">
        <v>848</v>
      </c>
      <c r="H461" s="1" t="s">
        <v>848</v>
      </c>
      <c r="M461" s="1" t="s">
        <v>848</v>
      </c>
      <c r="N461" s="1" t="s">
        <v>873</v>
      </c>
      <c r="P461" s="2">
        <v>43869</v>
      </c>
      <c r="Q461" s="2">
        <v>43869</v>
      </c>
      <c r="R461" s="2">
        <v>43867</v>
      </c>
      <c r="S461" s="2">
        <v>43871</v>
      </c>
      <c r="T461" s="1">
        <f t="shared" si="15"/>
        <v>-2</v>
      </c>
    </row>
    <row r="462" spans="1:20" ht="200.1" customHeight="1" x14ac:dyDescent="0.25">
      <c r="A462" s="1">
        <v>472</v>
      </c>
      <c r="B462" s="1" t="s">
        <v>830</v>
      </c>
      <c r="C462" s="9" t="s">
        <v>696</v>
      </c>
      <c r="D462" s="1" t="str">
        <f t="shared" si="14"/>
        <v>女</v>
      </c>
      <c r="E462" s="1">
        <v>50</v>
      </c>
      <c r="F462" s="1" t="s">
        <v>94</v>
      </c>
      <c r="G462" s="1" t="s">
        <v>848</v>
      </c>
      <c r="H462" s="1" t="s">
        <v>848</v>
      </c>
      <c r="M462" s="1" t="s">
        <v>848</v>
      </c>
      <c r="N462" s="4" t="s">
        <v>849</v>
      </c>
      <c r="O462" s="4"/>
      <c r="P462" s="2">
        <v>43864</v>
      </c>
      <c r="Q462" s="2">
        <v>43865</v>
      </c>
      <c r="R462" s="2">
        <v>43862</v>
      </c>
      <c r="S462" s="2">
        <v>43871</v>
      </c>
      <c r="T462" s="1">
        <f t="shared" si="15"/>
        <v>-2</v>
      </c>
    </row>
    <row r="463" spans="1:20" ht="200.1" customHeight="1" x14ac:dyDescent="0.25">
      <c r="A463" s="1">
        <v>474</v>
      </c>
      <c r="B463" s="1" t="s">
        <v>831</v>
      </c>
      <c r="C463" s="9" t="s">
        <v>897</v>
      </c>
      <c r="D463" s="1" t="str">
        <f t="shared" si="14"/>
        <v>女</v>
      </c>
      <c r="E463" s="1">
        <v>28</v>
      </c>
      <c r="F463" s="1" t="s">
        <v>701</v>
      </c>
      <c r="G463" s="1" t="s">
        <v>848</v>
      </c>
      <c r="H463" s="1" t="s">
        <v>848</v>
      </c>
      <c r="M463" s="1" t="s">
        <v>848</v>
      </c>
      <c r="P463" s="2">
        <v>43860</v>
      </c>
      <c r="Q463" s="2">
        <v>43869</v>
      </c>
      <c r="R463" s="2">
        <v>43869</v>
      </c>
      <c r="S463" s="2">
        <v>43871</v>
      </c>
      <c r="T463" s="1">
        <f t="shared" si="15"/>
        <v>9</v>
      </c>
    </row>
    <row r="464" spans="1:20" ht="200.1" customHeight="1" x14ac:dyDescent="0.25">
      <c r="A464" s="1">
        <v>475</v>
      </c>
      <c r="B464" s="1" t="s">
        <v>832</v>
      </c>
      <c r="C464" s="9" t="s">
        <v>748</v>
      </c>
      <c r="D464" s="1" t="str">
        <f t="shared" si="14"/>
        <v>女</v>
      </c>
      <c r="E464" s="1">
        <v>38</v>
      </c>
      <c r="F464" s="1" t="s">
        <v>749</v>
      </c>
      <c r="G464" s="1" t="s">
        <v>848</v>
      </c>
      <c r="H464" s="1" t="s">
        <v>848</v>
      </c>
      <c r="M464" s="1" t="s">
        <v>848</v>
      </c>
      <c r="N464" s="1" t="s">
        <v>864</v>
      </c>
      <c r="P464" s="2">
        <v>43870</v>
      </c>
      <c r="Q464" s="2">
        <v>43870</v>
      </c>
      <c r="R464" s="2">
        <v>43855</v>
      </c>
      <c r="S464" s="2">
        <v>43871</v>
      </c>
      <c r="T464" s="1">
        <f t="shared" si="15"/>
        <v>-15</v>
      </c>
    </row>
    <row r="465" spans="1:20" ht="200.1" customHeight="1" x14ac:dyDescent="0.25">
      <c r="A465" s="1">
        <v>476</v>
      </c>
      <c r="B465" s="1" t="s">
        <v>1019</v>
      </c>
      <c r="C465" s="9" t="s">
        <v>1047</v>
      </c>
      <c r="D465" s="1" t="str">
        <f t="shared" si="14"/>
        <v>女</v>
      </c>
      <c r="E465" s="1">
        <v>31</v>
      </c>
      <c r="F465" s="1" t="s">
        <v>68</v>
      </c>
      <c r="M465" s="1" t="s">
        <v>1063</v>
      </c>
      <c r="N465" s="1" t="s">
        <v>1065</v>
      </c>
      <c r="P465" s="7">
        <v>43869</v>
      </c>
      <c r="Q465" s="7">
        <v>43870</v>
      </c>
      <c r="R465" s="7">
        <v>43870</v>
      </c>
      <c r="S465" s="2">
        <v>43871</v>
      </c>
      <c r="T465" s="1">
        <f t="shared" si="15"/>
        <v>1</v>
      </c>
    </row>
    <row r="466" spans="1:20" ht="200.1" customHeight="1" x14ac:dyDescent="0.25">
      <c r="A466" s="1">
        <v>477</v>
      </c>
      <c r="B466" s="1" t="s">
        <v>1020</v>
      </c>
      <c r="C466" s="9" t="s">
        <v>1048</v>
      </c>
      <c r="D466" s="1" t="str">
        <f t="shared" si="14"/>
        <v>男</v>
      </c>
      <c r="E466" s="1">
        <v>70</v>
      </c>
      <c r="F466" s="1" t="s">
        <v>68</v>
      </c>
      <c r="M466" s="1" t="s">
        <v>1063</v>
      </c>
      <c r="N466" s="1" t="s">
        <v>1066</v>
      </c>
      <c r="P466" s="7">
        <v>43870</v>
      </c>
      <c r="Q466" s="7">
        <v>43870</v>
      </c>
      <c r="R466" s="7">
        <v>43870</v>
      </c>
      <c r="S466" s="2">
        <v>43871</v>
      </c>
      <c r="T466" s="1">
        <f t="shared" si="15"/>
        <v>0</v>
      </c>
    </row>
    <row r="467" spans="1:20" ht="200.1" customHeight="1" x14ac:dyDescent="0.25">
      <c r="A467" s="1">
        <v>478</v>
      </c>
      <c r="B467" s="1" t="s">
        <v>1021</v>
      </c>
      <c r="C467" s="9" t="s">
        <v>1075</v>
      </c>
      <c r="D467" s="1" t="str">
        <f t="shared" si="14"/>
        <v>男</v>
      </c>
      <c r="E467" s="1">
        <v>38</v>
      </c>
      <c r="F467" s="1" t="s">
        <v>149</v>
      </c>
      <c r="M467" s="1" t="s">
        <v>1073</v>
      </c>
      <c r="N467" s="1" t="s">
        <v>1077</v>
      </c>
      <c r="P467" s="7">
        <v>43870</v>
      </c>
      <c r="Q467" s="8"/>
      <c r="R467" s="7">
        <v>43870</v>
      </c>
      <c r="S467" s="2">
        <v>43871</v>
      </c>
      <c r="T467" s="1">
        <f t="shared" si="15"/>
        <v>0</v>
      </c>
    </row>
    <row r="468" spans="1:20" ht="200.1" customHeight="1" x14ac:dyDescent="0.25">
      <c r="A468" s="1">
        <v>479</v>
      </c>
      <c r="B468" s="1" t="s">
        <v>1022</v>
      </c>
      <c r="C468" s="9" t="s">
        <v>1076</v>
      </c>
      <c r="D468" s="1" t="str">
        <f t="shared" si="14"/>
        <v>女</v>
      </c>
      <c r="E468" s="1">
        <v>33</v>
      </c>
      <c r="F468" s="1" t="s">
        <v>149</v>
      </c>
      <c r="M468" s="1" t="s">
        <v>1073</v>
      </c>
      <c r="N468" s="1" t="s">
        <v>1071</v>
      </c>
      <c r="P468" s="7">
        <v>43870</v>
      </c>
      <c r="Q468" s="8"/>
      <c r="R468" s="7">
        <v>43870</v>
      </c>
      <c r="S468" s="2">
        <v>43871</v>
      </c>
      <c r="T468" s="1">
        <f t="shared" si="15"/>
        <v>0</v>
      </c>
    </row>
    <row r="469" spans="1:20" ht="200.1" customHeight="1" x14ac:dyDescent="0.25">
      <c r="A469" s="1">
        <v>480</v>
      </c>
      <c r="B469" s="1" t="s">
        <v>1023</v>
      </c>
      <c r="C469" s="9" t="s">
        <v>1102</v>
      </c>
      <c r="D469" s="1" t="str">
        <f t="shared" si="14"/>
        <v>女</v>
      </c>
      <c r="E469" s="1">
        <v>61</v>
      </c>
      <c r="F469" s="1" t="s">
        <v>175</v>
      </c>
      <c r="L469" s="2"/>
      <c r="M469" s="1" t="s">
        <v>1122</v>
      </c>
      <c r="N469" s="1" t="s">
        <v>1074</v>
      </c>
      <c r="P469" s="5">
        <v>43870</v>
      </c>
      <c r="R469" s="2">
        <v>43871</v>
      </c>
      <c r="S469" s="2">
        <v>43871</v>
      </c>
      <c r="T469" s="1">
        <f t="shared" si="15"/>
        <v>1</v>
      </c>
    </row>
    <row r="470" spans="1:20" ht="200.1" customHeight="1" x14ac:dyDescent="0.25">
      <c r="A470" s="1">
        <v>481</v>
      </c>
      <c r="B470" s="1" t="s">
        <v>1024</v>
      </c>
      <c r="C470" s="9" t="s">
        <v>1104</v>
      </c>
      <c r="D470" s="1" t="str">
        <f t="shared" si="14"/>
        <v>女</v>
      </c>
      <c r="E470" s="1">
        <v>56</v>
      </c>
      <c r="F470" s="1" t="s">
        <v>1106</v>
      </c>
      <c r="M470" s="1" t="s">
        <v>1087</v>
      </c>
      <c r="N470" s="1" t="s">
        <v>1083</v>
      </c>
      <c r="P470" s="2">
        <v>43869</v>
      </c>
      <c r="R470" s="2">
        <v>43869</v>
      </c>
      <c r="S470" s="2">
        <v>43871</v>
      </c>
      <c r="T470" s="1">
        <f t="shared" si="15"/>
        <v>0</v>
      </c>
    </row>
    <row r="471" spans="1:20" ht="200.1" customHeight="1" x14ac:dyDescent="0.25">
      <c r="A471" s="1">
        <v>482</v>
      </c>
      <c r="B471" s="1" t="s">
        <v>1025</v>
      </c>
      <c r="C471" s="9" t="s">
        <v>1108</v>
      </c>
      <c r="D471" s="1" t="str">
        <f t="shared" si="14"/>
        <v>女</v>
      </c>
      <c r="F471" s="1" t="s">
        <v>752</v>
      </c>
      <c r="M471" s="1" t="s">
        <v>1087</v>
      </c>
      <c r="N471" s="1" t="s">
        <v>1070</v>
      </c>
      <c r="P471" s="2">
        <v>43868</v>
      </c>
      <c r="R471" s="2">
        <v>43860</v>
      </c>
      <c r="S471" s="2">
        <v>43871</v>
      </c>
      <c r="T471" s="1">
        <f t="shared" si="15"/>
        <v>-8</v>
      </c>
    </row>
    <row r="472" spans="1:20" ht="200.1" customHeight="1" x14ac:dyDescent="0.25">
      <c r="A472" s="1">
        <v>483</v>
      </c>
      <c r="B472" s="1" t="s">
        <v>1026</v>
      </c>
      <c r="C472" s="9" t="s">
        <v>923</v>
      </c>
      <c r="G472" s="4"/>
      <c r="H472" s="4"/>
      <c r="I472" s="2"/>
      <c r="J472" s="2"/>
      <c r="K472" s="2"/>
      <c r="L472" s="2"/>
      <c r="M472" s="4"/>
      <c r="N472" s="4"/>
      <c r="O472" s="4"/>
      <c r="P472" s="2"/>
      <c r="Q472" s="2"/>
      <c r="R472" s="2"/>
      <c r="S472" s="2">
        <v>43871</v>
      </c>
      <c r="T472" s="1">
        <f t="shared" si="15"/>
        <v>0</v>
      </c>
    </row>
    <row r="473" spans="1:20" ht="200.1" customHeight="1" x14ac:dyDescent="0.25">
      <c r="A473" s="1">
        <v>484</v>
      </c>
      <c r="B473" s="1" t="s">
        <v>1027</v>
      </c>
      <c r="C473" s="9" t="s">
        <v>923</v>
      </c>
      <c r="G473" s="4"/>
      <c r="H473" s="4"/>
      <c r="I473" s="2"/>
      <c r="J473" s="2"/>
      <c r="K473" s="2"/>
      <c r="L473" s="2"/>
      <c r="M473" s="4"/>
      <c r="N473" s="4"/>
      <c r="O473" s="4"/>
      <c r="P473" s="2"/>
      <c r="Q473" s="2"/>
      <c r="R473" s="2"/>
      <c r="S473" s="2">
        <v>43871</v>
      </c>
      <c r="T473" s="1">
        <f t="shared" si="15"/>
        <v>0</v>
      </c>
    </row>
    <row r="474" spans="1:20" ht="200.1" customHeight="1" x14ac:dyDescent="0.25">
      <c r="A474" s="1">
        <v>485</v>
      </c>
      <c r="B474" s="1" t="s">
        <v>1028</v>
      </c>
      <c r="C474" s="9" t="s">
        <v>923</v>
      </c>
      <c r="G474" s="4"/>
      <c r="H474" s="4"/>
      <c r="I474" s="2"/>
      <c r="J474" s="2"/>
      <c r="K474" s="2"/>
      <c r="L474" s="2"/>
      <c r="M474" s="4"/>
      <c r="N474" s="4"/>
      <c r="O474" s="4"/>
      <c r="P474" s="2"/>
      <c r="Q474" s="2"/>
      <c r="R474" s="2"/>
      <c r="S474" s="2">
        <v>43871</v>
      </c>
      <c r="T474" s="1">
        <f t="shared" si="15"/>
        <v>0</v>
      </c>
    </row>
    <row r="475" spans="1:20" ht="200.1" customHeight="1" x14ac:dyDescent="0.25">
      <c r="A475" s="1">
        <v>486</v>
      </c>
      <c r="B475" s="1" t="s">
        <v>1029</v>
      </c>
      <c r="C475" s="9" t="s">
        <v>923</v>
      </c>
      <c r="G475" s="4"/>
      <c r="H475" s="4"/>
      <c r="I475" s="2"/>
      <c r="J475" s="2"/>
      <c r="K475" s="2"/>
      <c r="L475" s="2"/>
      <c r="M475" s="4"/>
      <c r="N475" s="4"/>
      <c r="O475" s="4"/>
      <c r="P475" s="2"/>
      <c r="Q475" s="2"/>
      <c r="R475" s="2"/>
      <c r="S475" s="2">
        <v>43871</v>
      </c>
      <c r="T475" s="1">
        <f t="shared" si="15"/>
        <v>0</v>
      </c>
    </row>
    <row r="476" spans="1:20" ht="200.1" customHeight="1" x14ac:dyDescent="0.25">
      <c r="A476" s="1">
        <v>487</v>
      </c>
      <c r="B476" s="1" t="s">
        <v>833</v>
      </c>
      <c r="C476" s="9" t="s">
        <v>756</v>
      </c>
      <c r="D476" s="1" t="str">
        <f t="shared" si="14"/>
        <v>男</v>
      </c>
      <c r="E476" s="1">
        <v>67</v>
      </c>
      <c r="F476" s="1" t="s">
        <v>755</v>
      </c>
      <c r="G476" s="1" t="s">
        <v>848</v>
      </c>
      <c r="H476" s="1" t="s">
        <v>848</v>
      </c>
      <c r="M476" s="1" t="s">
        <v>848</v>
      </c>
      <c r="N476" s="1" t="s">
        <v>849</v>
      </c>
      <c r="P476" s="5">
        <v>43871</v>
      </c>
      <c r="Q476" s="2">
        <v>43871</v>
      </c>
      <c r="R476" s="2">
        <v>43861</v>
      </c>
      <c r="S476" s="2">
        <v>43872</v>
      </c>
      <c r="T476" s="1">
        <f t="shared" si="15"/>
        <v>-10</v>
      </c>
    </row>
    <row r="477" spans="1:20" ht="200.1" customHeight="1" x14ac:dyDescent="0.25">
      <c r="A477" s="1">
        <v>488</v>
      </c>
      <c r="B477" s="1" t="s">
        <v>834</v>
      </c>
      <c r="C477" s="9" t="s">
        <v>900</v>
      </c>
      <c r="D477" s="1" t="str">
        <f t="shared" si="14"/>
        <v>男</v>
      </c>
      <c r="E477" s="1">
        <v>9</v>
      </c>
      <c r="F477" s="1" t="s">
        <v>755</v>
      </c>
      <c r="G477" s="1" t="s">
        <v>849</v>
      </c>
      <c r="H477" s="1" t="s">
        <v>848</v>
      </c>
      <c r="I477" s="2">
        <v>43853</v>
      </c>
      <c r="J477" s="2">
        <v>43853</v>
      </c>
      <c r="L477" s="2">
        <v>43853</v>
      </c>
      <c r="M477" s="1" t="s">
        <v>864</v>
      </c>
      <c r="N477" s="1" t="s">
        <v>899</v>
      </c>
      <c r="P477" s="5">
        <v>43871</v>
      </c>
      <c r="Q477" s="2">
        <v>43871</v>
      </c>
      <c r="R477" s="2">
        <v>43861</v>
      </c>
      <c r="S477" s="2">
        <v>43872</v>
      </c>
      <c r="T477" s="1">
        <f t="shared" si="15"/>
        <v>-10</v>
      </c>
    </row>
    <row r="478" spans="1:20" ht="200.1" customHeight="1" x14ac:dyDescent="0.25">
      <c r="A478" s="1">
        <v>489</v>
      </c>
      <c r="B478" s="1" t="s">
        <v>835</v>
      </c>
      <c r="C478" s="9" t="s">
        <v>757</v>
      </c>
      <c r="D478" s="1" t="str">
        <f t="shared" si="14"/>
        <v>女</v>
      </c>
      <c r="E478" s="1">
        <v>65</v>
      </c>
      <c r="F478" s="1" t="s">
        <v>755</v>
      </c>
      <c r="G478" s="1" t="s">
        <v>849</v>
      </c>
      <c r="H478" s="1" t="s">
        <v>848</v>
      </c>
      <c r="I478" s="2">
        <v>43853</v>
      </c>
      <c r="J478" s="2">
        <v>43853</v>
      </c>
      <c r="L478" s="2">
        <v>43853</v>
      </c>
      <c r="M478" s="1" t="s">
        <v>864</v>
      </c>
      <c r="N478" s="1" t="s">
        <v>899</v>
      </c>
      <c r="P478" s="5">
        <v>43871</v>
      </c>
      <c r="Q478" s="2">
        <v>43871</v>
      </c>
      <c r="R478" s="2">
        <v>43861</v>
      </c>
      <c r="S478" s="2">
        <v>43872</v>
      </c>
      <c r="T478" s="1">
        <f t="shared" si="15"/>
        <v>-10</v>
      </c>
    </row>
    <row r="479" spans="1:20" ht="200.1" customHeight="1" x14ac:dyDescent="0.25">
      <c r="A479" s="1">
        <v>490</v>
      </c>
      <c r="B479" s="1" t="s">
        <v>836</v>
      </c>
      <c r="C479" s="9" t="s">
        <v>720</v>
      </c>
      <c r="D479" s="1" t="str">
        <f t="shared" si="14"/>
        <v>女</v>
      </c>
      <c r="E479" s="1" t="s">
        <v>1116</v>
      </c>
      <c r="F479" s="1" t="s">
        <v>722</v>
      </c>
      <c r="G479" s="1" t="s">
        <v>848</v>
      </c>
      <c r="H479" s="1" t="s">
        <v>848</v>
      </c>
      <c r="M479" s="1" t="s">
        <v>848</v>
      </c>
      <c r="P479" s="2">
        <v>43854</v>
      </c>
      <c r="Q479" s="2">
        <v>43854</v>
      </c>
      <c r="R479" s="2">
        <v>43871</v>
      </c>
      <c r="S479" s="2">
        <v>43872</v>
      </c>
      <c r="T479" s="1">
        <f t="shared" si="15"/>
        <v>17</v>
      </c>
    </row>
    <row r="480" spans="1:20" ht="200.1" customHeight="1" x14ac:dyDescent="0.25">
      <c r="A480" s="1">
        <v>491</v>
      </c>
      <c r="B480" s="1" t="s">
        <v>837</v>
      </c>
      <c r="C480" s="9" t="s">
        <v>721</v>
      </c>
      <c r="D480" s="1" t="str">
        <f t="shared" si="14"/>
        <v>女</v>
      </c>
      <c r="F480" s="1" t="s">
        <v>722</v>
      </c>
      <c r="G480" s="1" t="s">
        <v>848</v>
      </c>
      <c r="H480" s="1" t="s">
        <v>848</v>
      </c>
      <c r="M480" s="1" t="s">
        <v>848</v>
      </c>
      <c r="N480" s="1" t="s">
        <v>864</v>
      </c>
      <c r="P480" s="5">
        <v>43863</v>
      </c>
      <c r="Q480" s="2">
        <v>43864</v>
      </c>
      <c r="R480" s="2">
        <v>43858</v>
      </c>
      <c r="S480" s="2">
        <v>43872</v>
      </c>
      <c r="T480" s="1">
        <f t="shared" si="15"/>
        <v>-5</v>
      </c>
    </row>
    <row r="481" spans="1:20" ht="200.1" customHeight="1" x14ac:dyDescent="0.25">
      <c r="A481" s="1">
        <v>492</v>
      </c>
      <c r="B481" s="1" t="s">
        <v>838</v>
      </c>
      <c r="C481" s="9" t="s">
        <v>898</v>
      </c>
      <c r="D481" s="1" t="str">
        <f t="shared" si="14"/>
        <v>女</v>
      </c>
      <c r="E481" s="1">
        <v>38</v>
      </c>
      <c r="F481" s="1" t="s">
        <v>698</v>
      </c>
      <c r="G481" s="1" t="s">
        <v>848</v>
      </c>
      <c r="H481" s="1" t="s">
        <v>848</v>
      </c>
      <c r="M481" s="1" t="s">
        <v>848</v>
      </c>
      <c r="N481" s="4" t="s">
        <v>849</v>
      </c>
      <c r="O481" s="4"/>
      <c r="P481" s="5">
        <v>43871</v>
      </c>
      <c r="Q481" s="2">
        <v>43871</v>
      </c>
      <c r="R481" s="2">
        <v>43857</v>
      </c>
      <c r="S481" s="2">
        <v>43872</v>
      </c>
      <c r="T481" s="1">
        <f t="shared" si="15"/>
        <v>-14</v>
      </c>
    </row>
    <row r="482" spans="1:20" ht="200.1" customHeight="1" x14ac:dyDescent="0.25">
      <c r="A482" s="1">
        <v>493</v>
      </c>
      <c r="B482" s="1" t="s">
        <v>839</v>
      </c>
      <c r="C482" s="9" t="s">
        <v>697</v>
      </c>
      <c r="F482" s="1" t="s">
        <v>698</v>
      </c>
      <c r="G482" s="1" t="s">
        <v>848</v>
      </c>
      <c r="H482" s="1" t="s">
        <v>848</v>
      </c>
      <c r="M482" s="1" t="s">
        <v>848</v>
      </c>
      <c r="N482" s="4" t="s">
        <v>849</v>
      </c>
      <c r="O482" s="4"/>
      <c r="P482" s="5">
        <v>43871</v>
      </c>
      <c r="Q482" s="2">
        <v>43871</v>
      </c>
      <c r="R482" s="2">
        <v>43857</v>
      </c>
      <c r="S482" s="2">
        <v>43872</v>
      </c>
      <c r="T482" s="1">
        <f t="shared" si="15"/>
        <v>-14</v>
      </c>
    </row>
    <row r="483" spans="1:20" ht="200.1" customHeight="1" x14ac:dyDescent="0.25">
      <c r="A483" s="1">
        <v>494</v>
      </c>
      <c r="B483" s="1" t="s">
        <v>840</v>
      </c>
      <c r="C483" s="9" t="s">
        <v>697</v>
      </c>
      <c r="F483" s="1" t="s">
        <v>698</v>
      </c>
      <c r="G483" s="1" t="s">
        <v>848</v>
      </c>
      <c r="H483" s="1" t="s">
        <v>848</v>
      </c>
      <c r="M483" s="1" t="s">
        <v>848</v>
      </c>
      <c r="N483" s="4" t="s">
        <v>849</v>
      </c>
      <c r="O483" s="4"/>
      <c r="P483" s="5">
        <v>43871</v>
      </c>
      <c r="Q483" s="2">
        <v>43871</v>
      </c>
      <c r="R483" s="2">
        <v>43857</v>
      </c>
      <c r="S483" s="2">
        <v>43872</v>
      </c>
      <c r="T483" s="1">
        <f t="shared" si="15"/>
        <v>-14</v>
      </c>
    </row>
    <row r="484" spans="1:20" ht="200.1" customHeight="1" x14ac:dyDescent="0.25">
      <c r="A484" s="1">
        <v>495</v>
      </c>
      <c r="B484" s="1" t="s">
        <v>841</v>
      </c>
      <c r="C484" s="9" t="s">
        <v>697</v>
      </c>
      <c r="F484" s="1" t="s">
        <v>698</v>
      </c>
      <c r="G484" s="1" t="s">
        <v>848</v>
      </c>
      <c r="H484" s="1" t="s">
        <v>848</v>
      </c>
      <c r="M484" s="1" t="s">
        <v>848</v>
      </c>
      <c r="N484" s="4" t="s">
        <v>849</v>
      </c>
      <c r="O484" s="4"/>
      <c r="P484" s="5">
        <v>43871</v>
      </c>
      <c r="Q484" s="2">
        <v>43871</v>
      </c>
      <c r="R484" s="2">
        <v>43857</v>
      </c>
      <c r="S484" s="2">
        <v>43872</v>
      </c>
      <c r="T484" s="1">
        <f t="shared" si="15"/>
        <v>-14</v>
      </c>
    </row>
    <row r="485" spans="1:20" ht="200.1" customHeight="1" x14ac:dyDescent="0.25">
      <c r="A485" s="1">
        <v>496</v>
      </c>
      <c r="B485" s="1" t="s">
        <v>842</v>
      </c>
      <c r="C485" s="9" t="s">
        <v>697</v>
      </c>
      <c r="F485" s="1" t="s">
        <v>698</v>
      </c>
      <c r="G485" s="1" t="s">
        <v>848</v>
      </c>
      <c r="H485" s="1" t="s">
        <v>848</v>
      </c>
      <c r="M485" s="1" t="s">
        <v>848</v>
      </c>
      <c r="N485" s="4" t="s">
        <v>849</v>
      </c>
      <c r="O485" s="4"/>
      <c r="P485" s="5">
        <v>43871</v>
      </c>
      <c r="Q485" s="2">
        <v>43871</v>
      </c>
      <c r="R485" s="2">
        <v>43857</v>
      </c>
      <c r="S485" s="2">
        <v>43872</v>
      </c>
      <c r="T485" s="1">
        <f t="shared" si="15"/>
        <v>-14</v>
      </c>
    </row>
    <row r="486" spans="1:20" ht="200.1" customHeight="1" x14ac:dyDescent="0.25">
      <c r="A486" s="1">
        <v>497</v>
      </c>
      <c r="B486" s="1" t="s">
        <v>843</v>
      </c>
      <c r="C486" s="9" t="s">
        <v>697</v>
      </c>
      <c r="F486" s="1" t="s">
        <v>698</v>
      </c>
      <c r="G486" s="1" t="s">
        <v>848</v>
      </c>
      <c r="H486" s="1" t="s">
        <v>848</v>
      </c>
      <c r="M486" s="1" t="s">
        <v>848</v>
      </c>
      <c r="N486" s="4" t="s">
        <v>849</v>
      </c>
      <c r="O486" s="4"/>
      <c r="P486" s="5">
        <v>43871</v>
      </c>
      <c r="Q486" s="2">
        <v>43871</v>
      </c>
      <c r="R486" s="2">
        <v>43857</v>
      </c>
      <c r="S486" s="2">
        <v>43872</v>
      </c>
      <c r="T486" s="1">
        <f t="shared" si="15"/>
        <v>-14</v>
      </c>
    </row>
    <row r="487" spans="1:20" ht="200.1" customHeight="1" x14ac:dyDescent="0.25">
      <c r="A487" s="1">
        <v>498</v>
      </c>
      <c r="B487" s="1" t="s">
        <v>844</v>
      </c>
      <c r="C487" s="9" t="s">
        <v>1037</v>
      </c>
      <c r="D487" s="1" t="str">
        <f t="shared" si="14"/>
        <v>女</v>
      </c>
      <c r="F487" s="1" t="s">
        <v>699</v>
      </c>
      <c r="G487" s="1" t="s">
        <v>848</v>
      </c>
      <c r="H487" s="1" t="s">
        <v>848</v>
      </c>
      <c r="M487" s="1" t="s">
        <v>848</v>
      </c>
      <c r="P487" s="5">
        <v>43856</v>
      </c>
      <c r="Q487" s="5">
        <v>43873</v>
      </c>
      <c r="R487" s="5">
        <v>43873</v>
      </c>
      <c r="S487" s="2">
        <v>43872</v>
      </c>
      <c r="T487" s="1">
        <f t="shared" si="15"/>
        <v>17</v>
      </c>
    </row>
    <row r="488" spans="1:20" ht="200.1" customHeight="1" x14ac:dyDescent="0.25">
      <c r="A488" s="1">
        <v>499</v>
      </c>
      <c r="B488" s="1" t="s">
        <v>1030</v>
      </c>
      <c r="C488" s="9" t="s">
        <v>1062</v>
      </c>
      <c r="D488" s="1" t="str">
        <f t="shared" si="14"/>
        <v>男</v>
      </c>
      <c r="E488" s="1">
        <v>14</v>
      </c>
      <c r="F488" s="1" t="s">
        <v>68</v>
      </c>
      <c r="M488" s="1" t="s">
        <v>1063</v>
      </c>
      <c r="N488" s="1" t="s">
        <v>1065</v>
      </c>
      <c r="P488" s="7">
        <v>43870</v>
      </c>
      <c r="Q488" s="7">
        <v>43870</v>
      </c>
      <c r="R488" s="7">
        <v>43870</v>
      </c>
      <c r="S488" s="2">
        <v>43872</v>
      </c>
      <c r="T488" s="1">
        <f t="shared" si="15"/>
        <v>0</v>
      </c>
    </row>
    <row r="489" spans="1:20" ht="200.1" customHeight="1" x14ac:dyDescent="0.25">
      <c r="A489" s="1">
        <v>500</v>
      </c>
      <c r="B489" s="1" t="s">
        <v>1031</v>
      </c>
      <c r="C489" s="9" t="s">
        <v>1046</v>
      </c>
      <c r="D489" s="1" t="str">
        <f t="shared" si="14"/>
        <v>女</v>
      </c>
      <c r="E489" s="1">
        <v>25</v>
      </c>
      <c r="F489" s="1" t="s">
        <v>68</v>
      </c>
      <c r="M489" s="1" t="s">
        <v>1063</v>
      </c>
      <c r="N489" s="1" t="s">
        <v>1064</v>
      </c>
      <c r="P489" s="7">
        <v>43867</v>
      </c>
      <c r="Q489" s="7">
        <v>43870</v>
      </c>
      <c r="R489" s="7">
        <v>43870</v>
      </c>
      <c r="S489" s="2">
        <v>43872</v>
      </c>
      <c r="T489" s="1">
        <f t="shared" si="15"/>
        <v>3</v>
      </c>
    </row>
    <row r="490" spans="1:20" ht="200.1" customHeight="1" x14ac:dyDescent="0.25">
      <c r="A490" s="1">
        <v>501</v>
      </c>
      <c r="B490" s="1" t="s">
        <v>1032</v>
      </c>
      <c r="C490" s="9" t="s">
        <v>1082</v>
      </c>
      <c r="D490" s="1" t="str">
        <f t="shared" si="14"/>
        <v>男</v>
      </c>
      <c r="E490" s="1">
        <v>9</v>
      </c>
      <c r="F490" s="1" t="s">
        <v>241</v>
      </c>
      <c r="L490" s="2">
        <v>43853</v>
      </c>
      <c r="M490" s="1" t="s">
        <v>1070</v>
      </c>
      <c r="N490" s="1" t="s">
        <v>1071</v>
      </c>
      <c r="P490" s="7">
        <v>43871</v>
      </c>
      <c r="Q490" s="8"/>
      <c r="R490" s="7">
        <v>43861</v>
      </c>
      <c r="S490" s="2">
        <v>43872</v>
      </c>
      <c r="T490" s="1">
        <f t="shared" si="15"/>
        <v>-10</v>
      </c>
    </row>
    <row r="491" spans="1:20" ht="200.1" customHeight="1" x14ac:dyDescent="0.25">
      <c r="A491" s="1">
        <v>502</v>
      </c>
      <c r="B491" s="1" t="s">
        <v>1033</v>
      </c>
      <c r="C491" s="9" t="s">
        <v>1098</v>
      </c>
      <c r="D491" s="1" t="str">
        <f t="shared" si="14"/>
        <v>女</v>
      </c>
      <c r="E491" s="1">
        <v>56</v>
      </c>
      <c r="F491" s="1" t="s">
        <v>143</v>
      </c>
      <c r="M491" s="1" t="s">
        <v>1087</v>
      </c>
      <c r="N491" s="1" t="s">
        <v>1083</v>
      </c>
      <c r="P491" s="5">
        <v>43865</v>
      </c>
      <c r="R491" s="2">
        <v>43868</v>
      </c>
      <c r="S491" s="2">
        <v>43872</v>
      </c>
      <c r="T491" s="1">
        <f t="shared" si="15"/>
        <v>3</v>
      </c>
    </row>
    <row r="492" spans="1:20" ht="200.1" customHeight="1" x14ac:dyDescent="0.25">
      <c r="A492" s="1">
        <v>503</v>
      </c>
      <c r="B492" s="1" t="s">
        <v>1034</v>
      </c>
      <c r="C492" s="9" t="s">
        <v>1103</v>
      </c>
      <c r="D492" s="1" t="str">
        <f t="shared" si="14"/>
        <v>女</v>
      </c>
      <c r="E492" s="1">
        <v>49</v>
      </c>
      <c r="F492" s="1" t="s">
        <v>175</v>
      </c>
      <c r="M492" s="1" t="s">
        <v>1087</v>
      </c>
      <c r="N492" s="1" t="s">
        <v>1083</v>
      </c>
      <c r="P492" s="2">
        <v>43871</v>
      </c>
      <c r="R492" s="2">
        <v>43871</v>
      </c>
      <c r="S492" s="2">
        <v>43872</v>
      </c>
      <c r="T492" s="1">
        <f t="shared" si="15"/>
        <v>0</v>
      </c>
    </row>
    <row r="493" spans="1:20" ht="200.1" customHeight="1" x14ac:dyDescent="0.25">
      <c r="A493" s="1">
        <v>504</v>
      </c>
      <c r="B493" s="1" t="s">
        <v>1035</v>
      </c>
      <c r="C493" s="9" t="s">
        <v>1105</v>
      </c>
      <c r="D493" s="1" t="str">
        <f t="shared" si="14"/>
        <v>男</v>
      </c>
      <c r="E493" s="1">
        <v>57</v>
      </c>
      <c r="F493" s="1" t="s">
        <v>758</v>
      </c>
      <c r="M493" s="1" t="s">
        <v>1087</v>
      </c>
      <c r="N493" s="1" t="s">
        <v>1083</v>
      </c>
      <c r="P493" s="2">
        <v>43862</v>
      </c>
      <c r="R493" s="2">
        <v>43872</v>
      </c>
      <c r="S493" s="2">
        <v>43872</v>
      </c>
      <c r="T493" s="1">
        <f t="shared" si="15"/>
        <v>10</v>
      </c>
    </row>
    <row r="494" spans="1:20" ht="200.1" customHeight="1" x14ac:dyDescent="0.25">
      <c r="A494" s="1">
        <v>505</v>
      </c>
      <c r="B494" s="1" t="s">
        <v>1036</v>
      </c>
      <c r="C494" s="9" t="s">
        <v>923</v>
      </c>
      <c r="G494" s="4"/>
      <c r="H494" s="4"/>
      <c r="I494" s="2"/>
      <c r="J494" s="2"/>
      <c r="K494" s="2"/>
      <c r="L494" s="2"/>
      <c r="M494" s="4"/>
      <c r="N494" s="4"/>
      <c r="O494" s="4"/>
      <c r="P494" s="2"/>
      <c r="Q494" s="2"/>
      <c r="R494" s="2"/>
      <c r="S494" s="2">
        <v>43872</v>
      </c>
      <c r="T494" s="1">
        <f t="shared" si="15"/>
        <v>0</v>
      </c>
    </row>
    <row r="495" spans="1:20" ht="200.1" customHeight="1" x14ac:dyDescent="0.25">
      <c r="A495" s="1">
        <v>506</v>
      </c>
      <c r="C495" s="9" t="s">
        <v>1044</v>
      </c>
      <c r="D495" s="1" t="str">
        <f t="shared" si="14"/>
        <v>女</v>
      </c>
      <c r="E495" s="1">
        <v>74</v>
      </c>
      <c r="F495" s="1" t="s">
        <v>68</v>
      </c>
      <c r="M495" s="1" t="s">
        <v>1063</v>
      </c>
      <c r="N495" s="1" t="s">
        <v>1064</v>
      </c>
      <c r="P495" s="5">
        <v>43866</v>
      </c>
      <c r="Q495" s="7">
        <v>43868</v>
      </c>
      <c r="R495" s="7">
        <v>43868</v>
      </c>
      <c r="S495" s="2">
        <v>43873</v>
      </c>
      <c r="T495" s="1">
        <f t="shared" si="15"/>
        <v>2</v>
      </c>
    </row>
    <row r="496" spans="1:20" ht="200.1" customHeight="1" x14ac:dyDescent="0.25">
      <c r="A496" s="1">
        <v>507</v>
      </c>
      <c r="C496" s="9" t="s">
        <v>1045</v>
      </c>
      <c r="D496" s="1" t="str">
        <f t="shared" si="14"/>
        <v>男</v>
      </c>
      <c r="E496" s="1">
        <v>62</v>
      </c>
      <c r="F496" s="1" t="s">
        <v>68</v>
      </c>
      <c r="M496" s="1" t="s">
        <v>1063</v>
      </c>
      <c r="N496" s="1" t="s">
        <v>1066</v>
      </c>
      <c r="P496" s="7">
        <v>43870</v>
      </c>
      <c r="Q496" s="8"/>
      <c r="R496" s="7">
        <v>43871</v>
      </c>
      <c r="S496" s="2">
        <v>43873</v>
      </c>
      <c r="T496" s="1">
        <f t="shared" si="15"/>
        <v>1</v>
      </c>
    </row>
    <row r="497" spans="1:20" ht="200.1" customHeight="1" x14ac:dyDescent="0.25">
      <c r="A497" s="1">
        <v>509</v>
      </c>
      <c r="C497" s="9" t="s">
        <v>1078</v>
      </c>
      <c r="D497" s="1" t="str">
        <f t="shared" si="14"/>
        <v>男</v>
      </c>
      <c r="E497" s="1">
        <v>43</v>
      </c>
      <c r="F497" s="1" t="s">
        <v>241</v>
      </c>
      <c r="M497" s="1" t="s">
        <v>1073</v>
      </c>
      <c r="N497" s="1" t="s">
        <v>1081</v>
      </c>
      <c r="P497" s="7">
        <v>43867</v>
      </c>
      <c r="Q497" s="8"/>
      <c r="R497" s="7">
        <v>43872</v>
      </c>
      <c r="S497" s="2">
        <v>43873</v>
      </c>
      <c r="T497" s="1">
        <f t="shared" si="15"/>
        <v>5</v>
      </c>
    </row>
    <row r="498" spans="1:20" ht="200.1" customHeight="1" x14ac:dyDescent="0.25">
      <c r="A498" s="1">
        <v>510</v>
      </c>
      <c r="C498" s="9" t="s">
        <v>1088</v>
      </c>
      <c r="D498" s="1" t="str">
        <f t="shared" si="14"/>
        <v>女</v>
      </c>
      <c r="E498" s="1">
        <v>29</v>
      </c>
      <c r="F498" s="1" t="s">
        <v>267</v>
      </c>
      <c r="M498" s="1" t="s">
        <v>1087</v>
      </c>
      <c r="N498" s="1" t="s">
        <v>1087</v>
      </c>
      <c r="P498" s="2">
        <v>43867</v>
      </c>
      <c r="R498" s="2">
        <v>43872</v>
      </c>
      <c r="S498" s="2">
        <v>43873</v>
      </c>
      <c r="T498" s="1">
        <f t="shared" si="15"/>
        <v>5</v>
      </c>
    </row>
    <row r="499" spans="1:20" ht="200.1" customHeight="1" x14ac:dyDescent="0.25">
      <c r="A499" s="1">
        <v>511</v>
      </c>
      <c r="C499" s="9" t="s">
        <v>1089</v>
      </c>
      <c r="D499" s="1" t="str">
        <f t="shared" si="14"/>
        <v>男</v>
      </c>
      <c r="F499" s="1" t="s">
        <v>107</v>
      </c>
      <c r="M499" s="1" t="s">
        <v>1087</v>
      </c>
      <c r="N499" s="1" t="s">
        <v>1070</v>
      </c>
      <c r="P499" s="5">
        <v>43872</v>
      </c>
      <c r="R499" s="2">
        <v>43863</v>
      </c>
      <c r="S499" s="2">
        <v>43873</v>
      </c>
      <c r="T499" s="1">
        <f t="shared" si="15"/>
        <v>-9</v>
      </c>
    </row>
    <row r="500" spans="1:20" ht="200.1" customHeight="1" x14ac:dyDescent="0.25">
      <c r="A500" s="1">
        <v>512</v>
      </c>
      <c r="C500" s="9" t="s">
        <v>1123</v>
      </c>
      <c r="D500" s="1" t="str">
        <f t="shared" si="14"/>
        <v>女</v>
      </c>
      <c r="E500" s="1">
        <v>48</v>
      </c>
      <c r="F500" s="1" t="s">
        <v>143</v>
      </c>
      <c r="M500" s="1" t="s">
        <v>1087</v>
      </c>
      <c r="N500" s="1" t="s">
        <v>1083</v>
      </c>
      <c r="P500" s="2">
        <v>43860</v>
      </c>
      <c r="R500" s="2">
        <v>43873</v>
      </c>
      <c r="S500" s="2">
        <v>43873</v>
      </c>
      <c r="T500" s="1">
        <f t="shared" si="15"/>
        <v>13</v>
      </c>
    </row>
    <row r="501" spans="1:20" ht="200.1" customHeight="1" x14ac:dyDescent="0.25">
      <c r="A501" s="1">
        <v>513</v>
      </c>
      <c r="C501" s="9" t="s">
        <v>1095</v>
      </c>
      <c r="D501" s="1" t="str">
        <f t="shared" si="14"/>
        <v>女</v>
      </c>
      <c r="E501" s="1">
        <v>31</v>
      </c>
      <c r="F501" s="1" t="s">
        <v>143</v>
      </c>
      <c r="M501" s="1" t="s">
        <v>1087</v>
      </c>
      <c r="N501" s="1" t="s">
        <v>1083</v>
      </c>
      <c r="P501" s="5">
        <v>43865</v>
      </c>
      <c r="R501" s="2">
        <v>43873</v>
      </c>
      <c r="S501" s="2">
        <v>43873</v>
      </c>
      <c r="T501" s="1">
        <f t="shared" si="15"/>
        <v>8</v>
      </c>
    </row>
    <row r="502" spans="1:20" ht="200.1" customHeight="1" x14ac:dyDescent="0.25">
      <c r="A502" s="1">
        <v>514</v>
      </c>
      <c r="C502" s="9" t="s">
        <v>1099</v>
      </c>
      <c r="D502" s="1" t="str">
        <f t="shared" si="14"/>
        <v>女</v>
      </c>
      <c r="E502" s="1">
        <v>63</v>
      </c>
      <c r="F502" s="1" t="s">
        <v>143</v>
      </c>
      <c r="M502" s="1" t="s">
        <v>1087</v>
      </c>
      <c r="N502" s="1" t="s">
        <v>1083</v>
      </c>
      <c r="P502" s="2">
        <v>43872</v>
      </c>
      <c r="R502" s="2">
        <v>43873</v>
      </c>
      <c r="S502" s="2">
        <v>43873</v>
      </c>
      <c r="T502" s="1">
        <f t="shared" si="15"/>
        <v>1</v>
      </c>
    </row>
    <row r="503" spans="1:20" ht="200.1" customHeight="1" x14ac:dyDescent="0.25">
      <c r="A503" s="1">
        <v>515</v>
      </c>
      <c r="C503" s="9" t="s">
        <v>1096</v>
      </c>
      <c r="D503" s="1" t="str">
        <f t="shared" si="14"/>
        <v>女</v>
      </c>
      <c r="E503" s="1">
        <v>86</v>
      </c>
      <c r="F503" s="1" t="s">
        <v>143</v>
      </c>
      <c r="M503" s="1" t="s">
        <v>1087</v>
      </c>
      <c r="N503" s="1" t="s">
        <v>1083</v>
      </c>
      <c r="P503" s="2">
        <v>43872</v>
      </c>
      <c r="R503" s="2">
        <v>43872</v>
      </c>
      <c r="S503" s="2">
        <v>43873</v>
      </c>
      <c r="T503" s="1">
        <f t="shared" si="15"/>
        <v>0</v>
      </c>
    </row>
    <row r="504" spans="1:20" ht="200.1" customHeight="1" x14ac:dyDescent="0.25">
      <c r="A504" s="1">
        <v>516</v>
      </c>
      <c r="C504" s="9" t="s">
        <v>1097</v>
      </c>
      <c r="D504" s="1" t="str">
        <f t="shared" si="14"/>
        <v>男</v>
      </c>
      <c r="E504" s="1">
        <v>33</v>
      </c>
      <c r="F504" s="1" t="s">
        <v>143</v>
      </c>
      <c r="M504" s="1" t="s">
        <v>1087</v>
      </c>
      <c r="N504" s="1" t="s">
        <v>1083</v>
      </c>
      <c r="P504" s="2">
        <v>43859</v>
      </c>
      <c r="R504" s="2">
        <v>43858</v>
      </c>
      <c r="S504" s="2">
        <v>43873</v>
      </c>
      <c r="T504" s="1">
        <f t="shared" si="15"/>
        <v>-1</v>
      </c>
    </row>
    <row r="505" spans="1:20" ht="200.1" customHeight="1" x14ac:dyDescent="0.25">
      <c r="A505" s="1">
        <v>517</v>
      </c>
      <c r="C505" s="9" t="s">
        <v>1079</v>
      </c>
      <c r="D505" s="1" t="str">
        <f t="shared" si="14"/>
        <v>女</v>
      </c>
      <c r="E505" s="1">
        <v>63</v>
      </c>
      <c r="F505" s="1" t="s">
        <v>241</v>
      </c>
      <c r="L505" s="2">
        <v>43853</v>
      </c>
      <c r="M505" s="1" t="s">
        <v>1083</v>
      </c>
      <c r="N505" s="1" t="s">
        <v>1071</v>
      </c>
      <c r="P505" s="7">
        <v>43871</v>
      </c>
      <c r="Q505" s="8"/>
      <c r="R505" s="7">
        <v>43861</v>
      </c>
      <c r="S505" s="2">
        <v>43874</v>
      </c>
      <c r="T505" s="1">
        <f t="shared" si="15"/>
        <v>-10</v>
      </c>
    </row>
    <row r="506" spans="1:20" ht="200.1" customHeight="1" x14ac:dyDescent="0.25">
      <c r="A506" s="1">
        <v>518</v>
      </c>
      <c r="C506" s="9" t="s">
        <v>1080</v>
      </c>
      <c r="D506" s="1" t="str">
        <f t="shared" si="14"/>
        <v>男</v>
      </c>
      <c r="E506" s="1">
        <v>64</v>
      </c>
      <c r="F506" s="1" t="s">
        <v>241</v>
      </c>
      <c r="L506" s="2">
        <v>43853</v>
      </c>
      <c r="M506" s="1" t="s">
        <v>1083</v>
      </c>
      <c r="N506" s="1" t="s">
        <v>1071</v>
      </c>
      <c r="P506" s="7">
        <v>43871</v>
      </c>
      <c r="Q506" s="8"/>
      <c r="R506" s="7">
        <v>43861</v>
      </c>
      <c r="S506" s="2">
        <v>43874</v>
      </c>
      <c r="T506" s="1">
        <f t="shared" si="15"/>
        <v>-10</v>
      </c>
    </row>
    <row r="507" spans="1:20" ht="200.1" customHeight="1" x14ac:dyDescent="0.25">
      <c r="A507" s="1">
        <v>519</v>
      </c>
      <c r="C507" s="9" t="s">
        <v>1090</v>
      </c>
      <c r="D507" s="1" t="str">
        <f t="shared" si="14"/>
        <v>女</v>
      </c>
      <c r="F507" s="1" t="s">
        <v>107</v>
      </c>
      <c r="M507" s="1" t="s">
        <v>1087</v>
      </c>
      <c r="N507" s="1" t="s">
        <v>1083</v>
      </c>
      <c r="P507" s="5">
        <v>43863</v>
      </c>
      <c r="R507" s="2">
        <v>43873</v>
      </c>
      <c r="S507" s="2">
        <v>43874</v>
      </c>
      <c r="T507" s="1">
        <f t="shared" si="15"/>
        <v>10</v>
      </c>
    </row>
    <row r="508" spans="1:20" ht="200.1" customHeight="1" x14ac:dyDescent="0.25">
      <c r="A508" s="1">
        <v>520</v>
      </c>
      <c r="C508" s="9" t="s">
        <v>1091</v>
      </c>
      <c r="D508" s="1" t="str">
        <f t="shared" si="14"/>
        <v>男</v>
      </c>
      <c r="F508" s="1" t="s">
        <v>107</v>
      </c>
      <c r="M508" s="1" t="s">
        <v>1087</v>
      </c>
      <c r="N508" s="1" t="s">
        <v>1094</v>
      </c>
      <c r="P508" s="5">
        <v>43872</v>
      </c>
      <c r="R508" s="2">
        <v>43873</v>
      </c>
      <c r="S508" s="2">
        <v>43874</v>
      </c>
      <c r="T508" s="1">
        <f t="shared" si="15"/>
        <v>1</v>
      </c>
    </row>
    <row r="509" spans="1:20" ht="200.1" customHeight="1" x14ac:dyDescent="0.25">
      <c r="A509" s="1">
        <v>521</v>
      </c>
      <c r="C509" s="9" t="s">
        <v>1092</v>
      </c>
      <c r="D509" s="1" t="str">
        <f t="shared" si="14"/>
        <v>男</v>
      </c>
      <c r="F509" s="1" t="s">
        <v>107</v>
      </c>
      <c r="M509" s="1" t="s">
        <v>1087</v>
      </c>
      <c r="N509" s="1" t="s">
        <v>1071</v>
      </c>
      <c r="P509" s="5">
        <v>43872</v>
      </c>
      <c r="R509" s="2">
        <v>43873</v>
      </c>
      <c r="S509" s="2">
        <v>43874</v>
      </c>
      <c r="T509" s="1">
        <f t="shared" si="15"/>
        <v>1</v>
      </c>
    </row>
    <row r="510" spans="1:20" ht="200.1" customHeight="1" x14ac:dyDescent="0.25">
      <c r="A510" s="1">
        <v>522</v>
      </c>
      <c r="C510" s="9" t="s">
        <v>1093</v>
      </c>
      <c r="D510" s="1" t="str">
        <f t="shared" si="14"/>
        <v>男</v>
      </c>
      <c r="F510" s="1" t="s">
        <v>107</v>
      </c>
      <c r="M510" s="1" t="s">
        <v>1087</v>
      </c>
      <c r="N510" s="1" t="s">
        <v>1083</v>
      </c>
      <c r="P510" s="5">
        <v>43873</v>
      </c>
      <c r="R510" s="2">
        <v>43874</v>
      </c>
      <c r="S510" s="2">
        <v>43874</v>
      </c>
      <c r="T510" s="1">
        <f t="shared" si="15"/>
        <v>1</v>
      </c>
    </row>
    <row r="511" spans="1:20" ht="200.1" customHeight="1" x14ac:dyDescent="0.25">
      <c r="A511" s="1">
        <v>523</v>
      </c>
      <c r="C511" s="9" t="s">
        <v>1061</v>
      </c>
      <c r="D511" s="1" t="str">
        <f t="shared" si="14"/>
        <v>男</v>
      </c>
      <c r="E511" s="1">
        <v>65</v>
      </c>
      <c r="F511" s="1" t="s">
        <v>68</v>
      </c>
      <c r="M511" s="1" t="s">
        <v>1063</v>
      </c>
      <c r="N511" s="1" t="s">
        <v>1064</v>
      </c>
      <c r="P511" s="7">
        <v>43871</v>
      </c>
      <c r="Q511" s="7">
        <v>43874</v>
      </c>
      <c r="R511" s="7">
        <v>43874</v>
      </c>
      <c r="S511" s="2">
        <v>43875</v>
      </c>
      <c r="T511" s="1">
        <f t="shared" si="15"/>
        <v>3</v>
      </c>
    </row>
    <row r="512" spans="1:20" ht="200.1" customHeight="1" x14ac:dyDescent="0.25">
      <c r="A512" s="1">
        <v>524</v>
      </c>
      <c r="C512" s="9" t="s">
        <v>1084</v>
      </c>
      <c r="D512" s="1" t="str">
        <f t="shared" si="14"/>
        <v>男</v>
      </c>
      <c r="E512" s="1">
        <v>68</v>
      </c>
      <c r="F512" s="1" t="s">
        <v>94</v>
      </c>
      <c r="M512" s="1" t="s">
        <v>1087</v>
      </c>
      <c r="N512" s="1" t="s">
        <v>1081</v>
      </c>
      <c r="P512" s="5">
        <v>43857</v>
      </c>
      <c r="Q512" s="8"/>
      <c r="R512" s="7">
        <v>43872</v>
      </c>
      <c r="S512" s="2">
        <v>43875</v>
      </c>
      <c r="T512" s="1">
        <f t="shared" si="15"/>
        <v>15</v>
      </c>
    </row>
    <row r="513" spans="1:21" ht="200.1" customHeight="1" x14ac:dyDescent="0.25">
      <c r="A513" s="1">
        <v>525</v>
      </c>
      <c r="C513" s="9" t="s">
        <v>1100</v>
      </c>
      <c r="D513" s="1" t="str">
        <f t="shared" ref="D513:D525" si="16">IF(ISNUMBER(FIND("男，",C513)),"男","女")</f>
        <v>女</v>
      </c>
      <c r="E513" s="1">
        <v>38</v>
      </c>
      <c r="F513" s="1" t="s">
        <v>143</v>
      </c>
      <c r="M513" s="1" t="s">
        <v>1087</v>
      </c>
      <c r="N513" s="1" t="s">
        <v>1083</v>
      </c>
      <c r="P513" s="2">
        <v>43856</v>
      </c>
      <c r="R513" s="2">
        <v>43872</v>
      </c>
      <c r="S513" s="2">
        <v>43875</v>
      </c>
      <c r="T513" s="1">
        <f t="shared" si="15"/>
        <v>16</v>
      </c>
    </row>
    <row r="514" spans="1:21" ht="200.1" customHeight="1" x14ac:dyDescent="0.25">
      <c r="A514" s="1">
        <v>526</v>
      </c>
      <c r="C514" s="9" t="s">
        <v>1101</v>
      </c>
      <c r="D514" s="1" t="str">
        <f t="shared" si="16"/>
        <v>女</v>
      </c>
      <c r="E514" s="1">
        <v>3.5</v>
      </c>
      <c r="F514" s="1" t="s">
        <v>143</v>
      </c>
      <c r="M514" s="1" t="s">
        <v>1087</v>
      </c>
      <c r="N514" s="1" t="s">
        <v>1083</v>
      </c>
      <c r="P514" s="2">
        <v>43875</v>
      </c>
      <c r="R514" s="2">
        <v>43867</v>
      </c>
      <c r="S514" s="2">
        <v>43875</v>
      </c>
      <c r="T514" s="1">
        <f t="shared" si="15"/>
        <v>-8</v>
      </c>
    </row>
    <row r="515" spans="1:21" ht="200.1" customHeight="1" x14ac:dyDescent="0.25">
      <c r="A515" s="1">
        <v>527</v>
      </c>
      <c r="C515" s="9" t="s">
        <v>1107</v>
      </c>
      <c r="D515" s="1" t="str">
        <f t="shared" si="16"/>
        <v>女</v>
      </c>
      <c r="F515" s="1" t="s">
        <v>752</v>
      </c>
      <c r="M515" s="1" t="s">
        <v>1087</v>
      </c>
      <c r="N515" s="1" t="s">
        <v>1070</v>
      </c>
      <c r="P515" s="2">
        <v>43869</v>
      </c>
      <c r="Q515" s="2">
        <v>43869</v>
      </c>
      <c r="R515" s="2">
        <v>43870</v>
      </c>
      <c r="S515" s="2">
        <v>43875</v>
      </c>
      <c r="T515" s="1">
        <f t="shared" ref="T515:T525" si="17">R515-P515</f>
        <v>1</v>
      </c>
      <c r="U515" s="1">
        <f>AVERAGE(T59:T524)</f>
        <v>1.5901287553648069</v>
      </c>
    </row>
    <row r="516" spans="1:21" ht="200.1" customHeight="1" x14ac:dyDescent="0.25">
      <c r="A516" s="1">
        <v>528</v>
      </c>
      <c r="C516" s="9" t="s">
        <v>1043</v>
      </c>
      <c r="D516" s="1" t="str">
        <f t="shared" si="16"/>
        <v>男</v>
      </c>
      <c r="E516" s="1">
        <v>82</v>
      </c>
      <c r="F516" s="1" t="s">
        <v>68</v>
      </c>
      <c r="M516" s="1" t="s">
        <v>1063</v>
      </c>
      <c r="N516" s="1" t="s">
        <v>1065</v>
      </c>
      <c r="P516" s="7">
        <v>43872</v>
      </c>
      <c r="Q516" s="8"/>
      <c r="R516" s="7">
        <v>43873</v>
      </c>
      <c r="S516" s="2">
        <v>43876</v>
      </c>
      <c r="T516" s="1">
        <f t="shared" si="17"/>
        <v>1</v>
      </c>
    </row>
    <row r="517" spans="1:21" ht="200.1" customHeight="1" x14ac:dyDescent="0.25">
      <c r="A517" s="1">
        <v>529</v>
      </c>
      <c r="C517" s="9" t="s">
        <v>1085</v>
      </c>
      <c r="D517" s="1" t="str">
        <f t="shared" si="16"/>
        <v>女</v>
      </c>
      <c r="E517" s="1">
        <v>86</v>
      </c>
      <c r="F517" s="1" t="s">
        <v>94</v>
      </c>
      <c r="M517" s="1" t="s">
        <v>1087</v>
      </c>
      <c r="N517" s="1" t="s">
        <v>1071</v>
      </c>
      <c r="P517" s="7">
        <v>43870</v>
      </c>
      <c r="Q517" s="8"/>
      <c r="R517" s="7">
        <v>43875</v>
      </c>
      <c r="S517" s="2">
        <v>43876</v>
      </c>
      <c r="T517" s="1">
        <f t="shared" si="17"/>
        <v>5</v>
      </c>
    </row>
    <row r="518" spans="1:21" ht="200.1" customHeight="1" x14ac:dyDescent="0.25">
      <c r="A518" s="1">
        <v>530</v>
      </c>
      <c r="C518" s="9" t="s">
        <v>1040</v>
      </c>
      <c r="D518" s="1" t="str">
        <f t="shared" si="16"/>
        <v>女</v>
      </c>
      <c r="E518" s="1">
        <v>47</v>
      </c>
      <c r="F518" s="1" t="s">
        <v>68</v>
      </c>
      <c r="M518" s="1" t="s">
        <v>1063</v>
      </c>
      <c r="N518" s="1" t="s">
        <v>1067</v>
      </c>
      <c r="P518" s="7">
        <v>43875</v>
      </c>
      <c r="Q518" s="8"/>
      <c r="R518" s="7">
        <v>43875</v>
      </c>
      <c r="S518" s="2">
        <v>43877</v>
      </c>
      <c r="T518" s="1">
        <f t="shared" si="17"/>
        <v>0</v>
      </c>
    </row>
    <row r="519" spans="1:21" ht="200.1" customHeight="1" x14ac:dyDescent="0.25">
      <c r="A519" s="1">
        <v>531</v>
      </c>
      <c r="C519" s="9" t="s">
        <v>1041</v>
      </c>
      <c r="D519" s="1" t="str">
        <f t="shared" si="16"/>
        <v>女</v>
      </c>
      <c r="E519" s="1">
        <v>40</v>
      </c>
      <c r="F519" s="1" t="s">
        <v>68</v>
      </c>
      <c r="M519" s="1" t="s">
        <v>1063</v>
      </c>
      <c r="N519" s="1" t="s">
        <v>1066</v>
      </c>
      <c r="P519" s="7">
        <v>43875</v>
      </c>
      <c r="Q519" s="8"/>
      <c r="R519" s="7">
        <v>43875</v>
      </c>
      <c r="S519" s="2">
        <v>43877</v>
      </c>
      <c r="T519" s="1">
        <f t="shared" si="17"/>
        <v>0</v>
      </c>
    </row>
    <row r="520" spans="1:21" ht="200.1" customHeight="1" x14ac:dyDescent="0.25">
      <c r="A520" s="1">
        <v>532</v>
      </c>
      <c r="C520" s="9" t="s">
        <v>1042</v>
      </c>
      <c r="D520" s="1" t="str">
        <f t="shared" si="16"/>
        <v>男</v>
      </c>
      <c r="E520" s="1">
        <v>60</v>
      </c>
      <c r="F520" s="1" t="s">
        <v>68</v>
      </c>
      <c r="M520" s="1" t="s">
        <v>1063</v>
      </c>
      <c r="N520" s="1" t="s">
        <v>1064</v>
      </c>
      <c r="P520" s="7">
        <v>43862</v>
      </c>
      <c r="Q520" s="8"/>
      <c r="R520" s="7">
        <v>43862</v>
      </c>
      <c r="S520" s="2">
        <v>43877</v>
      </c>
      <c r="T520" s="1">
        <f t="shared" si="17"/>
        <v>0</v>
      </c>
    </row>
    <row r="521" spans="1:21" ht="200.1" customHeight="1" x14ac:dyDescent="0.25">
      <c r="A521" s="1">
        <v>533</v>
      </c>
      <c r="C521" s="9" t="s">
        <v>1072</v>
      </c>
      <c r="D521" s="1" t="str">
        <f t="shared" si="16"/>
        <v>女</v>
      </c>
      <c r="E521" s="1">
        <v>48</v>
      </c>
      <c r="F521" s="1" t="s">
        <v>156</v>
      </c>
      <c r="M521" s="1" t="s">
        <v>1073</v>
      </c>
      <c r="N521" s="1" t="s">
        <v>1074</v>
      </c>
      <c r="P521" s="7">
        <v>43875</v>
      </c>
      <c r="Q521" s="8"/>
      <c r="R521" s="7">
        <v>43876</v>
      </c>
      <c r="S521" s="2">
        <v>43877</v>
      </c>
      <c r="T521" s="1">
        <f t="shared" si="17"/>
        <v>1</v>
      </c>
    </row>
    <row r="522" spans="1:21" ht="200.1" customHeight="1" x14ac:dyDescent="0.25">
      <c r="A522" s="1">
        <v>534</v>
      </c>
      <c r="C522" s="9" t="s">
        <v>1086</v>
      </c>
      <c r="D522" s="1" t="str">
        <f t="shared" si="16"/>
        <v>男</v>
      </c>
      <c r="E522" s="1">
        <v>47</v>
      </c>
      <c r="F522" s="1" t="s">
        <v>94</v>
      </c>
      <c r="M522" s="1" t="s">
        <v>1087</v>
      </c>
      <c r="N522" s="1" t="s">
        <v>1071</v>
      </c>
      <c r="P522" s="7">
        <v>43873</v>
      </c>
      <c r="Q522" s="8"/>
      <c r="R522" s="7">
        <v>43873</v>
      </c>
      <c r="S522" s="2">
        <v>43877</v>
      </c>
      <c r="T522" s="1">
        <f t="shared" si="17"/>
        <v>0</v>
      </c>
    </row>
    <row r="523" spans="1:21" ht="200.1" customHeight="1" x14ac:dyDescent="0.25">
      <c r="A523" s="1">
        <v>535</v>
      </c>
      <c r="C523" s="9" t="s">
        <v>1110</v>
      </c>
      <c r="D523" s="1" t="str">
        <f t="shared" si="16"/>
        <v>男</v>
      </c>
      <c r="E523" s="1">
        <v>62</v>
      </c>
      <c r="F523" s="1" t="s">
        <v>1111</v>
      </c>
      <c r="M523" s="1" t="s">
        <v>1087</v>
      </c>
      <c r="N523" s="1" t="s">
        <v>1070</v>
      </c>
      <c r="P523" s="2">
        <v>43873</v>
      </c>
      <c r="R523" s="2">
        <v>43873</v>
      </c>
      <c r="S523" s="2">
        <v>43878</v>
      </c>
      <c r="T523" s="1">
        <f t="shared" si="17"/>
        <v>0</v>
      </c>
    </row>
    <row r="524" spans="1:21" ht="200.1" customHeight="1" x14ac:dyDescent="0.25">
      <c r="A524" s="1">
        <v>536</v>
      </c>
      <c r="C524" s="9" t="s">
        <v>1038</v>
      </c>
      <c r="D524" s="1" t="str">
        <f t="shared" si="16"/>
        <v>女</v>
      </c>
      <c r="E524" s="1">
        <v>53</v>
      </c>
      <c r="F524" s="1" t="s">
        <v>68</v>
      </c>
      <c r="M524" s="1" t="s">
        <v>1063</v>
      </c>
      <c r="N524" s="1" t="s">
        <v>1065</v>
      </c>
      <c r="P524" s="7">
        <v>43874</v>
      </c>
      <c r="Q524" s="7">
        <v>43879</v>
      </c>
      <c r="R524" s="7">
        <v>43862</v>
      </c>
      <c r="S524" s="2">
        <v>43879</v>
      </c>
      <c r="T524" s="1">
        <f t="shared" si="17"/>
        <v>-12</v>
      </c>
    </row>
    <row r="525" spans="1:21" ht="200.1" customHeight="1" x14ac:dyDescent="0.25">
      <c r="A525" s="1">
        <v>537</v>
      </c>
      <c r="C525" s="9" t="s">
        <v>1039</v>
      </c>
      <c r="D525" s="1" t="str">
        <f t="shared" si="16"/>
        <v>男</v>
      </c>
      <c r="E525" s="1">
        <v>51</v>
      </c>
      <c r="F525" s="1" t="s">
        <v>68</v>
      </c>
      <c r="L525" s="2">
        <v>43850</v>
      </c>
      <c r="M525" s="1" t="s">
        <v>1066</v>
      </c>
      <c r="N525" s="1" t="s">
        <v>1066</v>
      </c>
      <c r="P525" s="7">
        <v>43872</v>
      </c>
      <c r="Q525" s="8"/>
      <c r="R525" s="7">
        <v>43853</v>
      </c>
      <c r="S525" s="2">
        <v>43879</v>
      </c>
      <c r="T525" s="1">
        <f t="shared" si="17"/>
        <v>-19</v>
      </c>
    </row>
  </sheetData>
  <sortState ref="A2:W733">
    <sortCondition ref="S1"/>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Chongqing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2020-04-30T15:13:17Z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1234625d-b349-4232-95cd-c88f49fae713</vt:lpwstr>
  </property>
</Properties>
</file>