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23E962F0-CFBD-418C-BFEA-DE21A7B0E27B}" xr6:coauthVersionLast="36" xr6:coauthVersionMax="36" xr10:uidLastSave="{00000000-0000-0000-0000-000000000000}"/>
  <bookViews>
    <workbookView xWindow="0" yWindow="0" windowWidth="22260" windowHeight="12648" xr2:uid="{00000000-000D-0000-FFFF-FFFF00000000}"/>
  </bookViews>
  <sheets>
    <sheet name="河南省 (去驻马店市)" sheetId="26" r:id="rId1"/>
  </sheets>
  <definedNames>
    <definedName name="_xlnm._FilterDatabase" localSheetId="0" hidden="1">'河南省 (去驻马店市)'!$A$1:$AA$1030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555" i="26" l="1"/>
  <c r="AA107" i="26"/>
  <c r="AA494" i="26" l="1"/>
  <c r="AA437" i="26"/>
  <c r="Z3" i="26"/>
  <c r="Z4" i="26"/>
  <c r="Z5" i="26"/>
  <c r="Z6" i="26"/>
  <c r="Z7" i="26"/>
  <c r="Z8" i="26"/>
  <c r="Z9" i="26"/>
  <c r="Z10" i="26"/>
  <c r="Z11" i="26"/>
  <c r="Z12" i="26"/>
  <c r="Z13" i="26"/>
  <c r="Z14" i="26"/>
  <c r="Z15" i="26"/>
  <c r="Z16" i="26"/>
  <c r="Z17" i="26"/>
  <c r="Z18" i="26"/>
  <c r="Z19" i="26"/>
  <c r="Z20" i="26"/>
  <c r="Z21" i="26"/>
  <c r="Z23" i="26"/>
  <c r="Z24" i="26"/>
  <c r="Z25" i="26"/>
  <c r="Z26" i="26"/>
  <c r="Z27" i="26"/>
  <c r="Z28" i="26"/>
  <c r="Z29" i="26"/>
  <c r="Z30" i="26"/>
  <c r="Z31" i="26"/>
  <c r="Z32" i="26"/>
  <c r="Z33" i="26"/>
  <c r="Z34" i="26"/>
  <c r="Z35" i="26"/>
  <c r="Z36" i="26"/>
  <c r="Z37" i="26"/>
  <c r="Z38" i="26"/>
  <c r="Z39" i="26"/>
  <c r="Z40" i="26"/>
  <c r="Z41" i="26"/>
  <c r="Z42" i="26"/>
  <c r="Z43" i="26"/>
  <c r="Z44" i="26"/>
  <c r="Z45" i="26"/>
  <c r="Z46" i="26"/>
  <c r="Z47" i="26"/>
  <c r="Z48" i="26"/>
  <c r="Z49" i="26"/>
  <c r="Z50" i="26"/>
  <c r="Z51" i="26"/>
  <c r="Z52" i="26"/>
  <c r="Z53" i="26"/>
  <c r="Z54" i="26"/>
  <c r="Z55" i="26"/>
  <c r="Z56" i="26"/>
  <c r="Z62" i="26"/>
  <c r="Z63" i="26"/>
  <c r="Z64" i="26"/>
  <c r="Z65" i="26"/>
  <c r="Z66" i="26"/>
  <c r="Z67" i="26"/>
  <c r="Z68" i="26"/>
  <c r="Z69" i="26"/>
  <c r="Z70" i="26"/>
  <c r="Z71" i="26"/>
  <c r="Z72" i="26"/>
  <c r="Z73" i="26"/>
  <c r="Z74" i="26"/>
  <c r="Z75" i="26"/>
  <c r="Z76" i="26"/>
  <c r="Z77" i="26"/>
  <c r="Z78" i="26"/>
  <c r="Z79" i="26"/>
  <c r="Z80" i="26"/>
  <c r="Z81" i="26"/>
  <c r="Z82" i="26"/>
  <c r="Z83" i="26"/>
  <c r="Z84" i="26"/>
  <c r="Z85" i="26"/>
  <c r="Z86" i="26"/>
  <c r="Z87" i="26"/>
  <c r="Z88" i="26"/>
  <c r="Z89" i="26"/>
  <c r="Z90" i="26"/>
  <c r="Z91" i="26"/>
  <c r="Z92" i="26"/>
  <c r="Z93" i="26"/>
  <c r="Z94" i="26"/>
  <c r="Z95" i="26"/>
  <c r="Z96" i="26"/>
  <c r="Z97" i="26"/>
  <c r="Z98" i="26"/>
  <c r="Z99" i="26"/>
  <c r="Z100" i="26"/>
  <c r="Z101" i="26"/>
  <c r="Z102" i="26"/>
  <c r="Z103" i="26"/>
  <c r="Z104" i="26"/>
  <c r="Z105" i="26"/>
  <c r="Z106" i="26"/>
  <c r="Z107" i="26"/>
  <c r="Z108" i="26"/>
  <c r="Z109" i="26"/>
  <c r="Z110" i="26"/>
  <c r="Z111" i="26"/>
  <c r="Z112" i="26"/>
  <c r="Z113" i="26"/>
  <c r="Z114" i="26"/>
  <c r="Z115" i="26"/>
  <c r="Z116" i="26"/>
  <c r="Z117" i="26"/>
  <c r="Z118" i="26"/>
  <c r="Z119" i="26"/>
  <c r="Z120" i="26"/>
  <c r="Z121" i="26"/>
  <c r="Z122" i="26"/>
  <c r="Z123" i="26"/>
  <c r="Z124" i="26"/>
  <c r="Z125" i="26"/>
  <c r="Z126" i="26"/>
  <c r="Z127" i="26"/>
  <c r="Z128" i="26"/>
  <c r="Z129" i="26"/>
  <c r="Z130" i="26"/>
  <c r="Z131" i="26"/>
  <c r="Z132" i="26"/>
  <c r="Z133" i="26"/>
  <c r="Z134" i="26"/>
  <c r="Z135" i="26"/>
  <c r="Z136" i="26"/>
  <c r="Z137" i="26"/>
  <c r="Z138" i="26"/>
  <c r="Z139" i="26"/>
  <c r="Z140" i="26"/>
  <c r="Z141" i="26"/>
  <c r="Z142" i="26"/>
  <c r="Z143" i="26"/>
  <c r="Z144" i="26"/>
  <c r="Z145" i="26"/>
  <c r="Z146" i="26"/>
  <c r="Z147" i="26"/>
  <c r="Z148" i="26"/>
  <c r="Z149" i="26"/>
  <c r="Z150" i="26"/>
  <c r="Z151" i="26"/>
  <c r="Z152" i="26"/>
  <c r="Z153" i="26"/>
  <c r="Z154" i="26"/>
  <c r="Z155" i="26"/>
  <c r="Z156" i="26"/>
  <c r="Z157" i="26"/>
  <c r="Z158" i="26"/>
  <c r="Z159" i="26"/>
  <c r="Z160" i="26"/>
  <c r="Z161" i="26"/>
  <c r="Z162" i="26"/>
  <c r="Z163" i="26"/>
  <c r="Z164" i="26"/>
  <c r="Z165" i="26"/>
  <c r="Z166" i="26"/>
  <c r="Z167" i="26"/>
  <c r="Z168" i="26"/>
  <c r="Z169" i="26"/>
  <c r="Z170" i="26"/>
  <c r="Z171" i="26"/>
  <c r="Z172" i="26"/>
  <c r="Z173" i="26"/>
  <c r="Z174" i="26"/>
  <c r="Z175" i="26"/>
  <c r="Z176" i="26"/>
  <c r="Z177" i="26"/>
  <c r="Z178" i="26"/>
  <c r="Z179" i="26"/>
  <c r="Z180" i="26"/>
  <c r="Z181" i="26"/>
  <c r="Z182" i="26"/>
  <c r="Z183" i="26"/>
  <c r="Z184" i="26"/>
  <c r="Z185" i="26"/>
  <c r="Z186" i="26"/>
  <c r="Z187" i="26"/>
  <c r="Z188" i="26"/>
  <c r="Z189" i="26"/>
  <c r="Z190" i="26"/>
  <c r="Z191" i="26"/>
  <c r="Z192" i="26"/>
  <c r="Z193" i="26"/>
  <c r="Z194" i="26"/>
  <c r="Z195" i="26"/>
  <c r="Z196" i="26"/>
  <c r="Z197" i="26"/>
  <c r="Z198" i="26"/>
  <c r="Z199" i="26"/>
  <c r="Z200" i="26"/>
  <c r="Z201" i="26"/>
  <c r="Z202" i="26"/>
  <c r="Z203" i="26"/>
  <c r="Z204" i="26"/>
  <c r="Z205" i="26"/>
  <c r="Z206" i="26"/>
  <c r="Z207" i="26"/>
  <c r="Z208" i="26"/>
  <c r="Z209" i="26"/>
  <c r="Z210" i="26"/>
  <c r="Z211" i="26"/>
  <c r="Z212" i="26"/>
  <c r="Z213" i="26"/>
  <c r="Z214" i="26"/>
  <c r="Z215" i="26"/>
  <c r="Z216" i="26"/>
  <c r="Z217" i="26"/>
  <c r="Z218" i="26"/>
  <c r="Z219" i="26"/>
  <c r="Z220" i="26"/>
  <c r="Z221" i="26"/>
  <c r="Z222" i="26"/>
  <c r="Z223" i="26"/>
  <c r="Z224" i="26"/>
  <c r="Z225" i="26"/>
  <c r="Z226" i="26"/>
  <c r="Z227" i="26"/>
  <c r="Z228" i="26"/>
  <c r="Z229" i="26"/>
  <c r="Z230" i="26"/>
  <c r="Z231" i="26"/>
  <c r="Z232" i="26"/>
  <c r="Z233" i="26"/>
  <c r="Z234" i="26"/>
  <c r="Z235" i="26"/>
  <c r="Z236" i="26"/>
  <c r="Z237" i="26"/>
  <c r="Z238" i="26"/>
  <c r="Z239" i="26"/>
  <c r="Z240" i="26"/>
  <c r="Z241" i="26"/>
  <c r="Z242" i="26"/>
  <c r="Z243" i="26"/>
  <c r="Z244" i="26"/>
  <c r="Z245" i="26"/>
  <c r="Z246" i="26"/>
  <c r="Z247" i="26"/>
  <c r="Z248" i="26"/>
  <c r="Z249" i="26"/>
  <c r="Z250" i="26"/>
  <c r="Z251" i="26"/>
  <c r="Z252" i="26"/>
  <c r="Z253" i="26"/>
  <c r="Z254" i="26"/>
  <c r="Z255" i="26"/>
  <c r="Z256" i="26"/>
  <c r="Z257" i="26"/>
  <c r="Z258" i="26"/>
  <c r="Z259" i="26"/>
  <c r="Z260" i="26"/>
  <c r="Z261" i="26"/>
  <c r="Z262" i="26"/>
  <c r="Z263" i="26"/>
  <c r="Z264" i="26"/>
  <c r="Z265" i="26"/>
  <c r="Z266" i="26"/>
  <c r="Z267" i="26"/>
  <c r="Z268" i="26"/>
  <c r="Z269" i="26"/>
  <c r="Z270" i="26"/>
  <c r="Z271" i="26"/>
  <c r="Z272" i="26"/>
  <c r="Z273" i="26"/>
  <c r="Z274" i="26"/>
  <c r="Z275" i="26"/>
  <c r="Z276" i="26"/>
  <c r="Z277" i="26"/>
  <c r="Z278" i="26"/>
  <c r="Z279" i="26"/>
  <c r="Z280" i="26"/>
  <c r="Z281" i="26"/>
  <c r="Z282" i="26"/>
  <c r="Z283" i="26"/>
  <c r="Z284" i="26"/>
  <c r="Z285" i="26"/>
  <c r="Z286" i="26"/>
  <c r="Z287" i="26"/>
  <c r="Z288" i="26"/>
  <c r="Z289" i="26"/>
  <c r="Z290" i="26"/>
  <c r="Z291" i="26"/>
  <c r="Z292" i="26"/>
  <c r="Z293" i="26"/>
  <c r="Z294" i="26"/>
  <c r="Z295" i="26"/>
  <c r="Z296" i="26"/>
  <c r="Z297" i="26"/>
  <c r="Z298" i="26"/>
  <c r="Z299" i="26"/>
  <c r="Z300" i="26"/>
  <c r="Z301" i="26"/>
  <c r="Z302" i="26"/>
  <c r="Z303" i="26"/>
  <c r="Z304" i="26"/>
  <c r="Z305" i="26"/>
  <c r="Z306" i="26"/>
  <c r="Z307" i="26"/>
  <c r="Z308" i="26"/>
  <c r="Z309" i="26"/>
  <c r="Z310" i="26"/>
  <c r="Z311" i="26"/>
  <c r="Z312" i="26"/>
  <c r="Z313" i="26"/>
  <c r="Z314" i="26"/>
  <c r="Z315" i="26"/>
  <c r="Z316" i="26"/>
  <c r="Z317" i="26"/>
  <c r="Z318" i="26"/>
  <c r="Z319" i="26"/>
  <c r="Z320" i="26"/>
  <c r="Z321" i="26"/>
  <c r="Z322" i="26"/>
  <c r="Z323" i="26"/>
  <c r="Z324" i="26"/>
  <c r="Z325" i="26"/>
  <c r="Z326" i="26"/>
  <c r="Z327" i="26"/>
  <c r="Z328" i="26"/>
  <c r="Z329" i="26"/>
  <c r="Z330" i="26"/>
  <c r="Z331" i="26"/>
  <c r="Z332" i="26"/>
  <c r="Z333" i="26"/>
  <c r="Z334" i="26"/>
  <c r="Z335" i="26"/>
  <c r="Z336" i="26"/>
  <c r="Z337" i="26"/>
  <c r="Z338" i="26"/>
  <c r="Z339" i="26"/>
  <c r="Z340" i="26"/>
  <c r="Z341" i="26"/>
  <c r="Z342" i="26"/>
  <c r="Z343" i="26"/>
  <c r="Z344" i="26"/>
  <c r="Z345" i="26"/>
  <c r="Z346" i="26"/>
  <c r="Z347" i="26"/>
  <c r="Z348" i="26"/>
  <c r="Z349" i="26"/>
  <c r="Z350" i="26"/>
  <c r="Z351" i="26"/>
  <c r="Z352" i="26"/>
  <c r="Z353" i="26"/>
  <c r="Z354" i="26"/>
  <c r="Z355" i="26"/>
  <c r="Z356" i="26"/>
  <c r="Z357" i="26"/>
  <c r="Z358" i="26"/>
  <c r="Z359" i="26"/>
  <c r="Z360" i="26"/>
  <c r="Z361" i="26"/>
  <c r="Z362" i="26"/>
  <c r="Z363" i="26"/>
  <c r="Z364" i="26"/>
  <c r="Z365" i="26"/>
  <c r="Z366" i="26"/>
  <c r="Z367" i="26"/>
  <c r="Z368" i="26"/>
  <c r="Z369" i="26"/>
  <c r="Z370" i="26"/>
  <c r="Z371" i="26"/>
  <c r="Z372" i="26"/>
  <c r="Z373" i="26"/>
  <c r="Z374" i="26"/>
  <c r="Z375" i="26"/>
  <c r="Z376" i="26"/>
  <c r="Z377" i="26"/>
  <c r="Z378" i="26"/>
  <c r="Z379" i="26"/>
  <c r="Z380" i="26"/>
  <c r="Z381" i="26"/>
  <c r="Z382" i="26"/>
  <c r="Z383" i="26"/>
  <c r="Z384" i="26"/>
  <c r="Z385" i="26"/>
  <c r="Z386" i="26"/>
  <c r="Z387" i="26"/>
  <c r="Z388" i="26"/>
  <c r="Z389" i="26"/>
  <c r="Z390" i="26"/>
  <c r="Z391" i="26"/>
  <c r="Z392" i="26"/>
  <c r="Z393" i="26"/>
  <c r="Z394" i="26"/>
  <c r="Z395" i="26"/>
  <c r="Z396" i="26"/>
  <c r="Z397" i="26"/>
  <c r="Z398" i="26"/>
  <c r="Z399" i="26"/>
  <c r="Z400" i="26"/>
  <c r="Z401" i="26"/>
  <c r="Z402" i="26"/>
  <c r="Z403" i="26"/>
  <c r="Z404" i="26"/>
  <c r="Z405" i="26"/>
  <c r="Z406" i="26"/>
  <c r="Z407" i="26"/>
  <c r="Z408" i="26"/>
  <c r="Z409" i="26"/>
  <c r="Z410" i="26"/>
  <c r="Z411" i="26"/>
  <c r="Z412" i="26"/>
  <c r="Z413" i="26"/>
  <c r="Z414" i="26"/>
  <c r="Z415" i="26"/>
  <c r="Z416" i="26"/>
  <c r="Z417" i="26"/>
  <c r="Z418" i="26"/>
  <c r="Z419" i="26"/>
  <c r="Z420" i="26"/>
  <c r="Z421" i="26"/>
  <c r="Z422" i="26"/>
  <c r="Z423" i="26"/>
  <c r="Z424" i="26"/>
  <c r="Z425" i="26"/>
  <c r="Z426" i="26"/>
  <c r="Z427" i="26"/>
  <c r="Z428" i="26"/>
  <c r="Z429" i="26"/>
  <c r="Z430" i="26"/>
  <c r="Z431" i="26"/>
  <c r="Z432" i="26"/>
  <c r="Z433" i="26"/>
  <c r="Z434" i="26"/>
  <c r="Z435" i="26"/>
  <c r="Z436" i="26"/>
  <c r="Z437" i="26"/>
  <c r="Z438" i="26"/>
  <c r="Z439" i="26"/>
  <c r="Z440" i="26"/>
  <c r="Z441" i="26"/>
  <c r="Z442" i="26"/>
  <c r="Z443" i="26"/>
  <c r="Z444" i="26"/>
  <c r="Z445" i="26"/>
  <c r="Z446" i="26"/>
  <c r="Z447" i="26"/>
  <c r="Z448" i="26"/>
  <c r="Z449" i="26"/>
  <c r="Z450" i="26"/>
  <c r="Z451" i="26"/>
  <c r="Z452" i="26"/>
  <c r="Z453" i="26"/>
  <c r="Z454" i="26"/>
  <c r="Z455" i="26"/>
  <c r="Z456" i="26"/>
  <c r="Z457" i="26"/>
  <c r="Z458" i="26"/>
  <c r="Z459" i="26"/>
  <c r="Z460" i="26"/>
  <c r="Z461" i="26"/>
  <c r="Z462" i="26"/>
  <c r="Z463" i="26"/>
  <c r="Z464" i="26"/>
  <c r="Z465" i="26"/>
  <c r="Z466" i="26"/>
  <c r="Z467" i="26"/>
  <c r="Z468" i="26"/>
  <c r="Z469" i="26"/>
  <c r="Z470" i="26"/>
  <c r="Z471" i="26"/>
  <c r="Z472" i="26"/>
  <c r="Z473" i="26"/>
  <c r="Z474" i="26"/>
  <c r="Z475" i="26"/>
  <c r="Z476" i="26"/>
  <c r="Z477" i="26"/>
  <c r="Z478" i="26"/>
  <c r="Z479" i="26"/>
  <c r="Z480" i="26"/>
  <c r="Z481" i="26"/>
  <c r="Z482" i="26"/>
  <c r="Z483" i="26"/>
  <c r="Z484" i="26"/>
  <c r="Z485" i="26"/>
  <c r="Z486" i="26"/>
  <c r="Z487" i="26"/>
  <c r="Z488" i="26"/>
  <c r="Z489" i="26"/>
  <c r="Z490" i="26"/>
  <c r="Z491" i="26"/>
  <c r="Z492" i="26"/>
  <c r="Z493" i="26"/>
  <c r="Z494" i="26"/>
  <c r="Z495" i="26"/>
  <c r="Z496" i="26"/>
  <c r="Z497" i="26"/>
  <c r="Z498" i="26"/>
  <c r="Z499" i="26"/>
  <c r="Z500" i="26"/>
  <c r="Z501" i="26"/>
  <c r="Z502" i="26"/>
  <c r="Z503" i="26"/>
  <c r="Z504" i="26"/>
  <c r="Z505" i="26"/>
  <c r="Z506" i="26"/>
  <c r="Z507" i="26"/>
  <c r="Z508" i="26"/>
  <c r="Z509" i="26"/>
  <c r="Z510" i="26"/>
  <c r="Z511" i="26"/>
  <c r="Z512" i="26"/>
  <c r="Z513" i="26"/>
  <c r="Z514" i="26"/>
  <c r="Z515" i="26"/>
  <c r="Z516" i="26"/>
  <c r="Z517" i="26"/>
  <c r="Z518" i="26"/>
  <c r="Z519" i="26"/>
  <c r="Z520" i="26"/>
  <c r="Z521" i="26"/>
  <c r="Z522" i="26"/>
  <c r="Z523" i="26"/>
  <c r="Z524" i="26"/>
  <c r="Z525" i="26"/>
  <c r="Z526" i="26"/>
  <c r="Z527" i="26"/>
  <c r="Z528" i="26"/>
  <c r="Z529" i="26"/>
  <c r="Z530" i="26"/>
  <c r="Z531" i="26"/>
  <c r="Z532" i="26"/>
  <c r="Z533" i="26"/>
  <c r="Z534" i="26"/>
  <c r="Z535" i="26"/>
  <c r="Z536" i="26"/>
  <c r="Z537" i="26"/>
  <c r="Z538" i="26"/>
  <c r="Z539" i="26"/>
  <c r="Z540" i="26"/>
  <c r="Z541" i="26"/>
  <c r="Z542" i="26"/>
  <c r="Z543" i="26"/>
  <c r="Z544" i="26"/>
  <c r="Z545" i="26"/>
  <c r="Z546" i="26"/>
  <c r="Z547" i="26"/>
  <c r="Z548" i="26"/>
  <c r="Z549" i="26"/>
  <c r="Z550" i="26"/>
  <c r="Z551" i="26"/>
  <c r="Z552" i="26"/>
  <c r="Z553" i="26"/>
  <c r="Z554" i="26"/>
  <c r="Z555" i="26"/>
  <c r="Z556" i="26"/>
  <c r="Z557" i="26"/>
  <c r="Z558" i="26"/>
  <c r="Z559" i="26"/>
  <c r="Z560" i="26"/>
  <c r="Z561" i="26"/>
  <c r="Z562" i="26"/>
  <c r="Z563" i="26"/>
  <c r="Z564" i="26"/>
  <c r="Z565" i="26"/>
  <c r="Z566" i="26"/>
  <c r="Z567" i="26"/>
  <c r="Z568" i="26"/>
  <c r="Z569" i="26"/>
  <c r="Z570" i="26"/>
  <c r="Z571" i="26"/>
  <c r="Z572" i="26"/>
  <c r="Z573" i="26"/>
  <c r="Z574" i="26"/>
  <c r="Z575" i="26"/>
  <c r="Z576" i="26"/>
  <c r="Z577" i="26"/>
  <c r="Z578" i="26"/>
  <c r="Z579" i="26"/>
  <c r="Z580" i="26"/>
  <c r="Z581" i="26"/>
  <c r="Z582" i="26"/>
  <c r="Z583" i="26"/>
  <c r="Z584" i="26"/>
  <c r="Z585" i="26"/>
  <c r="Z586" i="26"/>
  <c r="Z587" i="26"/>
  <c r="Z588" i="26"/>
  <c r="Z589" i="26"/>
  <c r="Z590" i="26"/>
  <c r="Z591" i="26"/>
  <c r="Z592" i="26"/>
  <c r="Z593" i="26"/>
  <c r="Z594" i="26"/>
  <c r="Z595" i="26"/>
  <c r="Z596" i="26"/>
  <c r="Z597" i="26"/>
  <c r="Z598" i="26"/>
  <c r="Z599" i="26"/>
  <c r="Z600" i="26"/>
  <c r="Z601" i="26"/>
  <c r="Z602" i="26"/>
  <c r="Z603" i="26"/>
  <c r="Z604" i="26"/>
  <c r="Z605" i="26"/>
  <c r="Z606" i="26"/>
  <c r="Z607" i="26"/>
  <c r="Z608" i="26"/>
  <c r="Z609" i="26"/>
  <c r="Z610" i="26"/>
  <c r="Z611" i="26"/>
  <c r="Z612" i="26"/>
  <c r="Z613" i="26"/>
  <c r="Z614" i="26"/>
  <c r="Z615" i="26"/>
  <c r="Z616" i="26"/>
  <c r="Z617" i="26"/>
  <c r="Z618" i="26"/>
  <c r="Z619" i="26"/>
  <c r="Z620" i="26"/>
  <c r="Z621" i="26"/>
  <c r="Z622" i="26"/>
  <c r="Z623" i="26"/>
  <c r="Z624" i="26"/>
  <c r="Z625" i="26"/>
  <c r="Z626" i="26"/>
  <c r="Z627" i="26"/>
  <c r="Z628" i="26"/>
  <c r="Z629" i="26"/>
  <c r="Z630" i="26"/>
  <c r="Z631" i="26"/>
  <c r="Z632" i="26"/>
  <c r="Z633" i="26"/>
  <c r="Z634" i="26"/>
  <c r="Z635" i="26"/>
  <c r="Z636" i="26"/>
  <c r="Z637" i="26"/>
  <c r="Z638" i="26"/>
  <c r="Z639" i="26"/>
  <c r="Z640" i="26"/>
  <c r="Z641" i="26"/>
  <c r="Z642" i="26"/>
  <c r="Z643" i="26"/>
  <c r="Z644" i="26"/>
  <c r="Z645" i="26"/>
  <c r="Z646" i="26"/>
  <c r="Z647" i="26"/>
  <c r="Z648" i="26"/>
  <c r="Z649" i="26"/>
  <c r="Z650" i="26"/>
  <c r="Z651" i="26"/>
  <c r="Z652" i="26"/>
  <c r="Z653" i="26"/>
  <c r="Z654" i="26"/>
  <c r="Z655" i="26"/>
  <c r="Z656" i="26"/>
  <c r="Z657" i="26"/>
  <c r="Z658" i="26"/>
  <c r="Z659" i="26"/>
  <c r="Z660" i="26"/>
  <c r="Z661" i="26"/>
  <c r="Z662" i="26"/>
  <c r="Z663" i="26"/>
  <c r="Z664" i="26"/>
  <c r="Z665" i="26"/>
  <c r="Z666" i="26"/>
  <c r="Z667" i="26"/>
  <c r="Z668" i="26"/>
  <c r="Z669" i="26"/>
  <c r="Z670" i="26"/>
  <c r="Z671" i="26"/>
  <c r="Z672" i="26"/>
  <c r="Z673" i="26"/>
  <c r="Z674" i="26"/>
  <c r="Z675" i="26"/>
  <c r="Z676" i="26"/>
  <c r="Z677" i="26"/>
  <c r="Z678" i="26"/>
  <c r="Z679" i="26"/>
  <c r="Z680" i="26"/>
  <c r="Z681" i="26"/>
  <c r="Z682" i="26"/>
  <c r="Z683" i="26"/>
  <c r="Z684" i="26"/>
  <c r="Z685" i="26"/>
  <c r="Z686" i="26"/>
  <c r="Z687" i="26"/>
  <c r="Z688" i="26"/>
  <c r="Z689" i="26"/>
  <c r="Z690" i="26"/>
  <c r="Z691" i="26"/>
  <c r="Z692" i="26"/>
  <c r="Z693" i="26"/>
  <c r="Z694" i="26"/>
  <c r="Z695" i="26"/>
  <c r="Z696" i="26"/>
  <c r="Z697" i="26"/>
  <c r="Z698" i="26"/>
  <c r="Z699" i="26"/>
  <c r="Z700" i="26"/>
  <c r="Z701" i="26"/>
  <c r="Z702" i="26"/>
  <c r="Z703" i="26"/>
  <c r="Z704" i="26"/>
  <c r="Z705" i="26"/>
  <c r="Z706" i="26"/>
  <c r="Z707" i="26"/>
  <c r="Z708" i="26"/>
  <c r="Z709" i="26"/>
  <c r="Z710" i="26"/>
  <c r="Z711" i="26"/>
  <c r="Z712" i="26"/>
  <c r="Z713" i="26"/>
  <c r="Z714" i="26"/>
  <c r="Z715" i="26"/>
  <c r="Z716" i="26"/>
  <c r="Z717" i="26"/>
  <c r="Z718" i="26"/>
  <c r="Z719" i="26"/>
  <c r="Z720" i="26"/>
  <c r="Z721" i="26"/>
  <c r="Z722" i="26"/>
  <c r="Z723" i="26"/>
  <c r="Z724" i="26"/>
  <c r="Z725" i="26"/>
  <c r="Z726" i="26"/>
  <c r="Z727" i="26"/>
  <c r="Z728" i="26"/>
  <c r="Z729" i="26"/>
  <c r="Z730" i="26"/>
  <c r="Z731" i="26"/>
  <c r="Z732" i="26"/>
  <c r="Z733" i="26"/>
  <c r="Z734" i="26"/>
  <c r="Z735" i="26"/>
  <c r="Z736" i="26"/>
  <c r="Z737" i="26"/>
  <c r="Z738" i="26"/>
  <c r="Z739" i="26"/>
  <c r="Z740" i="26"/>
  <c r="Z741" i="26"/>
  <c r="Z742" i="26"/>
  <c r="Z743" i="26"/>
  <c r="Z744" i="26"/>
  <c r="Z745" i="26"/>
  <c r="Z746" i="26"/>
  <c r="Z747" i="26"/>
  <c r="Z748" i="26"/>
  <c r="Z749" i="26"/>
  <c r="Z750" i="26"/>
  <c r="Z751" i="26"/>
  <c r="Z752" i="26"/>
  <c r="Z753" i="26"/>
  <c r="Z754" i="26"/>
  <c r="Z755" i="26"/>
  <c r="Z756" i="26"/>
  <c r="Z757" i="26"/>
  <c r="Z758" i="26"/>
  <c r="Z759" i="26"/>
  <c r="Z760" i="26"/>
  <c r="Z761" i="26"/>
  <c r="Z762" i="26"/>
  <c r="Z763" i="26"/>
  <c r="Z764" i="26"/>
  <c r="Z765" i="26"/>
  <c r="Z766" i="26"/>
  <c r="Z767" i="26"/>
  <c r="Z768" i="26"/>
  <c r="Z769" i="26"/>
  <c r="Z770" i="26"/>
  <c r="Z771" i="26"/>
  <c r="Z772" i="26"/>
  <c r="Z773" i="26"/>
  <c r="Z774" i="26"/>
  <c r="Z775" i="26"/>
  <c r="Z776" i="26"/>
  <c r="Z777" i="26"/>
  <c r="Z778" i="26"/>
  <c r="Z779" i="26"/>
  <c r="Z780" i="26"/>
  <c r="Z781" i="26"/>
  <c r="Z782" i="26"/>
  <c r="Z783" i="26"/>
  <c r="Z784" i="26"/>
  <c r="Z785" i="26"/>
  <c r="Z786" i="26"/>
  <c r="Z787" i="26"/>
  <c r="Z788" i="26"/>
  <c r="Z789" i="26"/>
  <c r="Z790" i="26"/>
  <c r="Z791" i="26"/>
  <c r="Z792" i="26"/>
  <c r="Z793" i="26"/>
  <c r="Z794" i="26"/>
  <c r="Z795" i="26"/>
  <c r="Z796" i="26"/>
  <c r="Z797" i="26"/>
  <c r="Z798" i="26"/>
  <c r="Z799" i="26"/>
  <c r="Z800" i="26"/>
  <c r="Z801" i="26"/>
  <c r="Z802" i="26"/>
  <c r="Z803" i="26"/>
  <c r="Z804" i="26"/>
  <c r="Z805" i="26"/>
  <c r="Z806" i="26"/>
  <c r="Z807" i="26"/>
  <c r="Z808" i="26"/>
  <c r="Z809" i="26"/>
  <c r="Z810" i="26"/>
  <c r="Z811" i="26"/>
  <c r="Z812" i="26"/>
  <c r="Z813" i="26"/>
  <c r="Z814" i="26"/>
  <c r="Z815" i="26"/>
  <c r="Z816" i="26"/>
  <c r="Z817" i="26"/>
  <c r="Z818" i="26"/>
  <c r="Z819" i="26"/>
  <c r="Z820" i="26"/>
  <c r="Z821" i="26"/>
  <c r="Z822" i="26"/>
  <c r="Z823" i="26"/>
  <c r="Z824" i="26"/>
  <c r="Z825" i="26"/>
  <c r="Z826" i="26"/>
  <c r="Z827" i="26"/>
  <c r="Z828" i="26"/>
  <c r="Z829" i="26"/>
  <c r="Z830" i="26"/>
  <c r="Z831" i="26"/>
  <c r="Z832" i="26"/>
  <c r="Z833" i="26"/>
  <c r="Z834" i="26"/>
  <c r="Z835" i="26"/>
  <c r="Z836" i="26"/>
  <c r="Z837" i="26"/>
  <c r="Z838" i="26"/>
  <c r="Z839" i="26"/>
  <c r="Z840" i="26"/>
  <c r="Z841" i="26"/>
  <c r="Z842" i="26"/>
  <c r="Z843" i="26"/>
  <c r="Z844" i="26"/>
  <c r="Z845" i="26"/>
  <c r="Z846" i="26"/>
  <c r="Z847" i="26"/>
  <c r="Z848" i="26"/>
  <c r="Z849" i="26"/>
  <c r="Z850" i="26"/>
  <c r="Z851" i="26"/>
  <c r="Z852" i="26"/>
  <c r="Z853" i="26"/>
  <c r="Z854" i="26"/>
  <c r="Z855" i="26"/>
  <c r="Z856" i="26"/>
  <c r="Z857" i="26"/>
  <c r="Z858" i="26"/>
  <c r="Z859" i="26"/>
  <c r="Z860" i="26"/>
  <c r="Z861" i="26"/>
  <c r="Z862" i="26"/>
  <c r="Z863" i="26"/>
  <c r="Z864" i="26"/>
  <c r="Z865" i="26"/>
  <c r="Z866" i="26"/>
  <c r="Z867" i="26"/>
  <c r="Z868" i="26"/>
  <c r="Z869" i="26"/>
  <c r="Z870" i="26"/>
  <c r="Z871" i="26"/>
  <c r="Z872" i="26"/>
  <c r="Z873" i="26"/>
  <c r="Z874" i="26"/>
  <c r="Z875" i="26"/>
  <c r="Z876" i="26"/>
  <c r="Z877" i="26"/>
  <c r="Z878" i="26"/>
  <c r="Z879" i="26"/>
  <c r="Z880" i="26"/>
  <c r="Z881" i="26"/>
  <c r="Z882" i="26"/>
  <c r="Z883" i="26"/>
  <c r="Z884" i="26"/>
  <c r="Z885" i="26"/>
  <c r="Z886" i="26"/>
  <c r="Z887" i="26"/>
  <c r="Z888" i="26"/>
  <c r="Z889" i="26"/>
  <c r="Z890" i="26"/>
  <c r="Z891" i="26"/>
  <c r="Z892" i="26"/>
  <c r="Z893" i="26"/>
  <c r="Z894" i="26"/>
  <c r="Z895" i="26"/>
  <c r="Z896" i="26"/>
  <c r="Z897" i="26"/>
  <c r="Z898" i="26"/>
  <c r="Z899" i="26"/>
  <c r="Z900" i="26"/>
  <c r="Z901" i="26"/>
  <c r="Z902" i="26"/>
  <c r="Z903" i="26"/>
  <c r="Z904" i="26"/>
  <c r="Z905" i="26"/>
  <c r="Z906" i="26"/>
  <c r="Z907" i="26"/>
  <c r="Z908" i="26"/>
  <c r="Z909" i="26"/>
  <c r="Z910" i="26"/>
  <c r="Z911" i="26"/>
  <c r="Z912" i="26"/>
  <c r="Z913" i="26"/>
  <c r="Z914" i="26"/>
  <c r="Z915" i="26"/>
  <c r="Z916" i="26"/>
  <c r="Z917" i="26"/>
  <c r="Z918" i="26"/>
  <c r="Z919" i="26"/>
  <c r="Z920" i="26"/>
  <c r="Z921" i="26"/>
  <c r="Z922" i="26"/>
  <c r="Z923" i="26"/>
  <c r="Z924" i="26"/>
  <c r="Z925" i="26"/>
  <c r="Z926" i="26"/>
  <c r="Z927" i="26"/>
  <c r="Z928" i="26"/>
  <c r="Z929" i="26"/>
  <c r="Z930" i="26"/>
  <c r="Z931" i="26"/>
  <c r="Z932" i="26"/>
  <c r="Z933" i="26"/>
  <c r="Z934" i="26"/>
  <c r="Z935" i="26"/>
  <c r="Z936" i="26"/>
  <c r="Z937" i="26"/>
  <c r="Z938" i="26"/>
  <c r="Z939" i="26"/>
  <c r="Z940" i="26"/>
  <c r="Z941" i="26"/>
  <c r="Z942" i="26"/>
  <c r="Z943" i="26"/>
  <c r="Z944" i="26"/>
  <c r="Z945" i="26"/>
  <c r="Z946" i="26"/>
  <c r="Z947" i="26"/>
  <c r="Z948" i="26"/>
  <c r="Z949" i="26"/>
  <c r="Z950" i="26"/>
  <c r="Z951" i="26"/>
  <c r="Z952" i="26"/>
  <c r="Z953" i="26"/>
  <c r="Z954" i="26"/>
  <c r="Z955" i="26"/>
  <c r="Z956" i="26"/>
  <c r="Z957" i="26"/>
  <c r="Z958" i="26"/>
  <c r="Z959" i="26"/>
  <c r="Z960" i="26"/>
  <c r="Z961" i="26"/>
  <c r="Z962" i="26"/>
  <c r="Z963" i="26"/>
  <c r="Z964" i="26"/>
  <c r="Z965" i="26"/>
  <c r="Z966" i="26"/>
  <c r="Z967" i="26"/>
  <c r="Z968" i="26"/>
  <c r="Z969" i="26"/>
  <c r="Z970" i="26"/>
  <c r="Z971" i="26"/>
  <c r="Z972" i="26"/>
  <c r="Z973" i="26"/>
  <c r="Z974" i="26"/>
  <c r="Z975" i="26"/>
  <c r="Z976" i="26"/>
  <c r="Z977" i="26"/>
  <c r="Z978" i="26"/>
  <c r="Z979" i="26"/>
  <c r="Z980" i="26"/>
  <c r="Z981" i="26"/>
  <c r="Z982" i="26"/>
  <c r="Z983" i="26"/>
  <c r="Z984" i="26"/>
  <c r="Z985" i="26"/>
  <c r="Z986" i="26"/>
  <c r="Z987" i="26"/>
  <c r="Z988" i="26"/>
  <c r="Z989" i="26"/>
  <c r="Z990" i="26"/>
  <c r="Z991" i="26"/>
  <c r="Z992" i="26"/>
  <c r="Z993" i="26"/>
  <c r="Z994" i="26"/>
  <c r="Z995" i="26"/>
  <c r="Z996" i="26"/>
  <c r="Z997" i="26"/>
  <c r="Z998" i="26"/>
  <c r="Z999" i="26"/>
  <c r="Z1000" i="26"/>
  <c r="Z1001" i="26"/>
  <c r="Z1002" i="26"/>
  <c r="Z1003" i="26"/>
  <c r="Z1004" i="26"/>
  <c r="Z1005" i="26"/>
  <c r="Z1006" i="26"/>
  <c r="Z1007" i="26"/>
  <c r="Z1008" i="26"/>
  <c r="Z1009" i="26"/>
  <c r="Z1010" i="26"/>
  <c r="Z1011" i="26"/>
  <c r="Z1012" i="26"/>
  <c r="Z1013" i="26"/>
  <c r="Z1014" i="26"/>
  <c r="Z1015" i="26"/>
  <c r="Z1016" i="26"/>
  <c r="Z1017" i="26"/>
  <c r="Z1018" i="26"/>
  <c r="Z1019" i="26"/>
  <c r="Z1020" i="26"/>
  <c r="Z1021" i="26"/>
  <c r="Z1022" i="26"/>
  <c r="Z1023" i="26"/>
  <c r="Z1024" i="26"/>
  <c r="Z1025" i="26"/>
  <c r="Z1026" i="26"/>
  <c r="Z1027" i="26"/>
  <c r="Z1028" i="26"/>
  <c r="Z1029" i="26"/>
  <c r="Z1030" i="26"/>
  <c r="Z2" i="26"/>
  <c r="U61" i="26" l="1"/>
  <c r="Z61" i="26" s="1"/>
  <c r="U60" i="26"/>
  <c r="Z60" i="26" s="1"/>
  <c r="U59" i="26"/>
  <c r="Z59" i="26" s="1"/>
  <c r="U58" i="26"/>
  <c r="Z58" i="26" s="1"/>
  <c r="U57" i="26"/>
  <c r="Z57" i="26" s="1"/>
  <c r="U22" i="26"/>
  <c r="Z22" i="26" s="1"/>
</calcChain>
</file>

<file path=xl/sharedStrings.xml><?xml version="1.0" encoding="utf-8"?>
<sst xmlns="http://schemas.openxmlformats.org/spreadsheetml/2006/main" count="11560" uniqueCount="2227">
  <si>
    <t>感染日期</t>
    <phoneticPr fontId="2" type="noConversion"/>
  </si>
  <si>
    <t>性别</t>
    <phoneticPr fontId="2" type="noConversion"/>
  </si>
  <si>
    <t>男</t>
  </si>
  <si>
    <t>女</t>
  </si>
  <si>
    <t>病例105：男，57岁（病例104家属），现住惠济区迎宾路办事处英才街中原桂冠。1月23日乘VN705次航班从郑州前往越南芽庄旅游，1月28日乘VN704次航班（与确诊病例49、58同团旅行）从芽庄返回郑州，后自驾回家未外出，2月5日出现发热症状后自驾车至惠济区人民医院就诊，2月5日晚由120救护车转运至郑州市第六人民医院，2月6日确诊。</t>
  </si>
  <si>
    <t>病例106：男，40岁，现住管城区陇海办事处紫荆山路紫荆尚都。1月24日乘QW6063航班至泰国普吉岛旅游，1月29日乘QW6064航班返郑，后乘私家车回家，1月29日至2月3日居家休息，2月4日因身体不适骑车至郑州卷烟厂医院就诊，2月5日骑车至河南中医药大学第一附属医院就诊，2月6日确诊。</t>
  </si>
  <si>
    <t>病例108：女，49岁，现住金水区南阳新村办事处沙口路外贸小区。2月3日上午因发热至郑州市第九人民医院发热门诊就诊，当天由120救护车转至郑州市第六人民医院，2月6日确诊。</t>
  </si>
  <si>
    <t>病例109：女，25岁，现住经开区明湖办事处恒大绿洲，1月18日接触武汉返郑人员，1月19乘高铁G658次（11车厢）至新乡，1月21日乘高铁G1813次（4车厢）返回郑州，当日自驾车至平顶山汝州，1月30日自驾车返郑，期间居家未外出，2月1日出现发热症状后自驾车至郑州第七人民医院就诊，2月3日自驾车至河南省人民医院就诊，2月6日确诊。</t>
  </si>
  <si>
    <t>病例110：女，51岁，现住金水区北林路办事处鑫苑名家。1月23日乘VN705次航班从郑州前往越南芽庄旅游，1月28日乘VN704次航班（与确诊病例49、58同团旅行）从芽庄返回郑州，乘私家车返回家中，1月29日至2月2日居家医学观察，2月3日出现发热症状后骑车至河南省人民医院就诊，2月6日确诊。</t>
  </si>
  <si>
    <t>病例111：男，34岁，现住航空港区张庄办事处，工作期间租住在郑东新区博学路办事处龙港新城。1月20日与外地确诊病例接触，1月22日自驾车至航空港区张庄办事处大关庄村，1月24日自驾车至中牟县姚家镇十八里芦小区接亲属后返家，期间未外出，1月30日出现发热症状，2月1日自驾车至河南省省立医院就诊，2月3日再次自驾车到河南省省立医院并隔离治疗，2月4日由120救护车转运至郑州市第六人民医院，2月6日确诊。</t>
  </si>
  <si>
    <t>病例90：男，73岁，现住金水区三全路风雅颂南区，无湖北（武汉）旅居史。1月31日下午因在家中发热由120救护车转运至金水区总医院，后乘滴滴专车（豫AA507Q）返回家中，2月2日乘私家车再次至金水区总医院就诊，当日转至郑州市第六人民医院，2月4日确诊。</t>
  </si>
  <si>
    <t>病例75：男，47岁，现住新郑市新村镇。1月19至1月22日期间在湖北黄冈探亲，1月23日乘高铁G572次（5车厢）从黄冈返回郑州，当日中午从郑州东站乘地铁在龙湖双湖大道站下车，再乘公交车回家，1月27日居家医学观察期间出现发热症状，由120救护车转运至新郑市公立人民医院，2月3日确诊。</t>
  </si>
  <si>
    <t> 病例22：张某，男，56岁，现住涧西区湖北路街道广州市场西院，为原确诊病例3张某的儿子，长期在上海工作，1月21日回洛探亲。1月25日出现发热症状， 1月27日入河科大一附院新区医院，1月27、28日连续两次采样结果阴性，1月31日出院，在家居家隔离医学观察。2月4日晚再次出现胸闷、气短，乘救护车到河科大一附院新区医院隔离治疗，对其采样送检，2月5日市疾控中心检测结果阳性。2月6日，经专家组会诊为确诊病例。</t>
  </si>
  <si>
    <t>       病例23：方某，男，30岁，在武汉上班，现住涧西区洛热社区。1月21日自驾车回洛探亲，1月24日出现发热，伴有咳嗽、乏力等症状。2月1日，与其父母乘救护车前往河科大一附院新区医院就诊，入院隔离治疗。2月4日采样送检，市疾控中心检测结果为阳性，转入市传染病医院进行隔离治疗。2月6日，经专家组会诊为确诊病例。</t>
  </si>
  <si>
    <t>      病例24：陈某，女，65岁，现住老城区南关市环保局家属院。为原确诊病例16郭某的密切接触者的家属。1月24日患者感觉气管不舒服，出现感冒等症状，自服药物治疗。2月2日发热最高38℃，自服药治疗。2月4日老城区应急指挥部安排社区医院车辆送至市第一人民医院就诊，留观隔离，2月5日采样送检，市疾控中心检测结果为阳性，转入市传染病医院进行隔离治疗。2月6日，经专家组会诊为确诊病例。</t>
  </si>
  <si>
    <t>  病例18：徐某，女，24岁，现住涧西区升龙城，为原确诊病例8徐某女儿。1月21日与其父母从洛阳自驾车回信阳老家。1月25日返回洛阳，当日晚间体温37.5℃，自服药物治疗。1月31日到河科大一附院新区医院发热门诊入院排查。2月3日采样送检，市疾控中心检测结果为阳性，转至市传染病医院进行隔离治疗。2月5日，经专家组会诊为确诊病例。</t>
  </si>
  <si>
    <t>       病例20：沈某，男，58岁，现住高新区滨河新村，为原确诊病例17李某的丈夫。2月1日，出现发热、干咳等症状，自服药物治疗。2月3日晚，沈某病情加重就诊于河科大一附院新区医院。2月4日采样送检，市疾控中心检测结果为阳性，转入市传染病医院进行隔离治疗。2月5日，经专家组会诊为确诊病例。</t>
  </si>
  <si>
    <t>       病例21：韩某，女，37岁，现住偃师市大口镇。长期在武汉工作，1月22日自驾车返乡。1月29日出现发热、背疼、咽部不适等症状。1月31日，由大口镇卫生院120救护车接诊至偃师市人民医院发热门诊就诊。2月1日采样送检，市疾控中心检测结果为阳性，在偃师市人民医院进行隔离治疗。2月5日，经专家组会诊为确诊病例。</t>
  </si>
  <si>
    <t>  病例13：高某，女，36岁，现住瀍河区龙源花园。1月21日与丈夫从武汉自驾来洛阳探亲。1月31日出现发热、咽痛症状，2月1日至市第三人民医院就诊，当日采样送检。2月2日市疾控中心检测结果为阳性，转至市传染病医院进行隔离治疗。2月4日，经专家组会诊为确诊病例。</t>
  </si>
  <si>
    <t>        病例14：刘某，男，35岁，现住西工区金梨苑小区。1月18日曾在武汉旅游，1月20日乘高铁返回洛阳。1月25日，出现发热等症状，先后去河科大一附院新区医院、金谷社区卫生服务中心和市中心医院就诊。1月30日被市中心医院收治入院。2月1日，对其采样送检，市疾控中心检测结果为阳性，转至市传染病医院进行隔离治疗。2月4日，经专家组会诊为确诊病例。</t>
  </si>
  <si>
    <t>        病例15：陈某，男，83岁，现住洛龙区建业高尔夫。1月23日，其家人曾与去过武汉人员接触。1月27日因“便血”就诊于市中心医院，2月1日出现发热，采集样品送检，市疾控中心检测结果为阳性，转至市传染病医院进行隔离治疗。2月4日，经专家组会诊为确诊病例。 </t>
  </si>
  <si>
    <t>        病例16：郭某，男，68岁，现住老城区新生村。1月22日出现发热、寒战、乏力等症状。1月31日，就诊于市中医院。2月1日采集样品送检，市疾控中心检测结果为阳性，转至市传染病医院进行隔离治疗。2月4日，经专家组会诊为确诊病例。</t>
  </si>
  <si>
    <t>        病例17：李某，女，46岁，现住高新区滨河新村。1月15日曾去信阳市出差，1月20日乘高铁回洛。1月24日出现发热症状，1月30日被河科大一附院新区医院收治入院。2月2日采样送检，市疾控中心检测结果为阳性。2月4日，经专家组会诊为确诊病例。</t>
  </si>
  <si>
    <t>病例1：男，47岁，住新华区西市场街道自然天城1号楼，暂未发现有武汉旅居史、相关接触史，1月30日发病就诊，2月4日诊断为疑似病例，2月6日会诊为确诊病例，其密切接触者25人，正在接受医学观察。</t>
  </si>
  <si>
    <t>病例2：男，17岁，住新华区西市场街道三七街南团小区，暂未发现有武汉旅居史、相关接触史，1月22日发病就诊，2月4日诊断为疑似病例，2月6日会诊为确诊病例，其密切接触者2人，正在接受医学观察。</t>
  </si>
  <si>
    <t>病例3：男，57岁，住新华区西高皇街道怡购城，暂未发现有武汉旅居史、相关接触史，1月31日发病就诊，2月4日诊断为疑似病例，2月6日会诊为确诊病例，其密切接触者60人，正在接受医学观察。</t>
  </si>
  <si>
    <t>病例4：女，29岁，住新城区湖滨路街道西太平，1月28日接触某确诊患者，2月1日发病就诊，2月4日诊断为疑似病例，2月6日会诊为确诊病例，其密切接触者14人，正在接受医学观察。</t>
  </si>
  <si>
    <t>病例5：男，41岁，住新华区西市场街道百合金山1号楼，系某确诊患者的大女婿，2月3日发病就诊，2月5日诊断为疑似病例，2月6日会诊为确诊病例，其密切接触者3人，正在接受医学观察。</t>
  </si>
  <si>
    <t>病例1：女，21岁，住卫东区优越路街道园丁路食品公司家属院，系某确诊病例之女，2月1日发病就诊，2月2日诊断为疑似病例，2月5日会诊为确诊病例，其密切接触者正在接受医学观察。</t>
  </si>
  <si>
    <t>病例2：女，13岁，住卫东区建设路街道佳田B楼，系某确诊病例之女，2月2日发病就诊，2月3日诊断疑似病例，2月5日会诊为确诊病例，其密切接触者2人，正在接受医学观察。</t>
  </si>
  <si>
    <t>病例3：男，3岁，住卫东区建设路街道佳田B楼，系某确诊病例之子，2月2日发病就诊，2月3日诊断疑似病例，2月5日会诊为确诊病例，其密切接触者正在接受医学观察。</t>
  </si>
  <si>
    <t>病例4：女，41岁，住卫东区建设路街道佳田B楼，系某确诊病例之妻，2月3日发病就诊，2月4日诊断为疑似病例，2月5日会诊为确诊病例，其密切接触者正在接受医学观察。</t>
  </si>
  <si>
    <t>病例5：男，44岁，住新华区西市场街道优胜街四矿小区，暂未发现有武汉旅居史、相关接触史，1月17日发病就诊，2月3日诊断为疑似病例，2月5日会诊为确诊病例，其密切接触者21人，正在接受医学观察。</t>
  </si>
  <si>
    <t>病例6：男，68岁，住新华区曙光街街道新华区政府家属院，其儿媳为确诊病例，1月26日发病就诊，2月3日诊断为疑似病例，2月5日会诊为确诊病例，其密切接触者6人，正在接受医学观察。</t>
  </si>
  <si>
    <t>病例7：男，53岁，住鲁山县鲁阳街道人民路中段172号院，与某确诊病例的女儿有接触史，1月25日发病就诊，2月4日诊断为疑似病例，2月5日会诊为确诊病例，其密切接触者50人，正在接受医学观察。</t>
  </si>
  <si>
    <t>例1：男，50岁，住新华区西市场优胜花园，2月2日发病就诊，诊断为疑似病例，2月4日会诊为确诊病例，其密切接触者26人，正在接受医学观察。</t>
  </si>
  <si>
    <t>病例2：男，33岁，住新华区新新街街道西花园，无武汉旅居史、相关接触史，1月31日发病就诊，2月3日诊断为疑似病例，2月4日会诊为确诊病例，流调正在进行。</t>
  </si>
  <si>
    <t>病例3：男，45岁，住新华区曙光街街道嘉怡居，无武汉旅居史、相关接触史，2月2日发病就诊，2月3日诊断为疑似病例，2月4日会诊为确诊病例，流调正在进行。</t>
  </si>
  <si>
    <t>病例4：男，42岁，住新华区曙光街街道阳光花苑小区，2月3日发病就诊，诊断为疑似病例，2月4日会诊为确诊病例，流调正在进行。</t>
  </si>
  <si>
    <t>病例5：女，33岁，住宝丰县周庄镇孙庄村，1月31日发病就诊，2月3日诊断为疑似病例，2月4日会诊为确诊病例，流调正在进行。</t>
  </si>
  <si>
    <t>病例6：男，68岁，住鲁山县尧山镇直管4号院，与武汉回平人员接触，1月29日发病就诊，2月4日会诊为确诊病例，流调正在进行。</t>
  </si>
  <si>
    <t>病例1：男，57岁，住新华区西市场街道三七街三环佳苑，与深圳返平儿子密切接触，1月24日发病就诊，2月1日诊断为疑似病例，2月3日会诊为确诊病例。其密切接触者9人，正在接受医学观察。</t>
  </si>
  <si>
    <t>病例2：女，52岁，住新华区光明路街道王庄村，无武汉旅行史、相关接触史，2月2日发病就诊，诊断为疑似病例，2月3日会诊为确诊病例。其密切接触者3人，正在接受医学观察。</t>
  </si>
  <si>
    <t>病例3：男，33岁，住新华区西市场街道五星小区，无武汉旅居史、相关接触史，2月2日发病就诊，诊断为疑似病例，2月3日会诊为确诊病例。其密切接触者3人，正在接受医学观察。</t>
  </si>
  <si>
    <t>病例4：女，48岁，住新华区西市场优胜花园，无武汉旅居史、相关接触史，2月2日发病就诊，诊断为疑似病例，2月3日会诊为确诊病例。其密切接触者11人，正在接受医学观察。</t>
  </si>
  <si>
    <t>病例5：女，45岁，住湛河区南环路街道凯旋国际1号楼，无武汉旅居史、相关接触史，1月27日发病就诊，2月2日诊断为疑似病例，2月3日会诊为确诊病例。其密切接触者24人，正在接受医学观察。</t>
  </si>
  <si>
    <t>病例6：男，53岁，住新华区矿工路街道平安家园，无武汉旅居史、相关接触史，1月26日发病就诊，2月2日诊断为疑似病例，2月3日会诊为确诊病例。其密切接触者2人，正在接受医学观察。</t>
  </si>
  <si>
    <t>病例7：男，40岁，住新华区西市场街道自然城小区，1月27日发病就诊，2月2日诊断为疑似病例，2月3日会诊为确诊病例。其密切接触者12人，正在接受医学观察。</t>
  </si>
  <si>
    <t>病例8：男，53岁，住新华区矿工路街道平安家园，1月26日发病就诊，2月2日诊断为疑似病例，2月3日会诊为确诊病例。其密切接触者9人，正在接受医学观察。</t>
  </si>
  <si>
    <t>病例9：女，43岁，住叶县马庄回族乡小河赵村，1月23日从湖北省孝感市返平，1月31日发病就诊，2月2日诊断为疑似病例，2月3日会诊为确诊病例。其密切接触者8人，正在接受医学观察。</t>
  </si>
  <si>
    <t>患者李某某，女，24岁，1月19日从武汉回到鲁山县家中；24日12时出现发热，前往鲁山县人民医院就诊，经专家组会诊确定为疑似病例；根据检测结果，25日认定为确诊患者。</t>
  </si>
  <si>
    <t>患者王某某，女，56岁，系我市确诊患者李某某母亲。1月20日至23日期间与其女儿接触；24日下午出现发热、伴轻微咳嗽；25日上午患者拨打120电话，鲁山县人民医院将其接到医院收治；根据检测结果，26日认定为确诊患者。</t>
  </si>
  <si>
    <t>病例一：牛某，男，39岁，内黄县楚旺镇人，长期居住在湖北荆州。1月4日在武汉大学人民医院住院治疗眼部疾病，16日从武汉乘坐高铁到安阳东站，随后乘坐顺风车回到家中。30日出现发热、咳嗽症状，在家口服药物治疗，2月3日到内黄县人民医院就诊，7日样本检测结果呈病毒核酸阳性，予以确诊。</t>
  </si>
  <si>
    <t>    病例二：李某，女，47岁，文峰区南关街道人。无武汉旅行及居住史，与新型冠状病毒感染的肺炎患者有密切接触史。2月3日出现发热症状，当天到市第五人民医院就诊，7日样本检测结果呈病毒核酸阳性，予以确诊。</t>
  </si>
  <si>
    <t>    病例三：郝某，女，50岁，滑县白道口镇人，长期在郑州打工，与新型冠状病毒感染的肺炎患者有密切接触史。1月25日从郑州与子女自行驾车回到家中，26日出现发热症状，先后到西安村卫生所、滑县中心医院、白道口镇卫生院就诊，2月1日再次到滑县中心医院就诊，7日样本检测结果呈病毒核酸阳性，予以确诊。</t>
  </si>
  <si>
    <t>病例一：杨某，男，45岁，文峰区银杏街道人，在宜昌市一家公司工作，与新型冠状病毒感染的肺炎患者有密切接触史。2月2日出现发热症状，3日到市第五人民医院就诊，6日样本检测结果呈病毒核酸阳性，予以确诊。</t>
  </si>
  <si>
    <t>     病例二：赵某，女，68岁，文峰区银杏街道人，无武汉旅行及居住史，与新型冠状病毒感染的肺炎患者有密切接触史。2月5日出现发热症状，当天到市第五人民医院就诊，6日样本检测结果呈病毒核酸阳性，予以确诊。</t>
  </si>
  <si>
    <t>     病例三：任某，男，59岁，文峰区宝莲寺人。无武汉旅行及居住史，1月19日曾在麻将馆打牌，27日出现发热、咽痛症状，先后到本村诊所、汤阴县人民医院、宝莲寺镇卫生院就诊，2月5日到市人民医院就诊，6日样本检测结果呈病毒核酸阳性，予以确诊。</t>
  </si>
  <si>
    <t>     病例二：石某，男，63岁，林州市任村镇人，长期居住在郑州，与新型冠状病毒感染的肺炎患者有密切接触史。1月31日出现感冒症状，自行服药治疗，2月3日症状加重后到林州市人民医院就诊。5日样本检测结果呈病毒核酸阳性，予以确诊。</t>
  </si>
  <si>
    <t>病例一：刘某，男，81岁，文峰区银杏大街街道人。无武汉旅行及居住史，与新型冠状病毒感染的肺炎患者有密切接触史。2月1日出现发热症状，2日到市第五人民医院就诊，4日样本检测结果呈病毒核酸阳性，予以确诊。</t>
  </si>
  <si>
    <t>    病例二：郑某，男，49岁，文峰区南关街道人。无武汉旅行及居住史，与新型冠状病毒感染的肺炎患者有密切接触史。1月29日出现乏力症状，2月1日出现发热症状后到市第五人民医院就诊，4日样本检测结果呈病毒核酸阳性，予以确诊。</t>
  </si>
  <si>
    <t>病例一：李某，女，41岁，文峰区永明路街道人。无武汉旅行及居住史，与新型冠状病毒感染的肺炎患者有密切接触史。1月27日出现咳嗽、发热症状，自行服用药物治疗，30日到市人民医院就诊，2月3日样本检测结果呈病毒核酸阳性，予以确诊。</t>
  </si>
  <si>
    <t>    病例二：李某，男，48岁，北关区洹北街道人。无武汉旅行及居住史，与新型冠状病毒感染的肺炎患者有密切接触史。2月2日出现发热症状，到市第五人民医院就诊，2月3日样本检测结果呈病毒核酸阳性，予以确诊。</t>
  </si>
  <si>
    <t>    病例三：王某，男，31岁，内黄县亳城乡人，长期在武汉务工。1月17因支气管炎在武汉治疗，21日自行驾车从武汉到鹤壁，22日回到内黄家中。28日出现咳嗽症状，口服药物治疗，30日出现发热症状，31日到内黄县人民医院就诊。2月3日样本检测结果呈病毒核酸阳性，予以确诊。</t>
  </si>
  <si>
    <t>    病例四：王某，女，66岁，文峰区南关街道人。无武汉旅行及居住史，1月24日曾在饭店聚餐。27日出现咽痛症状，自行用药治疗，31日出现发热症状，2月2日到市第二人民医院就诊，2月3日样本检测结果呈病毒核酸阳性，予以确诊。</t>
  </si>
  <si>
    <t>病例一：李某，女，41岁，湖北武汉市人。1月23日从武汉自驾来到安阳，入住华强建国酒店。30日出现鼻塞、咽痛症状，自行服用药物治疗，2月1日到市人民医院就诊，2月2日样本检测结果呈病毒核酸阳性，予以确诊。</t>
  </si>
  <si>
    <t>    病例二：郑某，女，45岁，北关区彰北街道办事处人，无武汉旅行及居住史，与新型冠状病毒感染的肺炎患者有密切接触史。1月27日出现乏力症状，自行服用药物治疗，29日到市中医院就诊，2月2日样本检测结果呈病毒核酸阳性，予以确诊。</t>
  </si>
  <si>
    <t>    病例三：周某，男，42岁，安阳县辛村镇人。1月23日在北京与新型冠状病毒感染的肺炎患者有密切接触史，24日与朋友开车回到家中。25日出现发热症状，自行服用药物治疗，30日到市中医院就诊，2月2日样本检测结果呈病毒核酸阳性，予以确诊。</t>
  </si>
  <si>
    <t>    病例四：肖某，男，37岁，汤阴县城关镇人，长期居住武汉。1月19日乘火车回到安阳，30日出现发热症状，自行服药治疗，31日到汤阴县人民医院就诊，2月2日样本检测结果呈病毒核酸阳性，予以确诊。</t>
  </si>
  <si>
    <t> 病例一：周某，男，66岁，殷都区铁西路街道办事处人。无武汉旅行及居住史，与新型冠状病毒感染的肺炎患者有密切接触史。1月26日出现发烧、咳嗽症状，29日早上到铁西路社区卫生服务中心就诊，随后到市第五人民医院就诊，31日样本检测结果呈病毒核酸阳性，予以确诊。</t>
  </si>
  <si>
    <t>    病例二：张某，女，44岁，文峰区商颂大街街道办事处人。1月22日与丈夫从广西开车运输水果到武汉，当天乘高铁回到安阳。27日出现发热症状，在小区院内诊所就诊，口服药物缓解，28日再次发热，29日到市第五人民医院就诊，31日样本检测结果呈病毒核酸阳性，予以确诊。</t>
  </si>
  <si>
    <t>    病例三：石某，男，36岁，林州市任村镇人。在郑州市一家公司工作，1月14日到合肥出差，20日坐老乡汽车从郑州回到林州。24日下午开始出现全身酸痛、乏力症状，自行服用药物治疗，28日至29日，在家中村医对其输液治疗，30日到林州市人民医院就诊，31日样本检测结果呈病毒核酸阳性，予以确诊。</t>
  </si>
  <si>
    <t>    病例四：郑某，女，21岁，文峰区南关街道办事处人。无武汉旅行及居住史，与新型冠状病毒感染的肺炎患者有密切接触史。1月28日下午开始出现发热症状，当晚到市第六人民医院就诊，31日样本检测结果呈病毒核酸阳性，予以确诊。</t>
  </si>
  <si>
    <t>病例一：张某，女，47岁，文峰区紫薇大道街道办事处人，1月17日自驾车到武汉，19日返回安阳。22日张某出现发热症状，自行服退烧药后体温下降，27日再次发热，到市人民医院就诊，29日样本检测结果呈病毒核酸阳性，予以确诊。</t>
  </si>
  <si>
    <t>    病例二：彭某，男，74岁，湖南岳阳人，长期居住在岳阳，1月19日与其家人自驾车从岳阳到武汉，20日又从武汉回到内黄。26日彭某出现发热，自行口服药物，27日到内黄县人民医院就诊，29日样本检测结果呈病毒核酸阳性，予以确诊。</t>
  </si>
  <si>
    <t>病例一：耿某，女，44岁，文峰区光华路街道办事处人，在宜昌市工作，1月21日一家三人开车回安阳过春节。耿某26日出现发热症状，自行服药后缓解，27日再次发热，到市第六人民医院隔离治疗，后经专家组会诊，诊断为新型冠状病毒感染的肺炎疑似病例。28日，市疾控中心对采集的患者样本进行检测，结果显示呈病毒核酸阳性，予以确诊。</t>
  </si>
  <si>
    <t>    病例二：李某，女，47岁，文峰区南关街道办事处人，无武汉旅行及居住史，与新型冠状病毒感染的肺炎患者有密切接触史。李某1月26日出现发热症状，自行服药后症状减轻，27日出现肌肉、关节酸痛，到市第五人民医院隔离治疗，后经专家组会诊，诊断为新型冠状病毒感染的肺炎疑似病例。28日，市疾控中心对采集的患者样本进行检测，结果显示呈病毒核酸阳性，予以确诊。</t>
  </si>
  <si>
    <t>    病例三：杜某，男，30岁，内黄县井店镇人，在郑州市一家公司工作。1月21日出现发热症状，在居住地附近诊所输液、口服药物治疗，体温降至正常。23日杜某同妻子乘坐大巴车返回家中，当天因发热前往本村卫生室就诊治疗，27日到内黄县人民医院隔离治疗，后经专家组会诊，诊断为新型冠状病毒感染的肺炎疑似病例。28日，市疾控中心对采集的患者样本进行检测，结果显示呈病毒核酸阳性，予以确诊。</t>
  </si>
  <si>
    <t>病例一：李某，女，50岁，汤阴县宜沟镇人，在武汉市常住。1月22日乘火车回到安阳，于当日出现发热、鼻塞、咽痛、头疼等症状，23日到诊所输液治疗。25日再次发热，到汤阴县人民医院隔离治疗，后经专家组会诊，诊断为新型冠状病毒感染的肺炎疑似病例。27日，市疾控中心对采集的患者样本进行检测，结果显示呈病毒核酸阳性，予以确诊。</t>
  </si>
  <si>
    <t>    病例二：鲁某，女，57岁，文峰区紫薇大道街道办事处人，无武汉旅行及居住史，与26日确诊病例鲁某某系姑侄关系。鲁某1月25日出现发热及呼吸道症状，26日到市人民医院隔离治疗，后经专家组会诊，诊断为新型冠状病毒感染的肺炎疑似病例。27日，市疾控中心对采集的患者样本进行检测，结果显示呈病毒核酸阳性，予以确诊。</t>
  </si>
  <si>
    <t>    病例三：周某，女，42岁，北关区解放路街道办事处人，无武汉旅行及居住史，与1月26日确诊病例鲁某某系夫妻关系。周某26日出现发热及呼吸道症状，27日到市第五人民医院隔离治疗，后经专家组会诊，诊断为新型冠状病毒感染的肺炎疑似病例。27日，市疾控中心对采集的患者样本进行检测，结果显示呈病毒核酸阳性，予以确诊。</t>
  </si>
  <si>
    <t>病例一：鲁某，男，45岁，北关区解放路街道办事处人，无武汉旅行及居住史，其女儿在武汉居住，1月10日回到安阳，至今无症状。鲁某于1月23日出现发热及呼吸道症状，在市人民医院隔离治疗，后经专家组会诊，诊断为新型冠状病毒感染的肺炎疑似病例。26日，市疾控中心对采集的患者样本进行检测，结果显示呈病毒核酸阳性，予以确诊。</t>
  </si>
  <si>
    <t>    病例二：鲁某，女，47岁，龙安区文昌大道街道办事处人，无武汉旅行及居住史，与其武汉回安的侄女有接触史，与病例一是姐弟关系。1月14日因发热、咽痛去诊所就诊，服药后症状好转。24日症状加重，在市人民医院隔离治疗，后经专家组会诊，诊断为新型冠状病毒感染的肺炎疑似病例。26日，市疾控中心对采集的患者样本进行检测，结果显示呈病毒核酸阳性，予以确诊。</t>
  </si>
  <si>
    <t>    病例三：鲁某，女，48岁，文峰区光华街道办事处人，无武汉旅行及居住史，与其武汉回安的侄女有接触史，与病例一是姐弟关系。1月25日出现发热及呼吸道症状，在市第五人民医院隔离治疗，后经专家组会诊，诊断为新型冠状病毒感染的肺炎疑似病例。26日，市疾控中心对采集的患者样本进行检测，结果显示呈病毒核酸阳性，予以确诊。</t>
  </si>
  <si>
    <t>    病例四：张某，女，58岁，殷都区铁西路街道办事处人，无武汉旅行及居住史，其儿子常住武汉，1月10日回到安阳，至今无症状。张某于1月21日出现发热及呼吸道症状，在濮阳市安阳地区医院隔离治疗，后经专家组会诊，诊断为新型冠状病毒感染的肺炎疑似病例。26日，市疾控中心对采集的患者样本进行检测，结果显示呈病毒核酸阳性，予以确诊。</t>
  </si>
  <si>
    <t>2、张某某，女，55岁。户籍地：新乡县朗公庙镇。现居住地：新乡县朗公庙镇。患者发病前14天无武汉旅行居住史，未与发热或呼吸道症状患者的接触史。1月23日、25日两次与外甥刘某某见面、吃饭（当时其外甥并无体征表现，目前在鹤壁留观）。1月31日感觉不舒服，去朗公庙镇卫生院就诊。无农贸市场暴露史。 2月3日确诊，现在新乡市第一人民医院隔离治疗，病情稳定。</t>
  </si>
  <si>
    <t>确诊病例2：患者司某某，男，汉族，35岁，沁阳市太行办事处人。长期在武汉工作，居住于武汉市。2020年1月16日晚从武汉自驾返回，17日返至沁阳市。 患者1月24日以发热咳嗽为主诉到沁阳市人民医院发热门诊就诊。经沁阳市人民院专家组联合会诊，考虑高度疑似“新型冠状病毒感染的肺炎”，于当天下午入住隔离病区，1月25日和1月26日分别两次经焦作市专家组会诊意见：诊断患者为新型冠状病毒感染的肺炎（重症）。</t>
  </si>
  <si>
    <t>确诊病例3：患者张某某，男，32岁，户籍武汉市，武陟县大封镇大屯村一组，居住在温县赵堡南平皋村。1月21日自驾返乡。1月22日开始发热，1月29日晚上收治于武陟县人民医院，诊断为新冠肺炎重症，入院3天，1月31日晚市级专家会诊制定治疗方案，目前病情比较稳定。</t>
  </si>
  <si>
    <t>确诊病人5：患者孙某某，男，26岁。现住址：修武县。1月20日由武汉返家，24日出现发热、流鼻涕，1月27日收治于修武县人民医院，测体温37.8℃，影像学检查两肺纹理增强，右下肺可见片状高密度影，根据核酸检测结果及专家会诊意见为新冠肺炎轻症，目前病情稳定。</t>
  </si>
  <si>
    <t>确诊病例10：患者吴某某，女，47岁，家住山阳区东方红办事处远大南苑11号楼。于2020年1月14日至2020年1月21日到广西旅游，期间有武汉人员密切接触史，1月21日从广西南宁返回焦作。1月26日发病，1月30日在焦作市第三人民医院隔离治疗，2月3日确诊。</t>
  </si>
  <si>
    <t>确诊病例11：患者刘某某（系患者吴某某婆母），女，83岁，家住焦作市第二干休所家属楼（山阳区周庄西路北侧）。2020年1月31日因发热、乏力等症状，到焦作市人民医院就诊，2月3日确诊，现住焦作市第三人民医院隔离治疗。</t>
  </si>
  <si>
    <t>确诊病例12：患者韩某某，女，42岁，长期居住于湖北省武汉市武昌区舒家街79号，现居住于马村区玉泉南街3号楼。1月21日由武汉乘列车返家，1月27日出现发热，1月31日晚10时收治于焦作市第三人民医院。经核酸检测结果和专家会诊意见，于2月3日确诊为新冠肺炎普通型。目前患者病情稳定。</t>
  </si>
  <si>
    <t>确诊病例13：患者邢某，男，1992年生，住焦作市山阳区艺新办事处。1月21日下午从信阳自驾车返焦。2月1日因发热于市人民医院就诊，当晚转诊至焦作市第三人民医院，2月4日确诊为新型冠状病毒感染的肺炎。目前病情为轻症。</t>
  </si>
  <si>
    <t>确诊病例14：患者邢某某，男，1962年生，住焦作市山阳区艺新办事处，系患者13父亲。2月1日因发热于市人民医院就诊，当晚转诊至焦作市第三人民医院，2月4日确诊为新型冠状病毒感染的肺炎。目前病情为轻症。</t>
  </si>
  <si>
    <t>确诊病例15：患者 毕某某，男，1968年生，住山阳区东方红办事处。1月21日自广西南宁返焦作家中，以“发热乏力伴咳嗽8天”为主诉于1月31日留观在市人民医院，后转至焦作市第三人民医院，2月4日确诊为新型冠状病毒感染的肺炎。目前病情为轻症。</t>
  </si>
  <si>
    <t>确诊病例16：患者王某某，女，1979年生，住焦作市山阳区光亚街道，常年定居在上海。2020年1月20日从上海返焦。2月1日开始发热，2月3日就诊于市人民医院，后转院至市第三人民医院，2月5日诊断为新冠肺炎，目前病情为轻症。</t>
  </si>
  <si>
    <t>确诊病例17：患者周某某，男，1989年生，住焦作市解放区新华办事处，系我市确诊患者刘某某的亲戚。2020年1月31日出现发热症状，在市人民医院就诊，2月3日转至市第三人民医院，2月5日诊断为新冠肺炎，目前病情为轻症。</t>
  </si>
  <si>
    <t>1.杨某某，女，43岁，中原油田职工，住址：濮阳市华龙区任丘路街道清华园学府世家小区。1月23日先后乘飞机、大巴、出租车自泰国曼谷抵达濮阳市华龙区。29日出现发热症状在附近诊所就诊，服药后退热。2月2日出现干咳等症状，4日到濮阳市油田总医院就诊，5日被诊断为新型冠状病毒感染的肺炎疑似病例，7日该患者样本病毒核酸检测结果呈阳性，经专家组会诊予以确诊。目前该患者在定点医院隔离治疗，对其确定的密切接触者已采取隔离观察措施。  </t>
  </si>
  <si>
    <t>2.任某某，女，34岁，住址：武汉市东西湖区。1月21日驾车自武汉市抵达清丰县。25日出现发热症状，26日到濮阳市人民医院就诊并转诊到濮阳市第五人民医院隔离治疗，28日被诊断为新型冠状病毒感染的肺炎疑似病例，30日该患者样本病毒核酸检测结果呈阳性，经专家组会诊予以确诊。目前该患者在定点医院隔离治疗，对其密切接触者已全部采取隔离观察措施。</t>
  </si>
  <si>
    <t>    病例2：郭某，男，40岁，现住源汇区干河陈街道井冈山路商务花园小区，患者发病前有与武汉转车人员接触史，1月31日出现发热，当日自驾车到郾城区人民医院就诊，拿药后返回家中，2月6日因症状未缓解驾车到漯河市中心医院就诊，2月7日确诊，目前在定点医院隔离治疗。</t>
  </si>
  <si>
    <t>    病例3：李某，女，36岁，现住漯河市召陵区后谢镇解放路伟业万和城西区，是其丈夫任某（2月4日确诊）的密切接触者，本人发病前14天无武汉旅行、居住史，2月4日晚出现发热，2月5日被送至市中医院就诊，2月7日确诊，目前在定点医院隔离治疗。</t>
  </si>
  <si>
    <t>病例1：王某，男，31岁，漯河市召陵区青年镇人，现住址召陵区东城街道办事处汾河上的院子小区，郑州市滴滴车司机，1月21日自驾车返漯，本人自述发病前14天无武汉旅行、居住史，1月29日出现干咳，2月2日到青年镇卫生院就诊，2月4日因发热到召陵区人民医院就诊，2月5日确诊，目前在定点医院隔离治疗。</t>
  </si>
  <si>
    <t>    病例2：王某，男，25岁，现住漯河市舞阳县马村乡小寨村，长期居住于武汉，1月19日自驾车返回舞阳，1月29日出现发热伴咳嗽，当日到舞阳县人民医院就诊，胸片及血检结果基本正常，随即返回家中，2月2日由120急救车将其接入辛安卫生院，2月5日确诊，目前在定点医院隔离治疗。</t>
  </si>
  <si>
    <t> 病例1：朱某，女，67岁，源汇区人，1月20日返漯途经武昌站，1月31日因发热就诊，2月2日确诊，目前在定点医院隔离治疗。</t>
  </si>
  <si>
    <t>    病例2：杨某，男，42岁，召陵区人，1月21在武汉站中转返漯，2月1日因发热就诊，2月2日确诊，目前在定点医院隔离治疗。</t>
  </si>
  <si>
    <t>    病例3：时某，男，52岁，舞阳县人，长期居于武汉，1月19日返漯，1月31日因发热、咳嗽就诊，2月2日确诊，目前在定点医院隔离治疗。</t>
  </si>
  <si>
    <t>病例：马某，男，60岁，长期在武汉居住，1月21日独自回漯探亲。28日出现发热症状，自行隔离，无外出，29日晚因病情无好转到市中心医院就诊，31日被确诊为新型冠状病毒感染的肺炎病例。目前在定点医院进行隔离治疗。</t>
  </si>
  <si>
    <t>病例一：程某，男，43岁，源汇区干河陈街道办事处人，长期在武汉市居住。1月20日自觉不适，21日开车返回漯河，22日出现发热、咽痛等症状，到村卫生所输液治疗，效果不明显。25日到市中医院就诊，经专家组会诊，诊断为新型冠状病毒感染的肺炎疑似病例。经市疾控中心多次检测和复核，30日确认为病毒核酸阳性，予以确诊。</t>
  </si>
  <si>
    <t>    病例二：党某，男，68岁，郾城区沙北街道办事处人，长期在武汉市居住。1月20日开车返回漯河(途中戴有口罩)，1月27日出现发热、乏力症状，自行在家服药，病情无好转。28日开车到市五院就诊，经专家组会诊，诊断为新型冠状病毒感染的肺炎疑似病例。30日市疾控中心对采集的患者样本进行检测，结果显示呈病毒核酸阳性，予以确诊。</t>
  </si>
  <si>
    <t>病例一：郭某，男，33岁，郾城区沙北街道办事处人，武汉市某公司员工。1月20日乘坐G486（13车厢）返回漯河，转101路公交车回家。24日自觉不适，给予药物治疗，症状未缓解，28日开车到市中心医院就诊，经专家组会诊，诊断为新型冠状病毒感染的肺炎疑似病例。29日市疾控中心对采集的患者样本进行检测，结果显示呈病毒核酸阳性，予以确诊。</t>
  </si>
  <si>
    <t>    病例二：祝某，男，29岁，临颍县繁城镇人，武汉市某公司员工。1月22日乘坐G422（14车厢）返回漯河，后乘坐漯河西站—临颍公交（豫L09931D）回临颍家中，当日出现发热等症状，开始口服药物和居家自我隔离。28日因症状加重到临颍县人民医院就诊，经专家组会诊，诊断为新型冠状病毒感染的肺炎疑似病例。29日市疾控中心对采集的患者样本进行检测，结果显示呈病毒核酸阳性，予以确诊。</t>
  </si>
  <si>
    <t>病例一：李某，女，41岁，舞阳县姜店乡人，在武汉市从事服装生意。1月7日出现咳嗽、咳痰等症状，14日返回舞阳县家中，20日症状加重，自行在家用药，21日到舞阳县人民医院就诊，经专家组会诊，诊断为新型冠状病毒感染的肺炎疑似病例。23日市疾控中心对采集的患者样本进行检测，结果显示呈病毒核酸阳性，随即将标本送往省疾控中心复核。25日省疾控中心复核结果显示呈病毒核酸阳性，予以确诊，为我市首例确诊病例。</t>
  </si>
  <si>
    <t>    病例二：张某，男，58岁，召陵区天桥街办事处人，武汉市某单位职工。1月20日出现发热不适，未就诊自行服退热药，22日乘坐G310返回高铁漯河西站，转103路公交车回家，23日到市第六人民医院就诊，经专家组会诊，诊断为新型冠状病毒感染的肺炎疑似病例。25日市疾控中心对采集的患者样本进行检测，结果显示呈病毒核酸阳性，予以确诊。</t>
  </si>
  <si>
    <t>    病例三：龚某，男，32岁，临颍县台陈镇人，在武汉市从事肉类销售工作。1月17日在武汉出现发热、干咳等症状，在药店自购普通感冒药服用，19日到武汉汉阳区第五人民医院就诊，22日开车返回临颍县家中，24日到临颍县人民医院就诊，经专家组会诊，诊断为新型冠状病毒感染的肺炎疑似病例。25日市疾控中心对采集的患者样本进行检测，结果显示呈病毒核酸阳性，予以确诊。</t>
  </si>
  <si>
    <t>    病例四：王某，女，42岁，召陵区邓襄镇人，在武汉市某食品公司打工。1月19日返回漯河，21日出现发热、乏力、流涕等症状，到源汇区一诊所就诊，24日到召陵区人民医院就诊，经专家组会诊，诊断为新型冠状病毒感染的肺炎疑似病例。26日，市疾控中心对采集的患者样本进行检测，结果显示呈病毒核酸阳性，予以确诊。</t>
  </si>
  <si>
    <t>    病例五：徐某，男，47岁，临颍县杜曲镇人，有武汉旅行史，1月17日出现发热等症状，23日开车返回临颍县家中，当日在村卫生所就诊，24日到临颍县人民医院就诊，经专家组会诊，诊断为新型冠状病毒感染的肺炎疑似病例。26日市疾控中心对采集的患者样本进行检测，结果显示呈病毒核酸阳性，予以确诊。</t>
  </si>
  <si>
    <t>    病例六：赵某，女，69岁，郾城区商桥镇人，长年在武汉市居住，1月14日全家开车返回漯河，23日自觉发热、干咳，自购感冒药服用，24日到郾城区人民医院就诊，随后到市中心医院就诊，经专家组会诊，诊断为新型冠状病毒感染的肺炎疑似病例。26日市疾控中心对采集的患者样本进行检测，结果显示呈病毒核酸阳性，予以确诊。</t>
  </si>
  <si>
    <t>    病例七：赵某，男，38岁，召陵区天桥街办事处人，有武汉居住史。1月22日乘坐G2690返回漯河，开车回家。23日因发热、头痛到市中心医院就诊，26日再次到市中心医院就诊，经专家组会诊，诊断为新型冠状病毒感染的肺炎疑似病例。27日市疾控中心对采集的患者样本进行检测，结果显示呈病毒核酸阳性，予以确诊。</t>
  </si>
  <si>
    <t>    病例八：李某，男，34岁，郾城区龙塔街道办事处人，在武汉市某工厂工作。1月21日开车返回漯河，22日出现发热、喉咙发痒、干咳等症状，23日到郾城区中医院就诊，26日到市中心医院就诊，经专家组会诊，诊断为新型冠状病毒感染的肺炎疑似病例。27日市疾控中心对采集的患者样本进行检测，结果显示呈病毒核酸阳性，予以确诊。</t>
  </si>
  <si>
    <t>    病例九：刘某，男，21岁，舞阳县侯集镇人，在武汉市某大学就读。1月15日乘坐G524返回漯河，23日出现咳嗽，24日患者父亲在村诊所为其购药，自行服用，27日出现发热、咳嗽，患者家属报告乡镇政府，乡镇政府报告舞阳县人民医院，舞阳县人民医院120车于27日晚将其送入发热门诊就诊，经专家组会诊，诊断为新型冠状病毒感染的肺炎疑似病例。市疾控中心对采集的患者样本进行检测，结果显示呈病毒核酸阳性，予以确诊。</t>
  </si>
  <si>
    <t>1、申某某，男，54岁，唐河县少拜寺乡人。1月22日，与其姐姐（2月3日确诊）接触。2月3日发病，现在唐河县人民医院隔离治疗，2月7日确诊。</t>
  </si>
  <si>
    <t>宋XX，男，44岁，家住宁陵县孔集乡。患者在浙江宁波打工， 22日到家，23日与新型冠状病毒感染的肺炎确诊患者（冯XX）同乘一辆车参加婚宴； 2月1日出现症状，2月4日到宁陵县人民医院就诊，2月6日经市疾控中心检测确诊为新型冠状病毒肺炎确诊病例，目前体征平稳。追踪密切接触者共有15人，均在进行隔离医学观察。</t>
  </si>
  <si>
    <t>郭XX，男，22岁，家住宁陵县城郊乡。现为武汉高校学生，1月23日回家，患者1月30日出现不明原因发热、咳嗽咳痰症状， 2月5日到宁陵县人民医院就诊。6日经市疾控中心检测确诊为新型冠状病毒肺炎确诊病例，目前体征平稳，追踪密切接触者共有17人，均在进行隔离医学观察。</t>
  </si>
  <si>
    <t>黄XX，女，27岁，家住宁陵县刘楼乡。现在武汉中心医院学习，1月19日从武汉回到宁陵县刘楼乡，2月2日出现发热、咽喉疼痛，偶有头痛、头晕、全身酸痛症状，在家自行口服药物治疗，2月3日去宁陵县人民医院就诊，经市疾控中心检测确诊为新型冠状病毒肺炎确诊病例，目前体征平稳，追踪密切接触者8人，均在进行隔离医学观察。</t>
  </si>
  <si>
    <t>陆XX，男，73岁，家住睢阳区古宋办事处。患者1月22日无明显诱因出现心慌、乏力、食欲不振，未见好转；2月3日前往商丘市第一人民医院就诊，2月6日经市疾控中心检测确诊为新型冠状病毒肺炎确诊病例，目前体征平稳。追踪密切接触者5人，均在进行隔离医学观察。</t>
  </si>
  <si>
    <t>秦XX,男，27岁，现住梁园区李庄乡。1月25日，患者在室外环境中与一名武汉返乡人员有过交谈；患者2月1日，出现发热、咳嗽等症状，前往市第一人民医院就诊，2月5日经市疾控中心检测确诊为新型冠状病毒肺炎确诊病例，目前体征平稳。目前追踪到密切接触者2人，均在进行隔离观察。</t>
  </si>
  <si>
    <t>程XX，男，32岁，现住睢县尤吉屯乡。河南信阳籍，武汉某公司员工，1月21日从武汉到睢县，2月1日身体不适由120急救专用车送睢县人民医院就诊，专家建议居家隔离观察，2月4日发热至睢县人民医院住院治疗，2月5日经市疾控中心检测确诊为新型冠状病毒肺炎确诊病例，目前体征平稳。排查共发现密切接触人员9人，均在睢县人民医院隔离病区集中医学观察。</t>
  </si>
  <si>
    <t>张XX，男，81岁，现住柘城县张桥镇。1月25日与儿子（确诊病例）接触2小时左右。患者1月30日出现胸闷症状，到柘城县人民医院就诊，2月5日经市疾控中心检测确诊为新型冠状病毒肺炎确诊病例，目前体征平稳。追踪到36名密切接触者，均在进行医学观察。</t>
  </si>
  <si>
    <t>孙XX，男，28岁，现住柘城县申桥乡。患者在武汉市武昌区经商，1月23号从武汉回来， 29日出现发热、咳嗽等症状，到柘城县人民医院就诊，给予清热解毒口服液等药物口服居家治疗，体温降至正常范围；2月1日再次发热，再次到柘城县人民医院住院治疗，2月3日经市疾控中心检测确诊为新型冠状病毒肺炎确诊病例，目前体征平稳。已追踪到密切接触者7人，均居家隔离医学观察中。</t>
  </si>
  <si>
    <t>户XX，男，72岁，汉族，现住梁园区东风街道办事处。1月25日出现腹泻、恶心、呕吐，28日自购药物服用，2月1日去市中医院就诊，医生开药居家治疗；2日症状加重，去市中医院住院治疗，3日经市疾控中心检测确诊为新型冠状病毒肺炎确诊病例，转诊至市立医院住院隔离治疗，目前体征严重。已追踪到密切接触者9人，均居家隔离医学观察中。</t>
  </si>
  <si>
    <t>王XX，女，41岁，现住虞城县李老家乡。患者1月24日接触过武汉返乡人员，27日出现胸闷、干咳、乏力、腹泻、发热症状，到卫生室就诊未见好转，30日就诊于虞城县人民医院，经市疾控中心检测确诊为新型冠状病毒肺炎确诊病例，目前体征平稳。已追踪到密切接触者35人，均居家隔离医学观察中。</t>
  </si>
  <si>
    <t>董XX，男，30岁，居住在夏邑县曹集乡。在武汉打工，于1月22日返回夏邑县，1月30咳嗽，自服感冒药物，2月1日发热、咳嗽，入住夏邑县人民医院，2月2日经市疾控中心检测确诊为新型冠状病毒肺炎确诊病例，目前体征平稳。已追踪到密切接触者10人，均居家隔离医学观察中。</t>
  </si>
  <si>
    <t>朱XX，女，50岁，现住夏邑县郭店镇。与其丈夫长期在武汉某医院工作，患者为医院食堂职工，丈夫为医院器械科职工，1月19日从武汉返回夏邑县，1月31日略感乏力到卫生院就诊，2月1日到夏邑县人民医院住院就诊，2月2日经市疾控中心检测确诊为新型冠状病毒肺炎确诊病例，目前体征平稳。已追踪到密切接触者14人，均居家隔离医学观察中。</t>
  </si>
  <si>
    <t>叶XX，女，33岁，暂住夏邑县会亭镇。患者为武汉人，1月21日从武汉到夏邑探亲，25日因发烧至卫生院就诊，当日转诊到夏邑县人民医院，医生建议患者居家观察；2月1日出现反复发烧、喉部不适、乏力症状，到夏邑县人民医院进一步治疗，2月2日经市疾控中心检测确诊为新型冠状病毒肺炎确诊病例，目前体征平稳。已追踪到密切接触者19人，均居家隔离医学观察中。</t>
  </si>
  <si>
    <t>崔XX，女，51岁，家住示范区中州办事处。患者与单位一同事赵XX（确诊者）同楼层工作，1月31日出现头晕、头痛、乏力症状，未治疗；2月1日出现发热、呕吐、腹泻，到市中医院就诊，当日转入市第一人民医院，2月2日经市疾控中心检测确诊为新型冠状病毒肺炎确诊病例，目前体征平稳。已追踪到密切接触者1人，目前居家隔离医学观察中。</t>
  </si>
  <si>
    <t>卢XX，34岁，女，家住梁园区东风街道。1月26日出现发热症状，后到市第三人民医院就诊，2月2日经市疾控中心检测确诊为新型冠状病毒肺炎确诊病例，目前体征平稳。疾控部门正在追踪密切接触者。</t>
  </si>
  <si>
    <t>彭XX，男，42岁，现住商丘市睢阳区新城办事处。患者与新型冠状病毒感染的肺炎确诊病例（赵XX，同事）有密切接触史，1月27日晚出现发热症状，伴干咳、咽痛，自行口服药物，28日再次出现发热症状，到市中医院就诊，31到市第一人民医院治疗，2月1日经市疾控中心检测确诊为新型冠状病毒肺炎确诊病例，目前体征平稳。已追踪到密切接触者5人，均居家隔离医学观察中。</t>
  </si>
  <si>
    <t>张XX，女，47岁，家住商丘市梁园区八一路某单位家属院。患者于1月28日出现体温升高、咳痰症状，前往市第一人民医院就诊，服药物治疗。31日，再次前往市第一人民医院就诊，2月1日经市疾控中心检测确诊为新型冠状病毒肺炎确诊病例，目前体征平稳。已追踪到密切接触者2人，均居家隔离医学观察中。</t>
  </si>
  <si>
    <t>冯XX，女，57岁，汉族，宁陵县孔集乡人。患者一直在武汉市工作，1月22日回到宁陵县孔集乡家中，25日出现不明原因发热、偶有胸闷感，自服药物治疗；30日前往宁陵县人民医院治疗，经市疾控中心检测确诊为新型冠状病毒肺炎确诊病例，目前体征平稳。已追踪到密切接触者22人，均居家隔离医学观察中。</t>
  </si>
  <si>
    <t>赵XX，女，53岁，家住商丘市梁园区白云办事处。患者1月27日曾与新冠肺炎确诊病例有接触史（妹妹赵X，仍在市立医院隔离治疗中），1月31日出现发热、伴腹泻，自行服药未见好转，去市中医院就诊，当日转入市立医院。2月1日经市疾控中心检测确诊为新型冠状病毒肺炎确诊病例，目前体征平稳。已追踪到密切接触者1人，现居家隔离医学观察中。</t>
  </si>
  <si>
    <t>扈XX，男、31岁，夏邑县杨集镇人。患者在武汉市硚口区经商，1月23日回到夏邑县城，25日上午无症状低烧，29日到卫生院诊治，随转诊到夏邑县人民医院；31日经市疾控中心检测确诊为新型冠状病毒肺炎确诊病例，目前体征平稳。已追踪到密切接触者22人，均居家隔离医学观察中。</t>
  </si>
  <si>
    <t>崔XX，男，23岁，家住夏邑县城关镇。因工作需要经常来往于黄冈市和武汉两地，1月20日自武汉回到夏邑县家中。1月21日体温升高、咳痰，连续输液治疗3天，症状好转。29日因咳嗽症状明显加重前往夏邑县人民医院就诊，进行住院隔离治疗；31日经市疾控中心检测确诊为新型冠状病毒肺炎确诊病例，目前体征平稳。已追踪到密切接触者5人，均居家隔离医学观察中。</t>
  </si>
  <si>
    <t>王XX，男，34岁，现住宁陵华堡镇。在武汉居住多年，1月23日回到宁陵华堡镇；24日出现不明原因的发热，到宁陵县人民医院就诊，门诊处理后未入院，27日再次到宁陵县人民医院住院治疗，经检测确诊为新型冠状病毒肺炎确诊病例，目前体征平稳。已追踪到密切接触者10人，均居家隔离医学观察中。</t>
  </si>
  <si>
    <t>李XX，女，32岁，柘城县岗王镇人，与确诊病例赵XX夫妻关系。患者于2020年1月25号出现发热、咳嗽症状，直接到柘城县人民医院就诊，1月30日确诊为新型冠状病毒肺炎确诊病例。已追踪到密切接触者32人，均居家隔离医学观察中。</t>
  </si>
  <si>
    <t>张XX，男、45岁，柘城县皇集乡人。在武汉市经商， 1月12号回到柘城， 1月26日出现发热、咳嗽等症状，27日到柘城县人民医院入院就诊，1月30日经市疾控中心检测确诊为新型冠状病毒肺炎确诊病例，目前体征平稳。已追踪到密切接触者14人，均居家隔离医学观察中。</t>
  </si>
  <si>
    <t>杨XX，男，29岁，家住商丘市夏邑县车站镇。长期居住于武汉市，1月19日返回夏邑县车站镇，1月20日出现发热症状到诊所诊治， 29日再次出现发热症状，30日前往商丘市立医院发热门诊就诊，确诊为新型冠状病毒肺炎确诊病例，目前体征平稳。已追踪到密切接触者4人，均居家隔离医学观察中。</t>
  </si>
  <si>
    <t>赵XX，男，32岁，商丘市柘城县人，有武汉居住史，1月17日到达家中。1月24日出现发烧、乏力、咳黄色粘痰等症状，当日到柘城县人民医院就诊，29日被确诊为新型冠状病毒感染的肺炎病例，目前病情轻症，体征平稳。已追踪到密切接触者9人，均居家隔离医学观察中。</t>
  </si>
  <si>
    <t>刘XX，女，44岁，商丘市示范区人，长期居住武汉。1月14日回到家中，21日出现嗓子干痒、干咳症状，26日出现发热症状，到诊所就诊，27日由市第一人民医院转诊至市立医院，29日被确诊为新型冠状病毒感染的肺炎病例，目前病情轻症，体征平稳。已追踪到密切接触者3人，均居家隔离医学观察中。</t>
  </si>
  <si>
    <t>张XX，女，79岁，商丘市梁园区人，曾与确诊病例密切接触。1月28日晚出现发热症状，1月29日入市立医院就诊，29日被确诊为新型冠状病毒感染的肺炎病例；目前病情轻症，体征平稳。已追踪到密切接触者2人，均居家隔离医学观察中。</t>
  </si>
  <si>
    <t>王XX，女，53岁，商丘市梁园区人，近半年居住武汉，1月16日返乡。2020年1月19日无明显诱因出现发热，伴上腹部不适，到卫生所就诊未见好转，28日到市第三人民医院就诊，当日转入市立医院，29日被确诊为新型冠状病毒感染的肺炎病例；目前病情轻症，体征平稳。已追踪到密切接触者2人，均居家隔离医学观察中。</t>
  </si>
  <si>
    <t>季XX，男，62岁，现住睢阳区包公庙乡，发病前曾在武汉市务工。1月19日出现发热，伴腹胀、胸闷等症状，到卫生院就诊病情反复；1月26日去市第一人民医院就诊，当天转入市立医院治疗，28日被确诊为新型冠状病毒感染的肺炎病例。目前病情轻症，体征平稳；已追踪到密切接触者8人，均在医学观察中。</t>
  </si>
  <si>
    <t>杨XX，女，20岁，商丘市睢阳区人，中南财经政法大学学生，1月14日返程到家中。患者1月22日晚出现咳嗽，随后到商丘市第一人民医院就诊，1月25日转入市立医院，28日被确诊为新型冠状病毒感染的肺炎病例，目前病情稳定；已追踪到密切接触者3人，均在医学观察中。</t>
  </si>
  <si>
    <t>冯XX，女，55岁，家住商丘市示范区，1月18日于汉口站返回商丘。1月19日体温升高，到诊所输液治疗，1月25日到市第三人民医院就诊，随后转入市立医院，28日被确诊为新型冠状病毒感染的肺炎病例，目前病情轻症，体征平稳；已追踪到密切接触者2人，均在医学观察中。</t>
  </si>
  <si>
    <t>翟XX，男，35岁，商丘市民权人，有与武汉返回人员接触史。1月25日有发热症状，27日到民权县人民医院就诊，28日被确诊为新型冠状病毒感染的肺炎病例。目前病情轻症，体征平稳。已追踪到密切接触者26人（其中1人为医务人员），均在医学观察中。</t>
  </si>
  <si>
    <t>朱XX，女，47岁，商丘市梁园区人，在武汉就业，1月14日返回商丘家中。1月20日开始出现发热症状，自行在药店购药服用，1月26日前往市第三人民医院就诊，随后转诊至市立医，28日被确诊为新型冠状病毒感染的肺炎病例。目前病情轻症，体征平稳。已追踪到密切接触者10人，均在医学观察中。</t>
  </si>
  <si>
    <t>季XX，男，28岁，商丘市睢阳区人，有与感染者接触史。1月26日出现发热症状，1月27日去市第一人民医院就诊，后转诊市立医院隔离检查治疗，28日被确诊为新型冠状病毒感染的肺炎病例。目前病情轻症，体征平稳。已追踪到密切接触者10人，均在医学观察中。</t>
  </si>
  <si>
    <t>张XX，男，49岁，商丘市梁园区人，在武汉就业。1月14日返回商丘家中，1月24日开始出现发热症状， 1月27日去市第三人民医院就诊，随后转诊到市立医院，28日被确诊为新型冠状病毒感染的肺炎病例，目前病情轻症，体征平稳。已追踪到密切接触者10人，均在医学观察中。</t>
  </si>
  <si>
    <t>张XX，女，45岁，商丘市示范区人，有武汉旅行史。1月24日发病，1月25日入商丘市中医院就诊，后送至市立医院救治，27日被确诊为新型冠状病毒感染的肺炎，目前病情轻症，体征平稳。已追踪到密切接触者3人，均在医学观察中。</t>
  </si>
  <si>
    <t>1.杨某某，男，57岁，平桥区肖店乡齐营村居住，长期在武汉务工，1月24日返回信阳，1月27日出现发热症状，2月3日就诊于市第四人民医院，2月7日确认为确诊病例。</t>
  </si>
  <si>
    <t>2.李某某，男，62岁，浉河区金牛山街道某家属院居住，1月27日出现发热症状，2月4日就诊于市第四人民医院，自述其子1月18日由武汉坐高铁返回信阳，2月7日确认为确诊病例。</t>
  </si>
  <si>
    <t>3.高某某（确诊患者李某某妻子），女，57岁，浉河区金牛山街道某家属院居住，1月22日出现发热症状，2月4日就诊于市第四人民医院，自述其子1月18日由武汉坐高铁返回信阳，2月7日确认为确诊病例。</t>
  </si>
  <si>
    <t>4.王某某，男，48岁，明港镇建设路金水源附近居住，2月3日出现发热症状，2月4日就诊于市第四人民医院，自述1月22日曾与确诊患者訾某某聚餐，2月7日确认为确诊病例。</t>
  </si>
  <si>
    <t>5.王某某（确诊患者陈某某妻子），女，60岁，浉河区老城街道东方红大道怡和名门居住，1月30日出现发热症状，2月1日就诊于河南圣德医院，2月7日确认为确诊病例。</t>
  </si>
  <si>
    <t>7.罗某某,女,57岁,浉河区吴家店镇向昌湾村居住，1月28日出现发热症状，2月6日以“发热9天,咳嗽7天”为主诉就诊于市第三人民医院，自述无与武汉返乡人员接触史，2月7日确认为确诊病例。</t>
  </si>
  <si>
    <t>8.曹某某,女,49岁,南湾风景管理区南湾街道谭庙村居住，在西亚和美超市工作，2月2日出现发热症状，2月6日以“发热3天”为主诉就诊于市第三人民医院，2月7日确认为确诊病例。</t>
  </si>
  <si>
    <t>9.王某某，女，51岁，固始县徐集乡顺河村居住，长期在武汉生活，1月23日与家人从武汉自驾返回固始，2月5日出现发热症状，当日就诊于固始信合医院，2月7日确认为确诊病例。</t>
  </si>
  <si>
    <t>10.冯某某，男，53岁，商城县赤城街道雍华园小区居住，在医院工作，1月25日曾参与疑似患者会诊，1月31日出现发热症状，2月6日就诊于商城县人民医院，2月7日确认为确诊病例。</t>
  </si>
  <si>
    <t>11.夏某某，女，69岁，商城县赤城街道任巷居住，2月1日出现症状，2月5日就诊于商城县人民医院，自述曾与确诊患者罗某某密切接触，2月7日确认为确诊病例。</t>
  </si>
  <si>
    <t>12.肖某某，男，34岁，商城县赤城街道时代商贸城居住，长期在武汉生活，1月22日从武汉返乡，2月1日出现发热症状，2月5日就诊于商城县人民医院，2月7日确认为确诊病例。</t>
  </si>
  <si>
    <t>13.王某某（确诊患者丁某某儿子），男，30岁，息县项店镇街村中学附近居住，长期在武汉务工，1月18日同家人自驾车从武汉返回息县，2月6日出现发热症状，2月6日就诊于息县第二人民医院，2月7日确认为确诊病例。</t>
  </si>
  <si>
    <t>14.丁某某（确诊患者王某某母亲），女，60岁，息县项店镇街村中学附近居住，1月18日同家人自驾车从武汉返回息县，2月2日出现发热症状，2月6日就诊于息县第二人民医院，2月7日确认为确诊病例。</t>
  </si>
  <si>
    <t>15.刘某某，女，46岁，息县杨店乡永红村居住，1月18日坐大巴车从息县到武汉探望家人，1月22日从武汉返乡。2月3日出现发热症状，2月5日就诊于息县第二人民医院，2月7日确认为确诊病例。</t>
  </si>
  <si>
    <t>16.方某某（确诊患者包某某母亲），女，79岁，罗山县周党镇杨冲村居住，2月4日出现发热症状，2月5日就诊于罗山县人民医院，2月7日确认为确诊病例。</t>
  </si>
  <si>
    <t>1.张某某，男，47岁，1月14日从武汉返回信阳出现发热，就诊于个体诊所，1月19日就诊于市第一人民医院，1月23日转入市第五人民医院治疗，24日确认为确诊病例，2月5日治愈。</t>
  </si>
  <si>
    <t>2.蔡某某，男，51岁，1月23日出现发热症状，就诊于商城县人民医院，1月25日确认为确诊病例，1月26日转入信阳市第五人民医院，2月5日治愈。2月7日达到解除隔离和出院标准，于当日上午办理出院。</t>
  </si>
  <si>
    <t>6.罗某某，女，18岁，1月27日出现发热症状，就诊于商城县人民医院，1月29日确认为确诊病例，2月6日治愈，2月7日达到解除隔离和出院标准，于当日上午办理出院。</t>
  </si>
  <si>
    <t>    7.彭某某，男，54岁，1月27日出现发热症状，就诊于商城县人民医院，1月29日确认为确诊病例，2月6日治愈，2月7日达到解除隔离和出院标准，于当日上午办理出院。</t>
  </si>
  <si>
    <t>8.李某某，女，41岁，1月26日出现发热症状，就诊于光山县人民医院，1月30日确认为确诊病例，2月6日治愈，2月7日达到解除隔离和出院标准，于当日下午办理出院。</t>
  </si>
  <si>
    <t>9.万某某，男，29岁，1月24日出现发热症状，就诊于光山县人民医院，1月29日确认为确诊病例，2月6日治愈，2月7日达到解除隔离和出院标准，于当日下午办理出院。</t>
  </si>
  <si>
    <t>10.王某某，男，53岁，1月23日出现发热症状，就诊于光山县人民医院，1月24日确认为确诊病例，2月6日治愈，2月7日达到解除隔离和出院标准，于当日下午办理出院。</t>
  </si>
  <si>
    <t>11.程某某，男，46岁，1月26日出现发热症状，就诊于光山县人民医院，1月31日确认为确诊病例，2月6日治愈，2月7日达到解除隔离和出院标准，于当日下午办理出院。</t>
  </si>
  <si>
    <t>12.张某某，男，44岁，1月11日从北京坐高铁返回光山并出现发热不适，1月12日至1月15日在当地诊所治疗，1月16日就诊于光山县人民医院，1月28日确认为确诊病例，2月6日治愈。</t>
  </si>
  <si>
    <t>13.鲁某某 ，女，56岁，1月23日出现发热症状，就诊于潢川县人民医院发热门诊就诊，1月25日确认为确诊病例。2月6日治愈，2月7日达到解除隔离和出院标准，于当日上午办理出院。</t>
  </si>
  <si>
    <t>14.王某某 ，男，62岁，1月24日出现发热症状，就诊于潢川县人民医院。1月29日确认为确诊病例，2月6日治愈，2月7日达到解除隔离和出院标准，于当日上午办理出院。</t>
  </si>
  <si>
    <t>    15.张某某，女，47岁，在武汉生活，1月14日与家人由武汉返回固始县，1月26日发病就诊于固始信合医院，1月30日确认为确诊病例，2月6日治愈，2月7日达到解除隔离和出院标准，于当日办理出院。</t>
  </si>
  <si>
    <t>1.何某某，男，35岁，南湾风景管理区南湾街道茶韵路茗阳天下居住，1月18日携家人自驾车到武汉旅游，1月20日返回信阳，1月25号出现发热症状，1月28日就诊于市中心医院，2月6日确认为确诊病例。</t>
  </si>
  <si>
    <t>2.芦某某，男，55岁，罗山县龙山街道天元商贸城居住，长期在武汉市蔡甸区生活，1月19日从武汉开车返回罗山，1月22日与武汉返乡亲属聚餐，1月26日出现发热症状，2月2日就诊于罗山县人民医院，2月6日确认为确诊病例。</t>
  </si>
  <si>
    <t>3.王某某，女，47岁，罗山县宝城街道某家属院居住，1月30日出现发热症状，2月3日就诊于罗山县人民医院，自述无与武汉返乡人员接触史，2月6日确认为确诊病例。</t>
  </si>
  <si>
    <t>4.盛某某，男，51岁，固始县蓼城街道民主三巷居住，1月24日出现发热症状，2月3日就诊于固始县人民医院，自述在疫情期间多次乘坐出租车，接触不明身份人员，2月6日确认为确诊病例。</t>
  </si>
  <si>
    <t>5.许某某，男，62岁，固始县徐集乡马寨村居住，长期在北京务工，1月20日返乡，1月30日出现发热症状，2月5日就诊于固始信合医院，2月6日确认为确诊病例。</t>
  </si>
  <si>
    <t>7.张某某，女，62岁，潢川县定城街道草湖路北苑居住，1月19日乘大巴车到武汉武昌区参加亲戚婚宴，1月29日出现发热症状，2月4日就诊于潢川县人民医院，2月6日确认为确诊病例。</t>
  </si>
  <si>
    <t>9.陈某某，女，58岁，光山县弦山街道玲珑庭院居住，近半年来在武汉务工，1月26日出现发热症状，2月5日就诊于光山县人民医院，2月6日确认为确诊病例。</t>
  </si>
  <si>
    <t>10.王某某，男，58岁，息县项店镇街村居住，1月5日携孙子到武汉探亲，1月18日由武汉返乡，1月28日出现发热症状，2月3日就诊于息县人民医院，2月6日确认为确诊病例。</t>
  </si>
  <si>
    <t> 12.吴某某，男，64岁，新县新集镇长潭二街居住，2月1日出现发热症状，2月2日就诊于新县人民医院，自述1月21日与武汉返乡人员聚餐，2月6日确认为确诊病例。</t>
  </si>
  <si>
    <t>1.周某某，男，73岁，浉河区十三里桥乡街道居住。1月13日由女儿、外甥女陪同到武汉协和医院就医，1月19日返回。妻子为确诊患者。2月2日在社区测量体温38.2℃，有轻度咽痛、咳痰，当日就诊于市中心医院，2月5日确认为确诊病例。</t>
  </si>
  <si>
    <t>2.确诊患者余某某之子，男，5天，1月31日在信阳市第二人民医院出生，2月4日出现发热症状，2月4日就诊于市中心医院，2月5日确认为确诊病例。</t>
  </si>
  <si>
    <t>3.尹某某（确诊患者余某某母亲），女，52岁，平桥区五里办事处凤台居委会居住，2月1日出现发热症状，2月2日就诊于市第一人民医院，2月5日确认为确诊病例。</t>
  </si>
  <si>
    <t>4.李某某，女，34岁，浉河区东双河镇黄楼村居住，2月4日以"发热3天"为主诉就诊于市第三人民医院，自述1月20日曾与确诊患者亲属聚餐。2月5日确认为确诊病例。</t>
  </si>
  <si>
    <t>5.胡某某（确诊患者殷某某女儿），女，19岁，浉河区胜利南路某家属院居住，1月26日出现发热症状，2月1日就诊于市第一人民医院，2月5日确认为确诊病例。</t>
  </si>
  <si>
    <t>7.高某某，女，61岁，罗山县彭新镇马店村居住，1月31日出现发热症状，2月3日就诊于罗山县人民医院，自述其儿子2019年12月18日带孩子到武汉协和医院就医，12月29日返回罗山，2月5日确认为确诊病例。</t>
  </si>
  <si>
    <t>8.黎某某，男，54岁，罗山县周党镇中山村居住，长期在武汉市青山区生活，1月20日乘坐大巴车由武汉新荣村客运站至罗山县周党镇下车，1月25日出现发热症状，2月2日就诊于罗山县人民医院，2月5日确认为确诊病例。</t>
  </si>
  <si>
    <t>9.李某某，男，28岁，罗山县丽水街道府邸花园居住，长期在武汉务工，1月19日返回罗山，2月1日出现发热症状，2月4日就诊于罗山县人民医院，2月5日确认为确诊病例。</t>
  </si>
  <si>
    <t>10.王某某，男，48岁，罗山县宝城街道淮南市场居住，罗山县运管局工作人员，2月1日夜在罗山县外环路新型冠状病毒感染的肺炎防控卡口值班，2月1日出现发热症状，2月4日就诊于罗山县人民医院，2月5日确认为确诊病例。</t>
  </si>
  <si>
    <t>11.吴某某，男，38岁，罗山县庙仙乡吴乡村居住，1月28日出现发热症状，2月4日就诊于罗山县人民医院，自述其父长期在武汉务工，1月19日从武汉返家，2月5日确认为确诊病例。</t>
  </si>
  <si>
    <t>12.吴某某，男，49岁，罗山县丽水街道天湖雅苑居住，近期在武汉务工45天，1月25日出现发热症状，2月3日就诊于罗山县人民医院，2月5日确认为确诊病例。</t>
  </si>
  <si>
    <t>13.席某某，女，57岁，罗山县楠杆镇郑堂村居住，1月20日出现发热症状，2月4日就诊于罗山县人民医院，自述无与武汉返乡人员接触史，2月5日确认为确诊病例。</t>
  </si>
  <si>
    <t>14.余某某，女，47岁，罗山县丽水街道温州花园居住，1月24日出现发热症状，2月1日就诊于罗山县人民医院，自述1月18日曾与武汉返乡亲属聚餐，2月5日确认为确诊病例。</t>
  </si>
  <si>
    <t>15.余某某，男，48岁，罗山县灵山镇董桥村居住，1月25日出现发热症状，2月3日就诊于罗山县人民医院，自述其女儿于元旦前曾在武汉参加面试后返家，2月5日确认为确诊病例。</t>
  </si>
  <si>
    <t>16.周某某，男，28岁，罗山县定远乡北洼村居住，1月27日出现发热症状，2月3日就诊于罗山县人民医院，自述其父长期在武汉务工，1月14日从武汉返家，2月5日确认为确诊病例。</t>
  </si>
  <si>
    <t>17.黄某某，男，31岁，罗山县宝城街道水岸国际花园居住，在罗山西亚美悦广场四楼经商，1月23日出现发热症状，2月2日就诊于罗山县人民医院，2月5日确认为确诊病例。</t>
  </si>
  <si>
    <t>18.包某某，女，47岁，罗山县潘新镇肖庄村居住，长期在武汉务工，1月28日出现发热症状，2月2日就诊于罗山县人民医院，2月5日确认为确诊病例。</t>
  </si>
  <si>
    <t>19.吴某某，女，41岁，固始县郭陆滩镇前楼村居住，长期在武汉生活，1月22日从武汉返回固始，1月25日出现发热症状，1月29日就诊于固始县妇幼保健院，2月5日确认为确诊病例。</t>
  </si>
  <si>
    <t>20.邵某某，男，31岁，固始县郭陆滩镇桥口村居住，2月2日出现发热症状，2月2日就诊于固始县妇幼保健院，自述曾与武汉返乡亲属聚餐，2月5日确认为确诊病例。</t>
  </si>
  <si>
    <t>21.严某某，男，61岁，潢川县定城街道草湖路京五小区居住，1月27日出现发热症状，2月4日入潢川县人民医院，自述无与武汉返乡人员接触史，2月5日确认为确诊病例。</t>
  </si>
  <si>
    <t>22.彭某某(确诊患者彭某某父亲)，男，62岁，商城县上石桥镇街道居住，籍贯湖北省武汉市仙桃市，2月1日出现发热症状，2月2日就诊于商城县人民医院，2月5日确认为确诊病例。</t>
  </si>
  <si>
    <t>23.刘某某，女，45岁，商城县冯店乡杨摆埂村居住，长期在武汉经商，1月18日乘坐大巴车从武汉返回信阳，1月28日出现发热症状，2月4日就诊于商城县人民医院，2月5日确认为确诊病例。</t>
  </si>
  <si>
    <t>24..韩某某，男，71岁，息县项店镇街村居住，1月31日出现发热症状，2月4日就诊于息县人民医院，自述其子长期在武汉务工，1月21日驾车返回息县，2月5日确认为确诊病例。</t>
  </si>
  <si>
    <t>25、张某某（确诊患者韩某某妻子）女，68岁，息县项店镇街村居住，2月1日出现发热症状，2月4日就诊于息县人民医院，2月5日确认为确诊病例。</t>
  </si>
  <si>
    <t>    26.黄某某，男，62岁，新县新集镇金水小学附近居住，2月2日出现发热症状，2月4日就诊于新县人民医院，自述与确诊患者詹某某有密切接触史，2月5日确认为确诊病例。</t>
  </si>
  <si>
    <t>1.喻某某,女,62岁,浉河区柳林乡堰冲村居住，其丈夫1月5号左右由信阳前往武汉，居住半月后于1月20号包车返回信阳，患者1月31日出现发热症状，2月2日就诊于市第三人民医院，2月4日确认为确诊病例。</t>
  </si>
  <si>
    <t>2.樊某某（确诊患者余某某丈夫），男，26岁，羊山新区新十一大道东方今典A区居住，1月22日陪同余某某乘坐高铁（G566次6车厢）从武汉返回信阳，1月31日出现发热症状，2月3日就诊于市第二人民医院，2月4日确认为确诊病例。</t>
  </si>
  <si>
    <t>3.余某某（确诊患者余某某父亲），男，54岁，平桥区五里办事处凤台居委会居住，1月29日出现发热症状，2月2日就诊于市第一人民医院，2月4日确认为确诊病例。</t>
  </si>
  <si>
    <t>4、李某某，男，52岁，平桥区肖王镇街道居住，2月2日以咳嗽、发热14天为主诉就诊于河南圣德医院，自述14天前饮酒受凉后咳嗽，继而发热，无武汉旅居史和与武汉返乡人员接触史，2月4日确认为确诊病例。</t>
  </si>
  <si>
    <t>5.蒋某某，女，28岁，平桥区明港镇农工路长乐园居住，1月20日在明港镇农工路中宏锦花园附近育发康养发店工作，1月22日出现发热症状，2月2日就诊于市第四人民医院，自述与确诊病例訾某某有接触史，2月4日确认为确诊病例。</t>
  </si>
  <si>
    <t>6、王某某（确诊患者蒋某某母亲），女，52岁，平桥区明港镇农工路长乐园居住，1月30日出现发热症状，2月2日就诊于市第四人民医院，2月4日确认为确诊病例。</t>
  </si>
  <si>
    <t>7.宴某某（确诊患者宴某某父亲），男，56岁，平桥区平昌关镇平昌村某家属院居住，1月26日出现发热症状，2月2日就诊于市第四人民医院，2月4日确认为确诊病例。</t>
  </si>
  <si>
    <t>8.郭某某，男，45岁，平桥区胡店乡郭湾村居住，1月30日出现发热症状，2月1日就诊于市第四人民医院，自述一个月前在武汉协和医院就医，2月4日确认为确诊病例。</t>
  </si>
  <si>
    <t>9.仝某某，男，44岁，平桥区查山乡街道居住，1月17日曾与确诊患者张某某聚餐，1月28日出现发热症状，2月1日就诊于市第四人民医院，2月4日确认为确诊病例。</t>
  </si>
  <si>
    <t>10.李某某，女，50岁，平桥区万象城彩虹苑居住，1月17日曾与确诊患者张某某聚餐，1月26日出现发热症状，1月30日就诊于市第四人民医院，2月4日确认为确诊病例。</t>
  </si>
  <si>
    <t>11.李某某，女，46岁，罗山县丽水街道府邸花园居住，长期在武汉某超市务工，1月23日从武汉返回罗山，1月30日出现发热症状，2月2日就诊于罗山县人民医院，2月4日确认为确诊病例。</t>
  </si>
  <si>
    <t>12.罗某某，男，77岁，罗山县丽水街道新都名苑居住，1月25日出现发热症状，2月3日就诊于罗山县人民医院，自述无与武汉返乡人员接触史，2月4日确认为确诊病例。</t>
  </si>
  <si>
    <t>13.方某某，男，47岁，罗山县铁铺镇九里村居住，1月19日自驾车与姐姐、姐夫到武汉同济医院就医，次日返回罗山，1月23日出现发热症状，2月1日就诊于罗山县人民医院，2月4日确认为确诊病例。</t>
  </si>
  <si>
    <t>14.蔡某某，女，78岁，罗山县龙山街道沈畈村居住，1月20日至罗山县城新都大酒店参加婚礼，1月21日至罗山县城君府大酒店参加婚礼，自述无与武汉返乡人员接触史，1月29日出现发热症状，2月1日就诊于罗山县人民医院，2月4日确认为确诊病例。</t>
  </si>
  <si>
    <t>15.李某某，女，54岁，罗山县子路镇罗寨村居住，1月21日至23日与武汉返乡人员密切接触，1月28日出现发热症状，1月30日就诊于罗山县人民医院，2月4日确认为确诊病例。</t>
  </si>
  <si>
    <t>16.魏某某，男，46岁，罗山县宝城街道北大街环城西路某家属院居住，信阳市信阳运输集团有限责任公司从事客车司机工作，运营路线（罗山信运客运站至武汉新荣村客运站往返），运营车号（豫S23778），1月8-16日、19-21日在武汉新荣村客运站住宿，21日夜在武汉黄陂某宾馆住宿，1月22日返回罗山县，1月26日出现发热症状，1月31日就诊于罗山县人民医院，2月4日确认为确诊病例。</t>
  </si>
  <si>
    <t>17.张某某，女，33岁，罗山县丽水街道宝城公馆居住，在罗山西亚超市担任导购，1月24日出现发热症状，1月30日就诊于罗山县人民医院，2月4日确认为确诊病例。</t>
  </si>
  <si>
    <t>18.于某某，女，51岁，罗山县丽水街道名仕家园居住，1月14日乘高铁去武汉探亲,1月25日由其儿子驾车返回罗山，当日出现发热症状，1月29日就诊于罗山县人民医院，2月4日确认为确诊病例。</t>
  </si>
  <si>
    <t>19.付某某，男，46岁，罗山县丽水街道欣荣花园居住，1月26日出现发热症状，2月1日就诊于罗山县人民医院，2月4日确认为确诊病例。</t>
  </si>
  <si>
    <t>20.许某某，男，30岁，固始县郭陆滩桥口村居住，长期在武汉生活，1月22日自驾车由武汉返回固始。1月30日以“发热伴咳嗽1天”为主诉到固始县郭陆滩镇中心卫生院就诊，2月1日就诊于固始县妇幼保健院，2月4日确认为确诊病例。</t>
  </si>
  <si>
    <t>21.赵某某，女，55岁，光山县南向店乡环山村居住，长期在武汉武昌洪山区生活，1月23日自武汉返回光山，23日出现发热症状，1月30日就诊于光山县人民医院，2月4日确认为确诊病例。</t>
  </si>
  <si>
    <t>22.彭某某，男，28岁，商城县上石桥镇街道居住，长期在湖北仙桃市生活，1月17日自驾到武汉，2月2日就诊于商城县人民医院，2月4日确认为确诊病例。</t>
  </si>
  <si>
    <t>23.王某某，女，36岁，息县项店镇街道居住，长期在武汉汉阳务工，1月18日与丈夫自驾车由武汉回项店。1月29日出现发热症状，2月3日就诊于息县人民医院，2月4日确认为确诊病例。</t>
  </si>
  <si>
    <t>24.胡某某（确诊患者胡某某父亲），男，56岁，新县卡房乡朱畈村居住，2月2日出现发热症状，2月2日就诊于新县人民医院，2月4日确认为确诊病例。</t>
  </si>
  <si>
    <t>25.詹某某，男，65岁，新县箭厂河乡詹湾村居住，1月22日前后有与武汉返乡亲属接触史，2月1日出现发热症状，2月2日就诊于新县人民医院，2月4日确认为确诊病例。</t>
  </si>
  <si>
    <t>26.许某某，女，52岁，淮滨县王家岗乡李营村居住，1月9日陪孙子前往武汉同济医院就医，1月21日从武汉返回淮滨，1月24日出现发热症状，1月30日就诊于淮滨县人民医院，22月4日确认为确诊病例。</t>
  </si>
  <si>
    <t>3.陶某某，女，27岁，浉河区浉河港镇马家畈村居住，1月13日到武汉就医，1月17日返回信阳，1月19日出现发热症状，就诊于市第三人民医院，1月27日确认为确诊病例，转入市第五人民医院治疗。2月4日达到解除隔离和出院标准，于当日从市第五人民医院出院。</t>
  </si>
  <si>
    <t>4.梅某某，男，37岁，息县八里岔乡八里岔居住，长期在武汉务工，1月17日出现发热，在汉口区某诊所测体温38.7摄氏度，1月20日前往湖北省应城市，1月21日就诊于息县人民医院，1月25日确认为确诊病例。2月4日达到解除隔离和出院标准，于当日从息县人民医院出院。</t>
  </si>
  <si>
    <t>1.丁某某，男，57岁，浉河区民权街道文馨园居住，曾与确诊患者吴某某有密切接触，1月29日出现发热症状，1月29日就诊于市第二人民医院，2月3日确认为确诊病例。</t>
  </si>
  <si>
    <t>2.陈某某，男，52岁，羊山新区龙飞山办事处二号公馆居住，在武汉工作，1月20日从武昌返回信阳，先后与9名家人及亲戚有接触，1月30日陈某某出现发热症状，就诊于河南圣德医院，2月3日确认为确诊病例。</t>
  </si>
  <si>
    <t>3.黄某某，男，56岁，罗山县丽水街道办事处赵园村居住，1月5日从上海乘坐高铁（G1716次7车厢11号）返回信阳，中途列车停靠武汉未下车，1月22日出现发热症状，1月27日就诊于罗山县人民医院，2月3日确认为确诊病例。</t>
  </si>
  <si>
    <t>4.张某某，男，46岁，罗山县宝城街道某家属院居住，自述1月21日、23日曾与多名武汉返乡人员接触，1月27日发病，2月1日就诊于罗山县人民医院，2月3日确认为确诊病例。</t>
  </si>
  <si>
    <t>5.包某某，男，51岁，罗山县周党镇杨冲村居住，自述1月22日与武汉返乡家人接触，1月26日发病，2月2日就诊于罗山县人民医院，2月3日确认为确诊病例。</t>
  </si>
  <si>
    <t>6.芦某某，女，62岁，罗山县宝城街道某家属院居住，自述1月22日与武汉返乡亲属接触，1月26日发病，1月31日就诊于罗山县人民医院，2月3日确认为确诊病例。</t>
  </si>
  <si>
    <t>7.张某某，男，30岁，光山县斛山乡邱大湾村居住，长期在武汉洪山区生活，1月23日发病，1月29日就诊于光山县人民医院，2月3日确认为确诊病例。</t>
  </si>
  <si>
    <t>8.熊某某，男，62岁，光山县北向店乡街道居住，1月21日，其子在鄂州出现发热，1月22日父子相见，1月24日患者出现发热症状，2月1日就诊于光山县人民医院，2月3日确认为确诊病例。</t>
  </si>
  <si>
    <t>9.胡某某，女，53岁，光山县凉亭乡王湾村居住，常年在武汉务工，1月29日出现发热症状，1月31日就诊于光山县人民医院，2月3日确认为确诊病例。</t>
  </si>
  <si>
    <t>10.徐某某，女，45岁，固始县三河尖乡汤岗村居住，长期在武汉生活，1月27日出现发热症状，1月29日就诊于固始县人民医院，2月3日确认为确诊病例。</t>
  </si>
  <si>
    <t>11.朱某某，女，51岁，固始县蒋集镇新街村居住，长期在武汉生活，1月29日出现发热症状，1月31日就诊于固始县信合医院，2月3日确认为确诊病例。</t>
  </si>
  <si>
    <t>12.吴某某，女，45岁，商城县达权店乡许冲村居住，长期在武汉务工，1月23日出现发热症状，2月1日就诊于商城县人民医院，2月3日确认为确诊病例。</t>
  </si>
  <si>
    <t>13.彭某某，男，53岁，潢川县双柳树店乡晏岗村居住，1月30日出现发热症状，1月31日就诊于潢川县人民医院，自述1月23日前后与武汉返回家人有接触，2月3日确认为确诊病例。</t>
  </si>
  <si>
    <t>1.刘某某，女，46岁，平桥区阳光花园居住，1月15日前后途经武汉时与家人一起聚餐，1月24日出现发热症状，1月31日就诊于市第四人民医院，2月2日确认为确诊病例。</t>
  </si>
  <si>
    <t>2.胡某某（刘某某妹夫），男，42岁，平桥区阳光花园居住，1月15日前后途经武汉时与亲友一起聚餐，1月25日因食用不洁食物腹泻，1月26日出现发热症状，1月31日就诊于市第四人民医院，2月2日确认为确诊病例。</t>
  </si>
  <si>
    <t>3.徐某某，男，40岁，浉河区东双河镇白庙村居住，自营理发店，1月25日发病，自述有与武汉人员接触史，2月1日就诊于市第四人民医院，2月2日确认为确诊病例。</t>
  </si>
  <si>
    <t>2.黄某某，女，31岁，武汉市民，东西湖区金银湖恒大城居住，1月22日乘机从武汉去昆明旅行（昆明航空公司KY 8288航班：武汉天河机场至昆明长水机场），1月26日从昆明南站乘坐高铁（D1538次2车05D）至信阳东站，随后与家人在罗山县老汽车站附近一商铺居住，1月29日发病，1月30日就诊于罗山县人民医院，2月2日确认为确诊病例。</t>
  </si>
  <si>
    <t>1.宋某某，男，24岁，淮滨县王家岗乡小围村居住，长期在武汉华南水果市场务工，1月22日从武汉返回淮滨县，1月28日发病，1月29日就诊于淮滨县人民医院，2月2日确认为确诊病例。</t>
  </si>
  <si>
    <t>2.王某某，男，51岁，淮滨县滨湖街道淮滨花园居住，1月18日从湖南衡阳返回淮滨时在武汉留宿一夜，1月19日从武汉乘车返回淮滨，1月24日发病，1月31日就诊于淮滨县人民医院，2月2日确认为确诊病例。</t>
  </si>
  <si>
    <t>1.李某某，女，51岁，光山县紫水街道金泰领秀城居住，有武汉居住史，1月21日与确诊患者仲某某同车从武汉返回光山，1月27日出现发热症状，1月31日就诊于光山县人民医院，2月2日确认为确诊病例。</t>
  </si>
  <si>
    <t>2.李某某，男，62岁，光山县马畈镇徐寨村居住，1月26日发病，1月31日就诊于光山县人民医院，自述一个月前坐火车从广东回到光山县家中，2月2日确认为确诊病例。</t>
  </si>
  <si>
    <t>3.晏某某，男，27岁，光山县晏河乡刘畈村居住，1月19日从北京返回光山，1月21日晚上和武汉归来的同学聚餐，1月25日发病，1月31日就诊于光山县人民医院，2月2日确认为确诊病例。</t>
  </si>
  <si>
    <t>4.周某某，男，37岁，光山县白雀园镇街道居住，长期在武汉工作，1月23日从武汉返回。1月25日发病，1月31日就诊于光山县人民医院，2月2日确认为确诊病例。</t>
  </si>
  <si>
    <t>1.尹某某（陈某某婆婆），女，52岁，平桥区平桥街道居住，1月21日前后，有与武汉返回信阳人员聚餐经历，1月22日出现发热症状，1月25日就诊于市第二人民医院，2月1日确认为确诊病例。</t>
  </si>
  <si>
    <t>2.陈某某，女，27岁，平桥区龙江路凯旋城居住，系患者尹某某儿媳，1月21日前后，有与武汉返回信阳人员聚餐经历，1月23日出现发热症状，1月25日就诊于市第二人民医院，2月1日确认为确诊病例。</t>
  </si>
  <si>
    <t>3.訾某某，男，53岁，明港镇金辉花园居住，1月19日有与武汉人员接触经历，1月19日发病，1月29日就诊于市第二人民医院，2月1日确认为确诊病例。</t>
  </si>
  <si>
    <t>4.余某某，女，28岁，羊山新区东方今典居住，在武汉生活，1月22日由武汉返回信阳，1月23日发病，1月29日就诊于市第二人民医院，2月1日确认为确诊病例。</t>
  </si>
  <si>
    <t>5.李某某，男，27岁，浉河区红太阳小区居住，此前从昆明乘高铁转武汉返回信阳，在武汉高铁站停留1小时，1月28日发病，1月31日就诊于市第二人民医院，2月1日确认为确诊病例。</t>
  </si>
  <si>
    <t>6.石某某，男，40岁，浉河区柳林乡新街居住，长期在武汉生活，1月22日从武汉返回信阳亲戚家，1月24日发病，1月28日就诊于市第三人民医院，2月1日确认为确诊病例，已转入市第五人民医院。</t>
  </si>
  <si>
    <t>7.黄某某，男，51岁，平桥区平西街道南一胡同和美小区居住，1月13日曾有与武汉回信阳人员接触史，电话回访对方无发热症状，1月23日发病，1月26日就诊于市第四人民医院，2月1日确认为确诊病例。</t>
  </si>
  <si>
    <t>8.蔡某某，女，71岁，浉河区十三里桥乡街道居住，1月21日家人赴武汉市就医返回。1月26日出现发热症状,先后就诊于市第三人民医院和市中心医院，2月1日确认为确诊病例，已转入市五院治疗。</t>
  </si>
  <si>
    <t>9.刘某某（患者鲁某某之子），男，29岁，潢川县弋阳街道经济开发区居住，1月20日出现发热，1月27日就诊于潢川县人民医院，2月1日确认为确诊病例。</t>
  </si>
  <si>
    <t>10.冯某某，女，46岁，潢川县弋阳街道居住，1月21日从武汉返乡，1月24日出现发热症状，1月27日就诊于潢川县人民医院，2月1日确认为确诊病例。</t>
  </si>
  <si>
    <t>11.宋某某，男，26岁，息县夏庄镇街西村居住，长期在武汉务工，1月26日发病，1月28日就诊于息县人民医院，2月1日确认为确诊病例。</t>
  </si>
  <si>
    <t>12.杨某某，男，25岁，息县淮河街道八里新村居住，无与武汉人员接触史，1月24日发病，1月28日就诊于息县人民医院，2月1日确认为确诊病例。</t>
  </si>
  <si>
    <t>13.宣某某，女，33岁，息县淮河街道老石油公司家属院居住，1月27日出现发热症状，1月30日就诊于息县人民医院，自述有武汉旅游史，2月1日确认为确诊病例。</t>
  </si>
  <si>
    <t>14.王某某，男，45岁，淮滨县邓湾乡新寨村居住，在武汉青山区生活，1月19日从武汉乘客车返回潢川过年，1月22日出现发热、乏力，1月26日就诊于淮滨县人民医院，2月1日确认为确诊病例。</t>
  </si>
  <si>
    <t>15.张某某，女，56岁，光山县白雀园镇冯寨村居住，在武汉金汉大道某市场生活。1月23日与丈夫从武汉返回光山，1月29日出现发热症状，1月30日就诊于光山县人民医院，2月1日确认为确诊病例。</t>
  </si>
  <si>
    <t>16.肖某某，女，61岁，光山县仙居乡独山村居住，长期在武汉务工，1月22日自驾车返回光山，1月27日出现发热症状，1月31日就诊于光山县人民医院，2月1日确认为确诊病例。</t>
  </si>
  <si>
    <t>17.唐某某，男，52岁，光山县斛山乡胡店村居住，1月20日前往武汉市，1天后返回，1月27日发病，1月29日就诊于光山县人民医院，2月1日确认为确诊病例。</t>
  </si>
  <si>
    <t>18.李某某，男，55岁，固始县蒋集镇兴隆村居住，长期在武汉生活，1月22日自驾车返回固始家中，1月26日前后出现发热症状，1月28日就诊于固始县人民医院，2月1日确认为确诊病例。</t>
  </si>
  <si>
    <t>1.余某某，男，27岁，浉河区吴家店镇邱湾村居住，长期在武汉务工。1月21日从武汉驾车回到信阳，1月27日出现发热症状后到镇卫生院就医，当晚22点左右就诊于市中心医院，1月31日确认为确诊病例，已转市五院治疗。</t>
  </si>
  <si>
    <t>3.程某某，女，29岁，浉河区金牛山街道居住,长期在武汉生活，1月22日驾车从武汉返回信阳，1月24日出现发热症状，1月27日就诊于市中心医院，1月31日确认为确诊病例，已转市五院治疗。</t>
  </si>
  <si>
    <t>4.雷某某（程某某家人），男，29岁，浉河区金牛山街道居住，长期在武汉生活，1月22日驾车从武汉返回信阳，1月26日出现发热症状，1月27日就诊于市中心医院，1月31日确认为确诊病例，已转市五院治疗。</t>
  </si>
  <si>
    <t>5.袁某某,女,58岁,浉河区游河乡出山村居住，1月13日曾和家人去过武汉，1月27日以“发热7天”为主诉就诊于市第三人民医院，1月31日确认为确诊病例。</t>
  </si>
  <si>
    <t>6.李某某，女，52岁，平桥区台北城上城居住（1月29日确诊患者张某某妻子），1月23日出现发热症状，1月24日就诊于市第四人民医院，1月31日确认为确诊病例，已转市五院治疗。</t>
  </si>
  <si>
    <t>7.刘某某，男，71岁，平桥区平西办事处居住，1月30日以“发热，咳嗽5天余”为主诉就诊于市第四人民医院，自述春节前与来自武汉人员有接触，1月31日确认为确诊病例，已转市五院治疗。</t>
  </si>
  <si>
    <t>8.王某某，女，50岁，平桥区河源二号公馆居住，无武汉居住及旅游史（自述1月20日，其丈夫从武汉回到信阳），1月25日，出现发热症状，1月29日就诊于市第一人民医院，1月31日确认为确诊病例，2月1日转市五院治疗。</t>
  </si>
  <si>
    <t>9.田某某，男，70岁，平桥区白高庙小区居住，自述无武汉居住史，1月13日出现发热症状，1月28日就诊于市第一人民医院，1月31日确认为确诊病例，2月1日转市五院治疗。</t>
  </si>
  <si>
    <t>13.陈某某，男，25岁，新县新集镇京九路居住，1月22日出现发热症状，1月28日就诊于新县人民医院，1月31日确认为确诊病例。</t>
  </si>
  <si>
    <t>14.张某某，女，34岁，新县将军路居住，1月24日出现发热症状，1月28日就诊于新县人民医院，自述有武汉旅行史，1月31日确认为确诊病例。</t>
  </si>
  <si>
    <t>15.张某某，女，45岁，新县箭厂河乡居住，1月20日出现发热症状，1月29日就诊于新县人民医院，1月31日确认为确诊病例。</t>
  </si>
  <si>
    <t>16.胡某某，男，30岁，新县卡房乡居畈村居住，1月24日出现发热症状，1月30日就诊于新县人民医院，自述有武汉居住史，1月31日确认为确诊病例。</t>
  </si>
  <si>
    <t>17.吕某某，男,39岁,商城县河凤桥乡赵鹏村居住,1月15日带家人去武汉，1月24日出现发热症状,1月29日就诊于商城县人民医院,1月31日确认为确诊病例。</t>
  </si>
  <si>
    <t>18.任某某，男，5岁8个月，固始县徐集乡巴集村居住，1月20日与武汉返乡的大伯有过接触史，1月25日出现发热症状，1月26日就诊于固始县妇幼保健院，1月31日确认为确诊病例。</t>
  </si>
  <si>
    <t>19.姜某某，男，48岁，固始县陈集乡夏庙村居住，长期在武汉生活，1月13日从武汉返回固始，1月28日出现发热症状，1月29日就诊于固始信合医院，1月31日确认为确诊病例。</t>
  </si>
  <si>
    <t>20.冯某某，女，23岁，固始县三河尖乡汤岗村居住，1月23日从武汉返回固始，1月23日出现症状，1月29日就诊于固始县人民医院，1月31日确认为确诊病例。</t>
  </si>
  <si>
    <t>21.李某某，女，27岁，潢川县双柳树镇晏岗村居住，1月15日从上海乘火车返家途中在汉口有短暂的逗留史，1月24日出现发热症状，1月25日就诊于潢川县人民医院，1月31日确认为确诊病例。</t>
  </si>
  <si>
    <t>    2.患者仲某某，男，31，光山县紫水街道居住，1月22日从光山驾车到武汉，当日驾车回到光山，1月25日出现发热症状，1月28日就诊于光山县人民医院，1月30日确认为确诊病例。</t>
  </si>
  <si>
    <t>5.患者张某某，男，56岁，平桥区平昌关镇翟寨村居民，浉河区金牛山办事处周家山生活，长期在武汉务工，1月23日返回信阳，1月27日以“发热6天”为主诉就诊于信阳市第三人民医院，1月30日确认为确诊病例。</t>
  </si>
  <si>
    <t>7.患者张某某，女，47岁，固始县城郊乡六里棚居住，在武汉生活，1月14日与家人由武汉返回固始县，1月26日发病就诊于固始信合医院，1月30日确认为确诊病例。</t>
  </si>
  <si>
    <t>1.患者许某某，女，34岁，武汉市民，长期居住于武汉江岸区。1月17日感冒，18日来我市探亲，浉河区工区路居住，19日感冒加重，20日就诊于信阳市中心医院，23日转入市第五人民医院治疗。23日经省卫健委会诊后确诊，是省公开发布的信阳市第一例确诊病人。</t>
  </si>
  <si>
    <t>2.患者张某某，男，47岁，羊山新区羊山1街居住，武汉某铁路单位职工，1月14日从武汉返回信阳出现发热，就诊于个体诊所，19日就诊于市第一人民医院，23日转入市第五人民医院治疗，24日确认为确诊病例。</t>
  </si>
  <si>
    <t>3.患者杜某某，男，65岁，羊山新区府都花园居住，1月3日出现感冒、乏力症状，5日去武汉，9日返回信阳，16日出现咳嗽发烧症状后在诊所治疗，19日再次发热，就诊于市第一人民医院，23日转入市第五人民医院治疗，24日确认为确诊病例。</t>
  </si>
  <si>
    <t>4.患者庞某某，女，33岁，浉河区经典花园居住，长期居住于武汉，1月6日从武汉返回信阳家中，16日出现发热，20日就诊于信阳市中心医院，当日转入市第五人民医院治疗，24日确认为确诊病例。</t>
  </si>
  <si>
    <t>5.患者徐某某，男，37岁，浉河区金牛路居住，1月11日去武汉出差，次日返回。18日出现感冒症状，20日出现发热症状，就诊于信阳市中心医院，并转入市第五人民医院治疗，24日确认为确诊病例。</t>
  </si>
  <si>
    <t>7.患者韩某某（患者吴某某母亲），女，80岁，浉河区文化路宝丰华府居住，1月21日以“发热2天”为主诉，就诊于市中医院，既往有高血压、糖尿病、冠心病史，25日确认为确诊病例，已转市第五人民医院治疗。</t>
  </si>
  <si>
    <t>8.患者刘某某（患者吴某某妻子），女，46岁，浉河区文化路宝丰华府居住，1月23日以“全身乏力酸痛伴干咳一天”为主诉就诊于市中医院，26日确认为确诊病例，已转入市第五人民医院治疗。</t>
  </si>
  <si>
    <t>9.患者殷某某（患者吴某某家保姆），女，45岁，浉河区胜利南路居住，1月25日以“畏寒、发热3天”为主诉就诊于市中医院，27日确认为确诊病例，已转入市第五人民医院治疗。</t>
  </si>
  <si>
    <t>10.患者吴某某（吴某某姐姐），女，56岁，浉河区大庆路文馨园居住，1月27日“以发热伴干咳2天”为主诉就诊于市中医院，29日确认为确诊病例，已转入市第五人民医院治疗。</t>
  </si>
  <si>
    <t>11.患者张某某，男，52岁，平桥区台北城上城居住，1月23日以“咳嗽伴发热5天”为主诉就诊于市四院，自述有同武汉返乡人员接触史，29日确认为确诊病例，已转入市第五人民医院治疗。</t>
  </si>
  <si>
    <t>12.患者肖某某，男，16岁，浉河区北京大街徐家湾居住，1月19日从武汉返回后出现咳嗽、头痛，伴肌肉酸痛，23日就诊于信阳市中心医院，25日确认为确诊病例，已转入市第五人民医院治疗。</t>
  </si>
  <si>
    <t>13.患者毕某某，男，54岁，羊山新区羊山四街居住，武汉某铁路单位职工，1月13日出现畏寒发热症状，19日返回信阳，23日就诊于信阳市中心医院，25日确认为确诊病例，已转入市第五人民医院治疗。</t>
  </si>
  <si>
    <t>21.患者卢某某，男，41岁，浉河区京深路居住，1月22日从武汉返回信阳，23日就诊于市第三人民医院，自述7天前在武汉出现间断发热，3天前返回信阳，25日确认为确诊病例，已转入市第五人民医院治疗。</t>
  </si>
  <si>
    <t>27、患者张某某，男，44岁，光山县殷棚乡李庄村居住，1月11日从北京坐高铁返回光山并出现发热不适，12日至15日在当地诊所治疗，16日就诊于光山县人民医院，28日确认为确诊病例。</t>
  </si>
  <si>
    <t>30.患者杨某某，男，52岁，商城县鲇鱼山办事处居住，在武汉从事建筑管理工作，1月16日出现发热，18日返回商城，20日至21日在匡店村诊所治疗，23日就诊于商城县人民医院，25日确认为确诊病例，27日转市第五人民医院治疗。</t>
  </si>
  <si>
    <t>31.患者蔡某某，男，51岁，商城县城关镇迎春台居住，1月23日就诊于商城县人民医院，自述14日受凉后发热，有前往武汉就医经历，25日确认为确诊病例，26日转市第五人民医院治疗。</t>
  </si>
  <si>
    <t>32.患者彭某某，男，54岁，商城县吴河乡沈畈村居住，1月22日以“发热6天”为主诉就诊于县人民医院，自述去过武汉华南海鲜市场，29日确认为确诊病例。</t>
  </si>
  <si>
    <t>33.患者罗某某，女，18岁，商城县赤城街道居住，1月19日从武汉某学院返回商城家中，27日以“发热7天、咳嗽、咳痰”为主诉就诊于商城县人民医院，29日确认为确诊病例。</t>
  </si>
  <si>
    <t>34.患者王某某，男，40岁，潢川县谈店乡八里村居住，长期在武汉生活，1月16日不规则发热，18日返回潢川家中，21日就诊于潢川县人民医院，25日确认为确诊病例，已转市第五人民医院治疗。</t>
  </si>
  <si>
    <t>35.患者鲁某某，女，56岁，潢川县黄岗乡长堰村居住，在湖北黄冈生活，1月17日从武汉返回潢川，21日出现咳嗽、干咳，24日就诊于潢川县人民医院，25日确认为确诊病例。</t>
  </si>
  <si>
    <t>36.患者王某某，男，62岁，潢川县定城办事处县后街居住，1月21日由武汉返乡，24日出现发热症状，就诊于潢川县人民医院，29日确认为确诊病例。</t>
  </si>
  <si>
    <t>37.患者高某某，女，38岁，潢川县春申办事处西关街居住，1月15日从武汉返回家中，19日出现发热症状，间断就诊于当地诊所，22日就诊于潢川县人民医院，29日确认为确诊病例，已转市第五人民医院治疗。</t>
  </si>
  <si>
    <t>38.患者付某某，男，56岁，固始县蒋集镇居民，在武汉市生活，1月12日出现发热症状，17日返回固始，22日就诊于固始信合医院，23日转入固始县人民医院，当日转入市第五人民医院治疗，25日确认为确诊病例。</t>
  </si>
  <si>
    <t>39.患者李某某，男，54岁，出租车司机，固始县居民，22日以“6天前发热”为主诉就诊于固始县人民医院，24日确认为确诊病例。</t>
  </si>
  <si>
    <t>41.患者袁某某，女54岁，固始县张广乡长岗村居住，1月23日出现咳嗽症状，26日就诊于固始县人民医院，自述“14天内有新型冠状病毒确诊患者接触史，在家隔离观察”，29日确认为确诊病例。</t>
  </si>
  <si>
    <t>1.邵某某，女，25岁，川汇区人。1月25日、26日两次和刘某某（姨妈，2月3日平顶山市确诊病例）、刘某某（其姥爷，2月4日确诊病例）等家人聚会。1月30日出现发热症状，自行服药治疗，4日就诊于周口市中心医院，5日被确认为确诊病例。现隔离治疗中，病情稳定。该患者确认密切接触人员6人，现隔离观察中。</t>
  </si>
  <si>
    <t>2.刘某某，女，51岁，川汇区人。1月26日与刘某某（其妹妹，2月3日平顶山市确诊病例）、刘某某（其父亲，2月4日确诊病例）等家人聚会。2月2日出现发热症状，3日就诊于周口市中心医院，5日被确认为确诊病例。现隔离治疗中，病情稳定。该患者确认密切接触人员5人，现隔离观察中。</t>
  </si>
  <si>
    <t>3.韩某某，女，49岁，郸城县人，1月26日出现乏力、发热等症状，自行服药治疗，2月3日就诊于秋渠卫生院，4日就诊于郸城县中医院，5日被确认为确诊病例。现隔离治疗中，病情稳定。该患者确认密切接触人员30人，现隔离观察中。</t>
  </si>
  <si>
    <t>1.董某某，男，48岁，西华县人。1月22日从厦门坐火车回西华，途径武汉转车。29日出现发热症状，2月2日就诊于西华县人民医院，4日被确认为确诊病例。现隔离治疗中，病情稳定。该患者确认密切接触人员4人，现隔离观察中。</t>
  </si>
  <si>
    <t>2.刘某某，男，78岁，现住莲花路泰和公馆，是平顶山市确诊病例刘某某（其女儿）的密切接触者。1月29日出现感冒发热症状，30日就诊于市第二人民医院，2月3日转入市传染病医院，隔离治疗，4日被确认为确诊病例。现隔离治疗中，病情稳定。该患者确认密切接触人员10人，现隔离观察中。</t>
  </si>
  <si>
    <t>3.徐某某，男，25岁，沈丘县人，现住湖北省黄冈市浠水县，1月19日途径武汉，20日途径郑州，21日回到沈丘县家中。2月2日出现发热症状，自行服药治疗。3日就诊于沈丘县人民医院，4日被确认为确诊病例。现隔离治疗中，病情稳定。该患者确认密切接触人员27人，现隔离观察中。</t>
  </si>
  <si>
    <t>12.于某某，男，40岁，郸城县人，家住白马镇仵庄行政村后于庄村，在武汉市江岸区经营馍店，于1月18日无明显诱因发热，体温最高38.5°C伴乏力、前胸疼痛，在武汉市张医生诊所输液后，体温正常。于22日返回郸城县白马镇后，再次出现发热，在大杨庄诊所给予输液治疗，体温正常。26日体温再次升高，到郸城县人民医院发热门诊就诊，诊断为新型冠状病毒感染的肺炎，现隔离治疗，病情稳定。该患者确认密切接触人员15人，现隔离观察中。</t>
  </si>
  <si>
    <t>10.刘某某，男，24岁，西华县人，家住奉母镇沟刘村，于2019年12月在武汉做生意，居住30-40天，居住地距离野生动物市场约10公里。1月22日发热、咳嗽，体温最高38.8℃，伴头痛，在家给予药物治疗，症状不缓解。24日到临颖县人民医院就诊，胸部CT提示左肺炎，回当地诊所输液治疗（其间隐瞒武汉居住史）。25日到西华县人民医院隔离病区就诊，诊断为新型冠状病毒感染的肺炎，现隔离治疗，病情稳定。该患者确认密切接触人员13人，现隔离观察中。</t>
  </si>
  <si>
    <t>朱某某，男，26岁，太康县人，家住马厂镇武庄行政村苏堂村，为武汉体育学院学生，1月13日离开武汉前往江苏昆山市婶婶家，1月17日出现发热症状，在当地按“上呼吸道感染”自行口服药物治疗，19日从昆山市返回，20日回到太康家中居住，并在大刘庄诊所治疗3天，症状未见明显改善，于24日前往永兴医院住院治疗，诊断为新型冠状病毒感染的肺炎，于25日转入太康县人民医院感染性疾病科隔离治疗，目前病情稳定。该患者确认密切接触人员52人，现隔离观察中。</t>
  </si>
  <si>
    <t>患者，女，47岁，济水街道办事处人。患者2月1日发热伴全身疼痛不适回家休息，2月4日到济源新型冠状病毒肺炎救治中心就诊。2月5日确诊。</t>
  </si>
  <si>
    <t>马某某，男，31岁，现住淇滨区长江路街道办事处绿城花园，1月19日从武汉乘坐K1267次列车（第1车厢）返回鹤壁，自述2月4日发病，2月6日被救护车送至市人民医院就诊，2月7日确诊转至市传染病医院隔离治疗。</t>
  </si>
  <si>
    <t>　　张某某，女，30岁，马某某妻子，现住淇滨区长江路街道办事处绿城花园，自述2月3日发病，2月6日被救护车送至市人民医院就诊，2月7日确诊转至市传染病医院隔离治疗。</t>
  </si>
  <si>
    <t>　1.王某某，男，31岁。住址浚县卫溪街道办事处，在郑州高新区工作。1月20日自驾车返浚。1月27日发病，1月31日到浚县人民医院就诊，2月1日确诊。目前在浚县人民医院隔离治疗。</t>
  </si>
  <si>
    <t>郑州</t>
  </si>
  <si>
    <t>洛阳市</t>
  </si>
  <si>
    <t>安阳市</t>
  </si>
  <si>
    <t>新乡市</t>
  </si>
  <si>
    <t>焦作市</t>
  </si>
  <si>
    <t>濮阳市</t>
  </si>
  <si>
    <t>许昌市</t>
  </si>
  <si>
    <t>漯河市</t>
  </si>
  <si>
    <t>南阳市</t>
  </si>
  <si>
    <t>商丘市</t>
  </si>
  <si>
    <t>信阳市</t>
  </si>
  <si>
    <t>周口市</t>
  </si>
  <si>
    <t>济源示范区</t>
  </si>
  <si>
    <t>鹤壁市</t>
  </si>
  <si>
    <t>序号</t>
    <phoneticPr fontId="2" type="noConversion"/>
  </si>
  <si>
    <t>患者</t>
    <phoneticPr fontId="2" type="noConversion"/>
  </si>
  <si>
    <t>患者详细信息</t>
    <phoneticPr fontId="2" type="noConversion"/>
  </si>
  <si>
    <t>年龄</t>
    <phoneticPr fontId="2" type="noConversion"/>
  </si>
  <si>
    <t>武汉旅居史</t>
    <phoneticPr fontId="2" type="noConversion"/>
  </si>
  <si>
    <t>除武汉外湖北旅居史</t>
    <phoneticPr fontId="2" type="noConversion"/>
  </si>
  <si>
    <t>除湖北外旅居史</t>
    <phoneticPr fontId="2" type="noConversion"/>
  </si>
  <si>
    <t>感染源地点</t>
    <phoneticPr fontId="2" type="noConversion"/>
  </si>
  <si>
    <t>感染源特征</t>
    <phoneticPr fontId="2" type="noConversion"/>
  </si>
  <si>
    <t>是否输入性病例</t>
    <phoneticPr fontId="2" type="noConversion"/>
  </si>
  <si>
    <t>是否家庭成员感染</t>
    <phoneticPr fontId="2" type="noConversion"/>
  </si>
  <si>
    <t>暂未发现明确接触史</t>
    <phoneticPr fontId="2" type="noConversion"/>
  </si>
  <si>
    <t>疑似或确诊病例接触史</t>
    <phoneticPr fontId="2" type="noConversion"/>
  </si>
  <si>
    <t>何时离开武汉</t>
    <phoneticPr fontId="2" type="noConversion"/>
  </si>
  <si>
    <t>何时离开湖北（除武汉外）</t>
    <phoneticPr fontId="2" type="noConversion"/>
  </si>
  <si>
    <t>何时离开外地（除湖北外）</t>
    <phoneticPr fontId="2" type="noConversion"/>
  </si>
  <si>
    <t>何时返河南</t>
    <phoneticPr fontId="2" type="noConversion"/>
  </si>
  <si>
    <t>症状出现日期</t>
    <phoneticPr fontId="2" type="noConversion"/>
  </si>
  <si>
    <t>就诊时间</t>
    <phoneticPr fontId="2" type="noConversion"/>
  </si>
  <si>
    <t>住院时间（隔离时间）</t>
    <phoneticPr fontId="2" type="noConversion"/>
  </si>
  <si>
    <t>确诊时间</t>
    <phoneticPr fontId="2" type="noConversion"/>
  </si>
  <si>
    <t>备注：红色字体为推断时间</t>
    <phoneticPr fontId="2" type="noConversion"/>
  </si>
  <si>
    <t>21日患者1</t>
    <phoneticPr fontId="2" type="noConversion"/>
  </si>
  <si>
    <t>男</t>
    <phoneticPr fontId="2" type="noConversion"/>
  </si>
  <si>
    <t>有</t>
    <phoneticPr fontId="2" type="noConversion"/>
  </si>
  <si>
    <t>无</t>
    <phoneticPr fontId="2" type="noConversion"/>
  </si>
  <si>
    <t>武汉</t>
    <phoneticPr fontId="2" type="noConversion"/>
  </si>
  <si>
    <t>是</t>
    <phoneticPr fontId="2" type="noConversion"/>
  </si>
  <si>
    <t>否</t>
    <phoneticPr fontId="2" type="noConversion"/>
  </si>
  <si>
    <t>21日患者2</t>
  </si>
  <si>
    <t>是</t>
    <phoneticPr fontId="2" type="noConversion"/>
  </si>
  <si>
    <t>21日患者3</t>
  </si>
  <si>
    <t>女</t>
    <phoneticPr fontId="2" type="noConversion"/>
  </si>
  <si>
    <t>22日患者1</t>
    <phoneticPr fontId="2" type="noConversion"/>
  </si>
  <si>
    <t>22日患者2</t>
  </si>
  <si>
    <t>23日患者1</t>
    <phoneticPr fontId="2" type="noConversion"/>
  </si>
  <si>
    <t>居住</t>
    <phoneticPr fontId="2" type="noConversion"/>
  </si>
  <si>
    <t>23日患者2</t>
  </si>
  <si>
    <t>接触史</t>
    <phoneticPr fontId="2" type="noConversion"/>
  </si>
  <si>
    <t>24日患者1</t>
    <phoneticPr fontId="2" type="noConversion"/>
  </si>
  <si>
    <t>24日患者2</t>
  </si>
  <si>
    <t>24日患者3</t>
  </si>
  <si>
    <t>旅游</t>
    <phoneticPr fontId="2" type="noConversion"/>
  </si>
  <si>
    <t>24日患者4</t>
  </si>
  <si>
    <t>24日患者5</t>
  </si>
  <si>
    <t>工作</t>
    <phoneticPr fontId="2" type="noConversion"/>
  </si>
  <si>
    <t>24日患者6</t>
  </si>
  <si>
    <t>24日患者7</t>
  </si>
  <si>
    <t>24日患者8</t>
  </si>
  <si>
    <t>出差</t>
    <phoneticPr fontId="2" type="noConversion"/>
  </si>
  <si>
    <t>24日患者9</t>
  </si>
  <si>
    <t>24日患者10</t>
  </si>
  <si>
    <t>病例6：男，汉族，56岁，现住二七区永安街35号院。1月17号乘列车T3038（8车厢）返回郑州，1月21日曾到附近诊所就诊，1月23日到河南省武警医院就诊，1月24日确诊。</t>
  </si>
  <si>
    <t>24日患者11</t>
  </si>
  <si>
    <t>病例7：男，汉族，39岁，现住二七区兴华南街46号院。1月17日乘G508（9车厢）列车从武汉返回郑州，1月23日到郑州市第二人民医院发热门诊就诊，1月24日确诊。</t>
  </si>
  <si>
    <t>24日患者12</t>
  </si>
  <si>
    <t>病例11：女，64岁（为病例3家属），现住巩义市新华街道办事处育英街烟草局家属院。1月16日到巩义市育英街诊所就诊，1月19日到巩义市瑞康医院就诊，1月22日由120急救车送往巩义市人民医院治疗，1月24日确诊。</t>
  </si>
  <si>
    <t>24日患者13</t>
  </si>
  <si>
    <t>病例12：男，24岁，现住巩义市夹津口镇。1月21日、22日在村诊所就医，1月22日父母开车将其送到巩义市人民医院就诊，1月24日确诊。</t>
  </si>
  <si>
    <t>24日患者14</t>
  </si>
  <si>
    <t>患者高某某，男，62岁，籍贯鲁山县，长期居住于新华区，1月15日从武汉返平；22日在市级医疗机构就诊发现，当日转至市传染病医院接受隔离治疗；23日诊断为疑似病例；24日经省级复核，被认定为我市首例确诊患者。</t>
  </si>
  <si>
    <t>24日患者15</t>
  </si>
  <si>
    <t>确诊病例1：贺某某，男，29岁，示范区阳庙乡人。长期在武汉市工作。在武汉发热3天，当地治疗热退。1月15日晚返回焦作市。于2020年1月21日因发热、咳嗽就诊于市第三人民医院，于2020年1月22日和1月23日两次由市疾控中心进行核酸检测。为明确诊断，1月24日由省疾控中心再次进行核算检测为阳，经市专家组会诊确定为新型冠状病毒感染的肺炎（重症），给予规范治疗。 2月3日上午，经过13天的精心治疗，达到出院标准，成为我市首例治愈出院的患者。</t>
  </si>
  <si>
    <t>25日患者1</t>
    <phoneticPr fontId="2" type="noConversion"/>
  </si>
  <si>
    <t>25日患者2</t>
  </si>
  <si>
    <t>25日患者3</t>
  </si>
  <si>
    <t>25日患者4</t>
  </si>
  <si>
    <t>25日患者5</t>
  </si>
  <si>
    <t>25日患者6</t>
  </si>
  <si>
    <t>25日患者7</t>
  </si>
  <si>
    <t>25日患者8</t>
  </si>
  <si>
    <t>5.梅某某，男，58岁，光山县城关一中居住，1月11日陪家人到武汉就医，1月16日返回光山，1月17日因发热、咳嗽就诊于光山县人民医院，1月25日确认为确诊病例。2月4日达到解除隔离和出院标准，于当日从光山县人民医院出院。</t>
  </si>
  <si>
    <t>就医</t>
    <phoneticPr fontId="2" type="noConversion"/>
  </si>
  <si>
    <t>25日患者9</t>
  </si>
  <si>
    <t>25日患者10</t>
  </si>
  <si>
    <t>25日患者11</t>
  </si>
  <si>
    <t>25日患者12</t>
  </si>
  <si>
    <t>25日患者13</t>
  </si>
  <si>
    <t>15.患者彭某某，女，49岁，罗山县灵山镇檀墩村居住，1月22日到信阳市中心医院就诊，自述7天前在武汉出现发热，未诊治而回罗山家中，25日确认为确诊病例，已转入市第五人民医院治疗。</t>
  </si>
  <si>
    <t>25日患者14</t>
  </si>
  <si>
    <t>25日患者15</t>
  </si>
  <si>
    <t>22.患者王某某，女，49岁，息县关店乡戴东村人，住在武汉，1月14日出现咳嗽，无发热，到当地诊所治疗，18日回到息县，在乡诊所输液治疗3天，22日就诊于县人民医院，25日确认为确诊病例。</t>
  </si>
  <si>
    <t>25日患者16</t>
  </si>
  <si>
    <t>23.患者梅某某，男，37岁，息县八里岔乡八里岔居住，长期在武汉务工，1月17日出现发热，在汉口区某诊所测体温38.7摄氏度，20日前往湖北省应城市，21日就诊于县人民医院，25日确认为确诊病例。</t>
  </si>
  <si>
    <t>25日患者17</t>
  </si>
  <si>
    <t>24.患者梅某某，男，58岁，光山县城关一中居住，1月11日陪家人到武汉就医，16日返回光山，17日因发热、咳嗽就诊于县中医院，25日确认为确诊病例。  </t>
  </si>
  <si>
    <t>25日患者18</t>
  </si>
  <si>
    <t>25、患者郭某某，女，51岁，光山县斛山乡赵桥村居住，1月20日从武汉返回光山，21日出现发热，就诊于光山县人民医院，25日确认为确诊病例。</t>
  </si>
  <si>
    <t>25日患者19</t>
  </si>
  <si>
    <t>25日患者20</t>
  </si>
  <si>
    <t>25日患者21</t>
  </si>
  <si>
    <t>25日患者22</t>
  </si>
  <si>
    <t>湖北</t>
    <phoneticPr fontId="2" type="noConversion"/>
  </si>
  <si>
    <t>25日患者23</t>
  </si>
  <si>
    <t>25日患者24</t>
  </si>
  <si>
    <t>25日患者25</t>
  </si>
  <si>
    <t>上学</t>
    <phoneticPr fontId="2" type="noConversion"/>
  </si>
  <si>
    <t>25日患者26</t>
  </si>
  <si>
    <t>病例9：男，44岁，武汉市江汉区人。1月22日乘T3038次列车（3车厢）到达郑州，乘大巴车到新密探亲，当日乘公交车到新密第一人民医院就诊，1月25日确诊。</t>
  </si>
  <si>
    <t>25日患者27</t>
  </si>
  <si>
    <t>病例10：男，商丘市永城市马桥镇人。1月17日乘车从武汉到达涡阳，后乘私家车回家，1月19日在当地村诊所治疗，1月20日到永城市人民医院就诊，1月23日中午乘G1807次列车到郑州东站，乘地铁到河南省人民医院就诊，1月25日确诊，现已治愈出院。</t>
  </si>
  <si>
    <t>25日患者28</t>
  </si>
  <si>
    <t>病例13：男，31岁，开封市尉氏县南曹乡人。1月22日乘坐G82次列车（12车厢）从武汉到郑州，乘坐网约车到郑州市第六人民医院就诊，1月23号乘坐网约车到郑大一附院就诊，1月25日确诊。</t>
  </si>
  <si>
    <t>25日患者29</t>
  </si>
  <si>
    <t>病例14：女，55岁（为病例6家属），现住郑州市二七区永安街35号院。1月22日到附近诊所就诊，1月23日到郑州市第六人民医院就诊，1月25日确诊。</t>
  </si>
  <si>
    <t>25日患者30</t>
  </si>
  <si>
    <t>病例15：女，17岁，现住郑州市中原区林山寨40号院。1月22日乘坐G4802列车（4车厢）从武汉回到郑州，1月23日乘坐出租车到郑州市中心医院就诊，1月25日确诊。</t>
  </si>
  <si>
    <t>25日患者31</t>
  </si>
  <si>
    <t>病例16：男，40岁，现住郑州市管城区美景天城。1月16日乘坐G518次高铁（14车厢）从武汉到信阳，1月23日乘坐G422次高铁抵达郑州东站，1月24日到省中医药大学第一附属医院就诊，1月25日确诊。</t>
  </si>
  <si>
    <t>25日患者32</t>
  </si>
  <si>
    <t>病例17：男，54岁，武汉市武昌区人。1月24日乘坐高铁G556从荆州到郑州，同日到河南省人民医院就诊，1月25日确诊。</t>
  </si>
  <si>
    <t>荆州</t>
    <phoneticPr fontId="2" type="noConversion"/>
  </si>
  <si>
    <t>25日患者33</t>
  </si>
  <si>
    <t>病例18：男，19岁，现住郑州市金水区丰庆路中方园小区。1月20日乘坐G4820次高铁从武汉返回郑州，1月23日到郑州市第九人民医院就诊，1月25日确诊。</t>
  </si>
  <si>
    <t>25日患者34</t>
  </si>
  <si>
    <t>病例19：男，36岁，现住郑州市惠济区古荥镇海棠苑小区。1月13日乘坐G2032高铁（3车厢）从武汉到达郑州，1月22日开车去新密，1月24日到新密市中医院就诊，1月25日确诊。</t>
  </si>
  <si>
    <t>25日患者35</t>
  </si>
  <si>
    <t>病例20：男，22岁，武汉市江汉区人。1月22日晚乘K262列车到达郑州，1月24日到郑州市第六人民医院就诊，1月25日确诊。</t>
  </si>
  <si>
    <t>25日患者36</t>
  </si>
  <si>
    <t>赵XX，女，47岁，现住商丘市示范区中州办事处。1月22日出现发热，伴头痛、咳痰、胸闷症状，1月25日到商丘市第三人民医院就诊，后转入商丘市市立医院诊治，经市疾控中心检测确诊为新型冠状病毒肺炎确诊病例，目前体征平稳。已追踪到密切接触者6人，均居家隔离医学观察中。</t>
  </si>
  <si>
    <t>25日患者37</t>
  </si>
  <si>
    <t>2.吴某某，男，46岁，浉河区文化路宝丰华府居住，1月23日就诊于市中医院，自述5天前和家人在武汉就医，回家后开始发热，1月25日确认为确诊病例，转入市第五人民医院治疗。2月4日达到解除隔离和出院标准，于当日从市第五人民医院出院。</t>
  </si>
  <si>
    <t>25日患者38</t>
  </si>
  <si>
    <t>6.患者吴某某，男，46岁，浉河区文化路宝丰华府居住，1月23日就诊于市中医院，自述5天前和家人在武汉就医，回家后开始发热，25日确认为确诊病例，已转入市第五人民医院治疗。</t>
  </si>
  <si>
    <t>25日患者39</t>
  </si>
  <si>
    <t>14.患者王某某，女，54岁，羊山新区府都花园居住，长期住于武汉，患有冠心病、心肌缺血，1月14日由武汉返回信阳，22日就诊于信阳市中心医院，25日确认为确诊病例，已转入市第五人民医院治疗。</t>
  </si>
  <si>
    <t>25日患者40</t>
  </si>
  <si>
    <t>26、患者王某某，男，53岁，光山县斛山乡赵桥人，长期居住武汉，1月16日返回光山，就诊于光山县人民医院，25日确认为确诊病例。</t>
  </si>
  <si>
    <t>26日患者1</t>
    <phoneticPr fontId="2" type="noConversion"/>
  </si>
  <si>
    <t>平顶山市</t>
    <phoneticPr fontId="2" type="noConversion"/>
  </si>
  <si>
    <t>密切接触者</t>
    <phoneticPr fontId="2" type="noConversion"/>
  </si>
  <si>
    <t>26日患者2</t>
  </si>
  <si>
    <t>安阳市</t>
    <phoneticPr fontId="2" type="noConversion"/>
  </si>
  <si>
    <t>26日患者3</t>
  </si>
  <si>
    <t>26日患者4</t>
  </si>
  <si>
    <t>26日患者5</t>
  </si>
  <si>
    <t>26日患者6</t>
  </si>
  <si>
    <t>26日患者7</t>
  </si>
  <si>
    <t>26日患者8</t>
  </si>
  <si>
    <t>旅行</t>
    <phoneticPr fontId="2" type="noConversion"/>
  </si>
  <si>
    <t>26日患者9</t>
  </si>
  <si>
    <t>26日患者10</t>
  </si>
  <si>
    <t>26日患者11</t>
  </si>
  <si>
    <t>病例21：男，55岁，现住平顶山市鲁山县老城大街。1月7日从武汉乘大巴返回平顶山，1月22日上午乘私家车前往鲁山县人民医院就诊，1月22日晚乘私家车前往郑州大学第一附属医院（郑东院区）就诊，1月26日确诊。</t>
  </si>
  <si>
    <t>26日患者12</t>
  </si>
  <si>
    <t>病例22：男，49岁，现住郑州市丰乐路大桥局一公司家属院。1月20日从武汉乘G486次高铁（1车厢）返回郑州，1月21日到大桥医院就诊，1月22日前往郑州大学第一附属医院（郑东院区）就诊，1月26日转院至郑州大学第一附属医院（河医院区）治疗，1月26日确诊。</t>
  </si>
  <si>
    <t>26日患者13</t>
  </si>
  <si>
    <t>病例23：女，43岁，湖北武汉人，现住驻马店市汝南县。1月22日从武汉乘G74次高铁（11车厢）前往驻马店，1月24日乘G544次高铁（6车厢）到达郑州后前往省人民医院就诊，1月26日确诊。</t>
  </si>
  <si>
    <t>26日患者14</t>
  </si>
  <si>
    <t>病例24：女，33岁，现住武汉市青山区友谊大道。1月18日从武汉乘G84次高铁到郑州，后乘私家车前往山西晋城，1月21日乘私家车前往郑州大学第一附属医院（郑东院区）就诊，1月26日确诊。</t>
  </si>
  <si>
    <t>26日患者15</t>
  </si>
  <si>
    <t>病例25：男，62岁，现住武汉市汉江区。1月19日从汉口乘T182次列车（7车厢）到信阳淮滨，1月23日前往淮滨市第二人民医院就诊，1月23日下午乘G822次高铁（7车厢）前往到郑州大学第一附属医院就诊，1月26日确诊。</t>
  </si>
  <si>
    <t>26日患者16</t>
  </si>
  <si>
    <t>病例26：男，22岁，现住新郑市新村镇。1月17日驾车从武汉返回新郑，1月22日上午前往新郑市人民医院解放路院区就诊，1月26日确诊。</t>
  </si>
  <si>
    <t>26日患者17</t>
  </si>
  <si>
    <t>病例27：男，37岁，现住郑州市郑东新区冉庄锦程花园1号院。1月21日从武汉乘G84次高铁（5车厢）返回郑州，1月23日乘私家车前往中牟县人民医院就诊，1月26日确诊。</t>
  </si>
  <si>
    <t>26日患者18</t>
  </si>
  <si>
    <t>病例28：女，50岁，现住巩义市夹津口镇。1月19日乘G406高铁从武汉返回郑州，1月23日上午乘私家车前往巩义市阳光医院就诊，1月23日下午前往巩义市人民医院就诊，1月26日确诊。</t>
  </si>
  <si>
    <t>26日患者19</t>
  </si>
  <si>
    <t>病例29：男，44岁，现住郑州市金水区东风路办事处开祥御龙城。1月21日下午乘G530次高铁（13车厢）从武汉返回郑州，1月25日到河南中医药大学第二附属医院就诊，1月26日确诊。</t>
  </si>
  <si>
    <t>26日患者20</t>
  </si>
  <si>
    <t>第一例确诊患者，女，38岁，户籍通许县，长期在武汉居住。2020年1月21日发病，1月26日送检样本核酸检测结果为阳性，确诊。现在通许县定点医院隔离治疗，情况良好。</t>
  </si>
  <si>
    <t>开封市</t>
  </si>
  <si>
    <t>26日患者21</t>
  </si>
  <si>
    <t>患者赵某某，男，38岁，1月23日从武汉回到鲁山县家中；24日患者拨打120电话，鲁山县人民医院将其接到医院收治；根据检测结果，26日认定为确诊患者。</t>
  </si>
  <si>
    <t>26日患者22</t>
  </si>
  <si>
    <t>患者李某某，男，38岁，1月22日从武汉回到鲁山县家中；25日骑电动车到鲁山县人民医院就诊；根据检测结果，26日认定为确诊患者。</t>
  </si>
  <si>
    <t>27日患者1</t>
    <phoneticPr fontId="2" type="noConversion"/>
  </si>
  <si>
    <t>27日患者2</t>
  </si>
  <si>
    <t>27日患者3</t>
  </si>
  <si>
    <t>27日患者4</t>
  </si>
  <si>
    <t>    病例四：胡某，男，35岁，林州市开元街道办事处人，在株洲市一家公司工作，该公司1名员工于1月25日被确诊为新型冠状病毒感染的肺炎。1月23日胡某与妻子乘火车到达安阳火车站，亲戚开车接回林州家中。24日胡某出现发热、头晕症状，自行服药后体温恢复正常。26日因再次发热到林州市人民医院隔离治疗，后经专家组会诊，诊断为新型冠状病毒感染的肺炎疑似病例。27日，市疾控中心对采集的患者样本进行检测，结果显示呈病毒核酸阳性，予以确诊。</t>
    <phoneticPr fontId="2" type="noConversion"/>
  </si>
  <si>
    <t>株洲</t>
    <phoneticPr fontId="2" type="noConversion"/>
  </si>
  <si>
    <t>27日患者5</t>
  </si>
  <si>
    <t>27日患者6</t>
  </si>
  <si>
    <t>27日患者7</t>
  </si>
  <si>
    <t>27日患者8</t>
  </si>
  <si>
    <t>27日患者9</t>
  </si>
  <si>
    <t>27日患者10</t>
  </si>
  <si>
    <t>27日患者11</t>
  </si>
  <si>
    <t>27日患者12</t>
  </si>
  <si>
    <t>1.杜某某，男，64岁，淮阳区人，家住朱集乡大杜庄。1月21日从武汉回到项城后出现发热，服药后无明显缓解，无明显症状，到项城市第一人民医院就诊，27日经项城人民医院专家会诊后，以“疑似新型冠状病毒引起的肺炎”收入隔离病区，现病情稳定。该患者确认密切接触人员6人，现隔离观察中。28日确诊</t>
    <phoneticPr fontId="2" type="noConversion"/>
  </si>
  <si>
    <t>27日患者13</t>
  </si>
  <si>
    <t>2.王某某，男，33岁，鹿邑县人，家住邱集乡大王庄，在武汉从事流动商贩生意，工作地点不固定。1月25日出现发热寒战，自行口服药物后寒战减轻，26日测体温38.5℃，于村卫生室治疗，后体温正常，为进一步治疗到鹿邑真源医院就诊，查胸部CT提示双肺炎性改变，27日经专家会诊并由市疾控中心检测核糖核酸阳性，诊断为新型冠状病毒感染的肺炎，28日转入鹿邑县人民医院进行隔离治疗，病情稳定。该患者确认密切接触人员12人，现隔离观察中。28日确诊</t>
    <phoneticPr fontId="2" type="noConversion"/>
  </si>
  <si>
    <t>27日患者14</t>
  </si>
  <si>
    <t>病例30：女，57岁，现住郑州市中原区国棉三厂。1月17日乘G512高铁（10车厢）从武汉返回郑州，1月20日前往棉纺路社区卫生服务中心就诊，1月21日晚乘私家车前往郑州大学第一附属医院就诊，1月26日前往郑州市中医院就诊，1月27日确诊。</t>
  </si>
  <si>
    <t>27日患者15</t>
  </si>
  <si>
    <t>病例31：男，29岁，现住登封市嵩阳办嵩阳商场中街。1月22日驾车从武汉返回登封，1月24日晚到登封市人民医院就诊，1月27日确诊。</t>
  </si>
  <si>
    <t>27日患者16</t>
  </si>
  <si>
    <t>病例32：女，56岁，现住郑州市金水区东风路蓝堡湾。1月18日接触疑似病例，1月23日至郑大一附院东院区就诊，1月27日确诊。</t>
  </si>
  <si>
    <t>27日患者17</t>
  </si>
  <si>
    <t>病例33：女，35岁，现住平顶山市宝丰县石桥镇。1月21日驾车从武汉回平顶山，1月25日下午到河南省人民医院就诊，1月27日确诊。</t>
  </si>
  <si>
    <t>27日患者18</t>
  </si>
  <si>
    <t>病例34：女，36岁，现住郑州市京广南路68号院。1月19日，驾车从武汉回到郑州，1月23日、24日前往附近诊所治疗，1月26日到解放军988医院就诊，1月27日确诊。</t>
  </si>
  <si>
    <t>27日患者19</t>
  </si>
  <si>
    <t>病例35：男，30岁，现住郑州巩义市西村镇。1月22日下午驾车从武汉返回巩义，1月25日到巩义市人民医院就诊，1月27日确诊。</t>
  </si>
  <si>
    <t>27日患者20</t>
  </si>
  <si>
    <t>病例36：男，30岁，巩义市西村镇人，在武汉市工作。1月21日乘私家车从武汉返回巩义，1月23日、24日、25日多次驾车到巩义市人民医院就诊，27日确诊。</t>
  </si>
  <si>
    <t>27日患者21</t>
  </si>
  <si>
    <t>病例37：男，30岁，现住巩义市大峪沟镇峪秀花园。1月21日乘坐G1278、G1217次列车从武汉到达天津，1月22日开车至巩义市孝义镇，1月23日到巩义大峪沟镇，1月26日乘车到巩义市人民医院就诊，1月27日确诊。</t>
  </si>
  <si>
    <t>27日患者22</t>
  </si>
  <si>
    <t>病例38：男，31岁，现住郑州市二七区升龙国际小区。1月9日下午与疑似病例接触，1月17日、18日连续到附近诊所治疗，1月22日下午到郑州市第二人民医院就诊，1月27日确诊。</t>
  </si>
  <si>
    <t>27日患者23</t>
  </si>
  <si>
    <t>第二例确诊患者，男，39岁，户籍通许县，长期在武汉居住。2020年1月24日发病，1月27日送检样本核酸检测结果为阳性，确诊。现在通许县定点医院隔离治疗，情况良好。</t>
  </si>
  <si>
    <t>27日患者24</t>
  </si>
  <si>
    <t>沈某某，男，38岁，方城县拐河镇人。1月14-15日去武汉进货，在武汉居住2天，1月16日回方城。1月24日发病，在方城县第一人民医院隔离治疗，1月27日确诊，2月5日治愈出院。</t>
  </si>
  <si>
    <t>27日患者25</t>
  </si>
  <si>
    <t>3.温某某，男，53岁，1月22日从武汉返回信阳，就诊于信阳市中心医院，1月27日确认为确诊病例，转入市第五人民医院治疗，2月7日治愈。</t>
  </si>
  <si>
    <t>27日患者26</t>
  </si>
  <si>
    <t>4.张某某，男，40岁，1月22日从武汉返回信阳，1月23日就诊于信阳市中心医院，1月27日确认为确诊病例，转入市第五人民医院治疗，2月7日治愈。</t>
  </si>
  <si>
    <t>27日患者27</t>
  </si>
  <si>
    <t>16.患者陶某某，女，27岁，浉河区浉河港镇马家畈村居住，1月13日到武汉就医，17日返回信阳，19日出现发热，就诊于市第三人民医院，27日确认为确诊病例，已转入市第五人民医院治疗。</t>
  </si>
  <si>
    <t>27日患者28</t>
  </si>
  <si>
    <t>17.患者周某某，男，28岁，浉河区浉河港乡人，常年居住于武汉，1月20日返回信阳，25日就诊于市第三人民医院，27日确认为确诊病例，已转入市第五人民医院治疗。</t>
  </si>
  <si>
    <t>27日患者29</t>
  </si>
  <si>
    <t>18.患者陈某某，男，29岁，平桥区甘岸街道孔庄村居住，有华南海鲜市场接触史，1月23日从武汉返回信阳，26日就诊于市第三人民医院，27日确认为确诊病例，已转入市第五人民医院治疗。</t>
  </si>
  <si>
    <t>27日患者30</t>
  </si>
  <si>
    <t>19.患者温某某，男，53岁，浉河区柳林乡红檀村居住，1月22日从武汉返回信阳，就诊于信阳市中心医院，27日确认为确诊病例，已转入市第五人民医院治疗。</t>
  </si>
  <si>
    <t>27日患者31</t>
  </si>
  <si>
    <t>20.患者张某某，男，40岁，浉河区吴家店镇余寨村居住，1月22日从武汉返回信阳，23日就诊于信阳市中心医院，27日确认为确诊病例，已转入市第五人民医院治疗。</t>
  </si>
  <si>
    <t>27日患者32</t>
  </si>
  <si>
    <t>　　张某某，男，45岁，现住淇县高村镇肖屯村。自述其长期在武汉打工,1月22日下午开始出现乏力、干咳、无胸闷，1月23日自驾开车从武汉返回至淇县并入住淇县人民医院，1月24日，经市疾控中心标本检测呈新型冠状病毒核酸阳性，1月25日经河南省疾控中心确定病毒核酸复核检测结果为阳性。目前患者在定点医院隔离治疗。1月27日确诊。</t>
    <phoneticPr fontId="2" type="noConversion"/>
  </si>
  <si>
    <t>27日患者33</t>
  </si>
  <si>
    <t>　　吴某，男，23岁，现住淇滨区长江路街道办事处淇河桥南铁道佳苑小区，曾在武汉协和医院护理实习,1月19日回鹤壁，1月22日发热，1月25日就诊于人民医院发热门诊，随即转入传染病医院，经市疾控中心标本检测呈新型冠状病毒核酸阳性。经市专家组确认为新型冠状病毒感染的肺炎确诊病例。目前患者在定点医院隔离治疗。1月27日确诊。</t>
    <phoneticPr fontId="2" type="noConversion"/>
  </si>
  <si>
    <t>28日患者1</t>
    <phoneticPr fontId="2" type="noConversion"/>
  </si>
  <si>
    <t>28日患者2</t>
  </si>
  <si>
    <t>28日患者3</t>
  </si>
  <si>
    <t>郑州</t>
    <phoneticPr fontId="2" type="noConversion"/>
  </si>
  <si>
    <t>28日患者4</t>
  </si>
  <si>
    <t>28日患者5</t>
  </si>
  <si>
    <t>28日患者6</t>
  </si>
  <si>
    <t>28日患者7</t>
  </si>
  <si>
    <t>28日患者8</t>
  </si>
  <si>
    <t>28日患者9</t>
  </si>
  <si>
    <t>28日患者10</t>
  </si>
  <si>
    <t>28日患者11</t>
  </si>
  <si>
    <t>北京</t>
    <phoneticPr fontId="2" type="noConversion"/>
  </si>
  <si>
    <t>28日患者12</t>
  </si>
  <si>
    <t>28日患者13</t>
  </si>
  <si>
    <t>2.李某某，女，29岁，西华县人，有武汉居住史，1月23日出现发热等症状，25日于西华县人民医院就诊，28日被确诊为新型冠状病毒感染肺炎。目前正在隔离治疗中，病情稳定。该患者确认密切接触人员9人，现在隔离观察中。29日确诊</t>
    <phoneticPr fontId="2" type="noConversion"/>
  </si>
  <si>
    <t>28日患者14</t>
  </si>
  <si>
    <t>3.张某某，男，38岁，西华县人，有武汉居住史，1月27日因发热等症状于西华县人民医院就诊，28日被确诊为新型冠状病毒感染肺炎。目前正在隔离治疗中，病情稳定。该患者确认密切接触人员6人，现在隔离观察中。29日确诊</t>
    <phoneticPr fontId="2" type="noConversion"/>
  </si>
  <si>
    <t>28日患者15</t>
  </si>
  <si>
    <t>3.殷某某，女，31岁，沈丘县人，家住纸店镇池李庄村。1月18日自武汉开车经过黄冈然后返回沈丘，24日以发热2天收住院治疗，经沈丘县医院、周口市专家组会诊后，以“疑似新型冠状病毒引起的肺炎”收入隔离病区，28日检测核糖核酸阳性，诊断为新型冠状病毒感染的肺炎，现隔离治疗中，病情稳定。该患者确认密切接触人员27人，现隔离观察中。28日确诊</t>
    <phoneticPr fontId="2" type="noConversion"/>
  </si>
  <si>
    <t>28日患者16</t>
  </si>
  <si>
    <t>4.李某某，女，49岁，沈丘县人，家住刘庄店保金堂村，在武汉巿桥囗区汉正街经营玉石。1月27日以发热、咳嗽、咳痰5天收住沈丘县医院治疗，经沈丘县医院、周口市专家组会诊后，以“疑似新型冠状病毒引起的肺炎”收入隔离病区，28日检测核糖核酸阳性，诊断为新型冠状病毒感染的肺炎，现隔离治疗中，病情稳定。该患者确认密切接触人员15人，现隔离观察中。28日确诊</t>
    <phoneticPr fontId="2" type="noConversion"/>
  </si>
  <si>
    <t>28日患者17</t>
  </si>
  <si>
    <t>病例39：女，57岁，现住郑州市金水区纬五路10号院。1月15日接触疑似病例，1月21日到河南省人民医院就诊，1月23日乘私家车前往驻马店上蔡县并当天返郑，1月26日至郑州颐和医院就诊，当晚转至河南省人民医院治疗，1月28日确诊。</t>
  </si>
  <si>
    <t>28日患者18</t>
  </si>
  <si>
    <t>病例40：男，35岁，开封尉氏县人，现住武汉市武昌区。1月23日上午驾车从武汉返回尉氏县，1月26日到尉氏县人民医院发热门诊就诊，当晚驾车到河南省人民医院就诊，1月28日确诊。</t>
  </si>
  <si>
    <t>28日患者19</t>
  </si>
  <si>
    <t>病例46：女，56岁，现住郑州市新郑龙湖镇丹石锦园。1月23日驾车从武汉回到新郑龙湖，1月25日到省二院就诊，1月27日由120急救车转至新郑市公立人民医院治疗，1月28日确诊。</t>
  </si>
  <si>
    <t>28日患者20</t>
  </si>
  <si>
    <t>第三例确诊患者，女，39岁，长期在鼓楼区居住，发病前有武汉居住史。2020年1月24日发病，1月28日送检样本核酸检测结果为阳性，确诊。现在开封市传染病医院隔离治疗，情况良好。</t>
  </si>
  <si>
    <t>28日患者21</t>
  </si>
  <si>
    <t>万XX，男，武汉市人，在武汉市本地从事个体户经营，1月22日患者到宁陵县石桥镇探亲，居住至今，期间均在家不曾外出。患者于1月28日出现不明原因发热、咳嗽、咳痰，当日就诊于宁陵县人民医院，经市疾控中心检测确诊为新型冠状病毒肺炎确诊病例，目前体征平稳。已追踪到密切接触者11人，均居家隔离医学观察中。</t>
  </si>
  <si>
    <t>探亲</t>
    <phoneticPr fontId="2" type="noConversion"/>
  </si>
  <si>
    <t>28日患者22</t>
  </si>
  <si>
    <t>1.张某某，男，23岁，罗山县子路乡居住，在武汉生活，1月21日乘坐G727次回信阳，由其父驾车返回家中，1月25日就诊于罗山县人民医院，1月28日确认为确诊病例。2月4日达到解除隔离和出院标准，于当日从罗山县人民医院出院。</t>
  </si>
  <si>
    <t>28日患者23</t>
  </si>
  <si>
    <t>42.患者张某某，男，23岁，罗山县子路乡居住，在武汉生活，1月21日乘坐G727次回信阳，由其父驾车返回家中，25日就诊于罗山县人民医院，28日确认为确诊病例。</t>
  </si>
  <si>
    <t>28日患者24</t>
  </si>
  <si>
    <t>43.患者张某某，女，52岁，罗山县龙山街道居住，长期在武汉务工，1月22日驾车返回罗山家中，24日就诊于罗山县人民医院，28日确认为确诊病例。</t>
  </si>
  <si>
    <t>29日患者1</t>
    <phoneticPr fontId="2" type="noConversion"/>
  </si>
  <si>
    <t>29日患者2</t>
  </si>
  <si>
    <t>路过</t>
    <phoneticPr fontId="2" type="noConversion"/>
  </si>
  <si>
    <t>29日患者3</t>
  </si>
  <si>
    <t>29日患者4</t>
  </si>
  <si>
    <t>29日患者5</t>
  </si>
  <si>
    <t>29日患者6</t>
  </si>
  <si>
    <t>29日患者7</t>
  </si>
  <si>
    <t>29日患者8</t>
  </si>
  <si>
    <t>29日患者9</t>
  </si>
  <si>
    <t>29日患者10</t>
  </si>
  <si>
    <t>29日患者11</t>
  </si>
  <si>
    <t>29日患者12</t>
  </si>
  <si>
    <t>29日患者13</t>
  </si>
  <si>
    <t>29日患者14</t>
  </si>
  <si>
    <t>29日患者15</t>
  </si>
  <si>
    <t>29日患者16</t>
  </si>
  <si>
    <t>29日患者17</t>
  </si>
  <si>
    <t>29日患者18</t>
  </si>
  <si>
    <t>29日患者19</t>
  </si>
  <si>
    <t>29日患者20</t>
  </si>
  <si>
    <t>29日患者21</t>
  </si>
  <si>
    <t>1.方某某，男，35岁，淮阳区人，长期居住武汉，23日受凉后出现发热、咳嗽等症状，在当地某药店自行购药治疗三天，26日于淮阳区人民医院行胸部CT检查，随后转治周口市中心医院隔离观察，市疾控中心检测新型冠状病毒核酸呈阳性，即转至周口市传染病医院重症医学科隔离治疗，现病情稳定。该患者确认密切接触人员5人，正在流行病学调查中。29日确诊</t>
    <phoneticPr fontId="2" type="noConversion"/>
  </si>
  <si>
    <t>29日患者22</t>
  </si>
  <si>
    <t>4.高某某，女，39岁，项城市人，1月17日从武汉回项城，27日出现发热，体温波动在37.7-38.0℃，自服药无明显缓解，于项城第一人民医院就诊查胸部CT示：双肺多发斑片状及磨玻璃样阴影，经项城市第一人民医院组织专家会诊后以“新型冠状病毒肺炎疑似病例”收住隔离病区，29日确诊新型冠状病毒肺炎。目前正在隔离治疗中，病情稳定。该患者确认密切接触人员4人，现在隔离观察中。</t>
    <phoneticPr fontId="2" type="noConversion"/>
  </si>
  <si>
    <t>29日患者23</t>
  </si>
  <si>
    <t>6.方某某，男，59岁，淮阳区人，有武汉旅居住史。1月24日出现发热等症状，28日于淮阳区人民医院就诊，29日确诊为新型冠状病毒感染肺炎。目前正在隔离治疗中，病情稳定。该患者确认密切接触人员9人，现在隔离观察中。29日确诊</t>
    <phoneticPr fontId="2" type="noConversion"/>
  </si>
  <si>
    <t>29日患者24</t>
  </si>
  <si>
    <t>病例41：女，51岁，现住武汉市武昌区。1月24日乘坐G556高铁从荆州到达郑州，后乘出租车到河南省人民医院就诊，1月29日确诊。</t>
  </si>
  <si>
    <t>29日患者25</t>
  </si>
  <si>
    <t>病例42：女，汉族，50岁，现住武汉市江汉区。1月22日晚乘K262到郑州，1月23日从郑州北站乘大巴到原阳，1月24日乘坐当地出租车到郑州市第六人民医院发热门诊就诊，1月29日确诊。</t>
  </si>
  <si>
    <t>29日患者26</t>
  </si>
  <si>
    <t>病例43：女，汉族，26岁，现住郑州市二七区长江一号小区。1月22日乘坐Z4176次列车从武汉回到郑州，后乘坐81路公交车回家，1月26日下午到郑州市第六人民医院发热门诊就诊，1月29日确诊。</t>
  </si>
  <si>
    <t>29日患者27</t>
  </si>
  <si>
    <t>病例44：女，47岁，现住郑州市管城区航海东路正商蓝钻小区。1月19日自驾到南宁探亲，接触疑似患者，1月26日上午驾车从广西返回郑州，1月28日由120急救车送至郑州市第六人民医院治疗，1月29日确诊。</t>
  </si>
  <si>
    <t>南宁</t>
    <phoneticPr fontId="2" type="noConversion"/>
  </si>
  <si>
    <t>29日患者28</t>
  </si>
  <si>
    <t>病例45：女，47岁，现住周口项城市。1月22日驾驶私家车前往项城市第一人民医院就诊，当日下午驾车到郑大一附院（郑东院区）就诊，1月29日确诊。</t>
  </si>
  <si>
    <t>29日患者29</t>
  </si>
  <si>
    <t>病例47：男，41岁，现住郑州市上街区沙固新村。1月19日乘Z54次列车从武汉返回郑州，1月22日上午前往郑州市第十五人民医院就诊，1月29日确诊。</t>
  </si>
  <si>
    <t>29日患者30</t>
  </si>
  <si>
    <t>第四例确诊患者，男，40岁，户籍鼓楼区，长期在鼓楼区居住，发病前有武汉居住史，与第三例患者系夫妻关系。2020年1月25日发病，1月29日送检样本核酸检测结果为阳性，确诊。现在开封市传染病医院隔离治疗，情况良好。 </t>
  </si>
  <si>
    <t>29日患者31</t>
  </si>
  <si>
    <t>确诊病例4：患者郑某某，女，33岁，户籍郑州，定居武汉，居住温县赵堡镇南平皋村，张某妻子，1月21日自驾车返乡。1月29日晚上随张某收治于武陟县人民医院，诊断为新冠肺炎轻症， 1月31日晚市级专家会诊制定治疗方案，目前病情比较稳定。</t>
  </si>
  <si>
    <t>29日患者32</t>
  </si>
  <si>
    <t>28、患者万某某，男，29岁，光山县槐店万河村居住，常年在武汉生活，1月21日自行驾车返回光山，24日就诊于光山县人民医院，29日确认为确诊病例。</t>
  </si>
  <si>
    <t>29日患者33</t>
  </si>
  <si>
    <t>29.患者李某某，男，45岁，光山县紫水办事处居住，1月18日与家人同去武汉，19日从武昌坐火车返回光山，26日就诊于光山县人民医院，29日确认为确诊病例。</t>
  </si>
  <si>
    <t>29日患者34</t>
  </si>
  <si>
    <t>40.患者刘某某，男，48岁，固始县番城街道办事处六里棚社区居住，在武汉生活，1月14日驾车与家人由武汉返回固始县，26日就诊于固始信合医院，29日确认为确诊病例。</t>
  </si>
  <si>
    <t>30日患者1</t>
    <phoneticPr fontId="2" type="noConversion"/>
  </si>
  <si>
    <t>30日患者2</t>
  </si>
  <si>
    <t>30日患者3</t>
  </si>
  <si>
    <t>病例1：男，23岁，许昌市人。患者在武汉工作，1月20日从武汉乘高铁回许，22日下午出现干咳症状，在家自行服药。1月28日症状不见缓解，到许昌市中心医院就诊，入住隔离病房治疗。 1月30日确诊</t>
    <phoneticPr fontId="2" type="noConversion"/>
  </si>
  <si>
    <t>30日患者4</t>
  </si>
  <si>
    <t>病例2：女，38岁，许昌市人。患者在武汉工作，1月21日一家4口自驾车从武汉回许，1月27日出现发热症状，在家自行服药未就诊。1月28日病情未见好转，其丈夫骑电动车将其送至许昌市人民医院就诊并隔离治疗。1月30日确诊</t>
    <phoneticPr fontId="2" type="noConversion"/>
  </si>
  <si>
    <t>30日患者5</t>
  </si>
  <si>
    <t>病例3：男，56岁，襄城县人。患者在武汉务工，1月22日晚20时从武汉乘高铁回许， 1月27日出现发热症状，1月28日由救护车接至襄城县人民医院隔离治疗。1月30日确诊</t>
    <phoneticPr fontId="2" type="noConversion"/>
  </si>
  <si>
    <t>30日患者6</t>
  </si>
  <si>
    <t>病例4：男，51岁，武汉市人。患者于1月23日晚上与其妻、妻姐3人自驾车来许，28日晚上出现发热、干咳，29日上午入住许昌市中心医院隔离治疗。1月30日确诊</t>
    <phoneticPr fontId="2" type="noConversion"/>
  </si>
  <si>
    <t>30日患者7</t>
  </si>
  <si>
    <t>30日患者8</t>
  </si>
  <si>
    <t>30日患者9</t>
  </si>
  <si>
    <t>30日患者10</t>
  </si>
  <si>
    <t>30日患者11</t>
  </si>
  <si>
    <t>30日患者12</t>
  </si>
  <si>
    <t>30日患者13</t>
  </si>
  <si>
    <t>30日患者14</t>
  </si>
  <si>
    <t>30日患者15</t>
  </si>
  <si>
    <t>30日患者16</t>
  </si>
  <si>
    <t>30日患者17</t>
  </si>
  <si>
    <t>30日患者18</t>
  </si>
  <si>
    <t>30日患者19</t>
  </si>
  <si>
    <t>1.邓某某，女，40岁，城乡一体化示范区人，长期在武汉务工，1月23日从武汉回家，26日出现无明显诱因的发热、咳嗽等症状，自行服药治疗效果差，28日就诊于周口市传染病医院，转入新型冠状病毒感染肺炎疑似病区，30日经市疾控中心检测新型冠状病毒核酸呈阳性，遂转入重症医学科隔离治疗，现病情稳定。该患者确认密切接触人员6人，现隔离观察中。1月30日确诊</t>
    <phoneticPr fontId="2" type="noConversion"/>
  </si>
  <si>
    <t>30日患者20</t>
  </si>
  <si>
    <t>2.郭某某，女，44岁，郸城县人，为患者于某某的亲密接触者，1月27日由救护车接到郸城县人民医院发热门诊就诊，查血常规、胸部CT并经救治专家组会诊后留观治疗，后经市疾控中心检测新型冠状病毒核酸呈阳性，遂住院给予相关治疗，目前病情稳定。该患者确认密切接触人员14人，现隔离观察中。1月30日确诊</t>
    <phoneticPr fontId="2" type="noConversion"/>
  </si>
  <si>
    <t>30日患者21</t>
  </si>
  <si>
    <t>3.丁某某，男，45岁，鹿邑县人，在武汉从事货车运货生意，工作地点不固定，1月25日出现发热、寒战等症状，到鹿邑中山医院住院治疗，病情无明显缓解，经救治专家组会诊并经市疾控中心检测新型冠状病毒核酸呈阳性，30日转入鹿邑县人民医院进行隔离治疗，现病情稳定。该患者确认密切接触人员10人，现隔离观察中。1月30日确诊</t>
    <phoneticPr fontId="2" type="noConversion"/>
  </si>
  <si>
    <t>30日患者22</t>
  </si>
  <si>
    <t>4.李某某，女，41岁，沈丘县人，1月19日从武汉市桥口区自驾车返乡，28日出现发热等症状，到沈丘县人民医院就诊，经救治专家组会诊后怀疑为新型冠状病毒感染的肺炎，经市疾控中心检测新型冠状病毒核酸呈阳性，诊断为新型冠状病毒感染的肺炎，普通型，目前患者体温正常，病情稳定。该患者确认密切接触人员9人，现隔离观察中。1月30日确诊</t>
    <phoneticPr fontId="2" type="noConversion"/>
  </si>
  <si>
    <t>30日患者23</t>
  </si>
  <si>
    <t>5.刘某某，男，43岁，西华县人，1月25日因发热、咳嗽到西华县人民医院就诊，查体温37.4℃，化验结果正常，胸部CT示右肺上叶及中叶陈旧纤维灶，嘱其回家隔离观察，27日到西华县人民医院复诊，查血常规和胸部CT后请救治专家组会诊，怀疑为新型冠状病毒感染的肺炎，经市疾控中心检测新型冠状病毒核酸呈阳性，诊断为新型冠状病毒感染的肺炎并治疗，目前病情稳定。该患者确认密切接触人员5人，现隔离观察中。1月30日确诊</t>
    <phoneticPr fontId="2" type="noConversion"/>
  </si>
  <si>
    <t>30日患者24</t>
  </si>
  <si>
    <t>7.卫某某，男，33岁，西华县人，1月29日因“发热、咳嗽6天”到西华县人民医院发热门诊就诊，查血常规、胸部CT后请救治专家组会诊，怀疑为新型冠状病毒感染的肺炎，后经市疾控中心检测新型冠状病毒核酸呈阳性，诊断为新型冠状病毒感染的肺炎，给予相应治疗，目前病情稳定。该患者确认密切接触人员2人，现隔离观察中。1月30日确诊</t>
    <phoneticPr fontId="2" type="noConversion"/>
  </si>
  <si>
    <t>30日患者25</t>
  </si>
  <si>
    <t>8.冯某某，男，68岁，项城市人，1月25日出现发热、鼻塞、流涕、咳嗽等症状，到孙店镇卫生院输液，咳嗽好转，28日因高热到项城市第一人民医院发热门诊就诊，经救治专家组会诊后以“疑似新型冠状病毒感染肺炎”收入隔离病区，后经市疾控中心检测新型冠状病毒核酸呈阳性，诊断为新型冠状病毒感染的肺炎并治疗，目前病情稳定，体温正常。该患者确认密切接触人员6人，现隔离观察中。1月30日确诊</t>
    <phoneticPr fontId="2" type="noConversion"/>
  </si>
  <si>
    <t>30日患者26</t>
  </si>
  <si>
    <t>9.冯某某，女，79岁，项城市人，与确诊患者董某某系母女关系，1月21日出现发热等症状，服退热药后无明显缓解，28日到项城市第一人民医院就诊，经救治专家组会诊后以“疑似新型冠状病毒感染肺炎”收入隔离病区，后经市疾控中心检测新型冠状病毒核酸呈阳性，诊断为新型冠状病毒感染的肺炎并治疗，目前病情稳定。该患者确认密切接触人员2人，现隔离观察中。1月30日确诊</t>
    <phoneticPr fontId="2" type="noConversion"/>
  </si>
  <si>
    <t>30日患者27</t>
  </si>
  <si>
    <t>10.姜某某，女，53岁，沈丘县人，1月23日从武汉自驾车返乡，25日出现发热等症状，27日到沈丘县人民医院就诊，经救治专家组会诊，怀疑为新型冠状病毒感染的肺炎，当日下午经市疾控中心检测新型冠状病毒核酸为阴性，嘱其隔离观察，29日体温正常、无明显不适，30日复查新型冠状病毒核酸呈阳性，诊断为新型冠状病毒感染的肺炎，普通型，给予相应治疗，目前体温正常，病情稳定。该患者确认密切接触人员2人，现隔离观察中。1月30日确诊</t>
    <phoneticPr fontId="2" type="noConversion"/>
  </si>
  <si>
    <t>30日患者28</t>
  </si>
  <si>
    <t>11.刘某某，女，46岁，太康县人，在武汉市青山区沙湖水果批发市场从事仓库管理工作，1月18日从武汉乘高铁及中巴车返乡，24日出现身体不适，到符草楼卫生院就诊，25日出现发热症状，自行服药后无好转，26日到太康县人民医院就诊，经救治专家组会诊后以“疑似新型冠状病毒感染肺炎”收入隔离病区，后经市疾控中心检测新型冠状病毒核酸呈阳性，诊断为新型冠状病毒感染的肺炎并治疗，目前病情稳定。该患者确认密切接触人员40人，现隔离观察中。1月30日确诊</t>
    <phoneticPr fontId="2" type="noConversion"/>
  </si>
  <si>
    <t>30日患者29</t>
  </si>
  <si>
    <t>病例48：男，17岁，现住郑州市管城区十八里河街道大王庄。1月23日乘Z90从武汉回到郑州，1月27日中午乘车到郑州市第六人民医院发热门诊隔离观察，1月30日确诊。</t>
  </si>
  <si>
    <t>30日患者30</t>
  </si>
  <si>
    <t>病例49：女，46岁，现住郑东新区卢浮公馆。1月23日乘VN705航班从郑州到越南旅游，曾与疑似病例接触，1月28日乘坐VN704航班返回郑州，1月29日乘私家车到省中医学院第一附属医院就诊，1月30日确诊。</t>
  </si>
  <si>
    <t>越南</t>
    <phoneticPr fontId="2" type="noConversion"/>
  </si>
  <si>
    <t>30日患者31</t>
  </si>
  <si>
    <t>病例50：男，汉族，64岁，现住郑州市中原区工人路学府一号。1月19日下午乘坐Z292次列车从武汉返回郑州，1月24日到郑大一附院就诊，1月30日确诊。</t>
  </si>
  <si>
    <t>30日患者32</t>
  </si>
  <si>
    <t>病例51:男，59岁，现住郑州市荥阳京城街道三公路锦绣家园。1月19日驾车从武汉返回郑州，1月29日至荥阳市人民医院就诊，1月30日确诊。</t>
  </si>
  <si>
    <t>30日患者33</t>
  </si>
  <si>
    <t>第五例确诊患者，女，54岁，户籍兰考县，长期在武汉居住。2020年1月25日发病，1月30日送检样本核酸检测结果为阳性，确诊。现在兰考县定点医院隔离治疗，情况良好。</t>
    <phoneticPr fontId="2" type="noConversion"/>
  </si>
  <si>
    <t>30日患者34</t>
  </si>
  <si>
    <t>第六例确诊患者，男，49岁，户籍兰考县，长期在武汉居住。2020年1月25日发病，1月30日送检样本核酸检测结果为阳性，确诊。现在兰考县定点医院隔离治疗，情况良好。</t>
  </si>
  <si>
    <t>30日患者35</t>
  </si>
  <si>
    <t>确诊病例6：患者张某某，女，26岁，温泉镇太行路，在武汉工作3年，1月29日患者出现发热，最高38度，咽部疼痛，于1月30日收治于温县人民医院，经核酸检测结果和专家会诊意见为新冠肺炎，目前病情稳定，密切观察病情。</t>
  </si>
  <si>
    <t>30日患者36</t>
  </si>
  <si>
    <t>1.张某某，男，28岁，住址：武汉市洪山区东湖高新区，1月18日驾车自武汉市抵达濮阳市华龙区，21日驾车自濮阳市返回武汉市，23日再次驾车自武汉市抵达濮阳市华龙区孟轲乡。24日出现发热、乏力等症状，25日到濮阳市第五人民医院就诊并隔离治疗，28日被诊断为新型冠状病毒感染的肺炎疑似病例，30日该患者样本病毒核酸检测结果呈阳性，经专家组会诊予以确诊。目前该患者在定点医院隔离治疗，对其密切接触者已全部采取隔离观察措施。</t>
  </si>
  <si>
    <t>30日患者37</t>
  </si>
  <si>
    <t>1.患者郑某某，男，65岁，湖北襄樊市人，1月21日由武汉乘坐汽车到淮滨县顺河办事处女儿家，1月29日就诊于淮滨县人民医院，1月30日确认为确诊病例。</t>
  </si>
  <si>
    <t>30日患者38</t>
  </si>
  <si>
    <t>3.患者李某某，女，41岁，光山县十里棚吴明村居住，长期在武汉务工，1月19日返回光山，1月26日就诊于光山县人民医院，1月30日确认为确诊病例。</t>
  </si>
  <si>
    <t>30日患者39</t>
  </si>
  <si>
    <t>4.患者程某某，男，46岁，光山县晏河乡冷畈村居住，1月5日至1月16日在武汉，1月27日就诊于光山县人民医院，1月30确认为确诊病例。</t>
  </si>
  <si>
    <t>30日患者40</t>
  </si>
  <si>
    <t>6.彭某某，男，36岁，西华县人，1月23日到西华县人民医院就诊，体温正常，无相关症状，嘱其居家隔离观察，28日到西华县人民医院发热门诊复诊，经救治专家组会诊后怀疑为新型冠状病毒感染的肺炎，由市疾控中心检测新型冠状病毒核酸呈阳性，诊断为新型冠状病毒感染的肺炎并治疗，现病情稳定。该患者确认密切接触人员6人，现隔离观察中。1月30日确诊</t>
    <phoneticPr fontId="2" type="noConversion"/>
  </si>
  <si>
    <t>31日患者1</t>
    <phoneticPr fontId="2" type="noConversion"/>
  </si>
  <si>
    <t>31日患者2</t>
  </si>
  <si>
    <t>合肥</t>
    <phoneticPr fontId="2" type="noConversion"/>
  </si>
  <si>
    <t>31日患者3</t>
  </si>
  <si>
    <t>31日患者4</t>
  </si>
  <si>
    <t>新增病例1：女，45岁，东城区人。患者去武汉旅游，于1月20日乘高铁回许昌，1月29日出现发热，1月30日凌晨前往许昌市中心医院发热门诊就诊并住院隔离治疗。1月31日确诊</t>
    <phoneticPr fontId="2" type="noConversion"/>
  </si>
  <si>
    <t>31日患者5</t>
  </si>
  <si>
    <t>新增病例2：女，51岁，建安区人。患者1月20日从武汉自驾车回许昌，1月26日发病，1月29日到许昌市中心医院就诊并住院隔离治疗。1月31日确诊</t>
    <phoneticPr fontId="2" type="noConversion"/>
  </si>
  <si>
    <t>31日患者6</t>
  </si>
  <si>
    <t>新增病例4：男，30岁，长葛市人。1月14日到汉口医院安装医疗器械，1月15日乘高铁回许，1月28日出现发热症状，1月29日至长葛市人民医院发热门诊就诊并住院隔离治疗。1月31日确诊</t>
    <phoneticPr fontId="2" type="noConversion"/>
  </si>
  <si>
    <t>31日患者7</t>
  </si>
  <si>
    <t>31日患者8</t>
  </si>
  <si>
    <t>31日患者9</t>
  </si>
  <si>
    <t>31日患者10</t>
  </si>
  <si>
    <t>31日患者11</t>
  </si>
  <si>
    <t>31日患者12</t>
  </si>
  <si>
    <t>31日患者13</t>
  </si>
  <si>
    <t>31日患者14</t>
  </si>
  <si>
    <t>31日患者15</t>
  </si>
  <si>
    <t>31日患者16</t>
  </si>
  <si>
    <t>31日患者17</t>
  </si>
  <si>
    <t>31日患者18</t>
  </si>
  <si>
    <t>31日患者19</t>
  </si>
  <si>
    <t>31日患者20</t>
  </si>
  <si>
    <t>31日患者21</t>
  </si>
  <si>
    <t>31日患者22</t>
  </si>
  <si>
    <t>31日患者23</t>
  </si>
  <si>
    <t>31日患者24</t>
  </si>
  <si>
    <t>31日患者25</t>
  </si>
  <si>
    <t>31日患者26</t>
  </si>
  <si>
    <t>1.王某某，男，27岁，鹿邑县人，1月19日从上海返乡，由其哥哥接回（目前其哥哥确诊“新型冠状病毒感染肺炎”）。患者1月28日出现发热、寒战等症状，到鹿邑县中医院就诊，29日出现咳嗽、咳痰等症状，后经市疾控中心检测新型冠状病毒核酸呈阳性，31日以“新型冠状病毒感染肺炎”收入鹿邑县人民医院涡北分院隔离治疗，目前病情稳定。该患者确认密切接触人员29人，现隔离观察中。1月31日确诊</t>
    <phoneticPr fontId="2" type="noConversion"/>
  </si>
  <si>
    <t>上海</t>
    <phoneticPr fontId="2" type="noConversion"/>
  </si>
  <si>
    <t>31日患者27</t>
  </si>
  <si>
    <t>2.王某某，女，58岁，鹿邑县人，1月18日与其女儿(目前诊断为“新型冠状病毒感染肺炎疑似病例”)和女婿（目前确诊“新型冠状病毒感染肺炎”）共同进餐，25日出现发热等症状，在本村诊所治疗后到鹿邑县中心医院，在鹿邑县中心医院查胸部CT提示双肺炎症改变，于30日转入鹿邑县人民医院涡北分院，后经市疾控中心检测新型冠状病毒核酸呈阳性，确诊为新型冠状病毒感染的肺炎病例。目前隔离治疗中，病情稳定。该患者确认密切接触人员36人，现隔离观察中。1月31日确诊</t>
    <phoneticPr fontId="2" type="noConversion"/>
  </si>
  <si>
    <t>31日患者28</t>
  </si>
  <si>
    <t>病例52：男，54岁（为病例48家属），现住郑州市管城区十八里河办事处。1月30日至郑州市第一人民医院就诊，1月31日确诊。</t>
  </si>
  <si>
    <t>31日患者29</t>
  </si>
  <si>
    <t>病例53：男，28岁，现住郑州市惠济区新城街道天伦庄园。1月18日15时乘G524次列车从武汉返郑，1月30日晚到惠济区人民医院就诊，1月31日确诊。</t>
  </si>
  <si>
    <t>31日患者30</t>
  </si>
  <si>
    <t>病例54：女，27岁，郑州市荥阳人，常住武汉市江汉区。1月19日驾车从武汉返回荥阳，1月27日驾车至荥阳市人民医院就诊，1月31日确诊。</t>
  </si>
  <si>
    <t>31日患者31</t>
  </si>
  <si>
    <t>病例55：男，22岁，现住郑州市二七区京广路办事处长江一号。2019年12月27日乘坐K636次列车从湘潭回郑州,2020年1月29日到郑州市第六人民医院就诊，1月31日确诊。</t>
  </si>
  <si>
    <t>湘潭</t>
    <phoneticPr fontId="2" type="noConversion"/>
  </si>
  <si>
    <t>31日患者32</t>
  </si>
  <si>
    <t>病例56：女，46岁，现住湖北省十堰市张湾区。1月21日乘坐K262次列车从十堰到郑州，1月30日步行至郑州市中心医院就诊，1月31日确诊。</t>
  </si>
  <si>
    <t>31日患者33</t>
  </si>
  <si>
    <t>李某某，女，69岁，卫东区人，曾在武汉就医，1月21日乘坐高铁返平，1月31日经会诊，由疑似转为确诊病例，轻症，收治于市传染病医院。密切接触者3人，正在接受医学观察。</t>
  </si>
  <si>
    <t>31日患者34</t>
  </si>
  <si>
    <t>确诊病例7：患者王某某，女，69岁，地址：焦作市七百间办事处，患者于2020年1月31日0点收治于第三人民医院，结合核酸检测结果及专家组意见为新冠肺炎轻症，有转重症的趋势。患者年龄较大，密切观察病情变化。</t>
  </si>
  <si>
    <t>31日患者35</t>
  </si>
  <si>
    <t>病例1：赵某，女，31岁，现住漯河市郾城区淞江国际小区，是其丈夫李某（1月27日确诊）的密切接触者，本人发病前14天无武汉旅行、居住史，2月4日因出现异常被送至郾城区中医院隔离观察，2月7日确诊，目前在定点医院隔离治疗。</t>
  </si>
  <si>
    <t>密切接触者</t>
  </si>
  <si>
    <t>31日患者36</t>
  </si>
  <si>
    <t>袁XX，男，34岁，家住梁园区刘口镇。1月18日从山东曹县回到家中， 1月25日自觉不适，28日到诊所诊治服药3天，31日前往市第三人民医院住院就诊，经市疾控中心检测确诊为新型冠状病毒肺炎确诊病例，目前体征平稳。已追踪到密切接触者16人，均居家隔离医学观察中。</t>
  </si>
  <si>
    <t>山东</t>
    <phoneticPr fontId="2" type="noConversion"/>
  </si>
  <si>
    <t>31日患者37</t>
  </si>
  <si>
    <t>5.鲁某某，女，52岁，长期在武汉务工，1月23日驾车返回罗山，1月30日就诊于罗山县人民医院，1月31日确认为确诊病例，2月7日治愈。</t>
  </si>
  <si>
    <t>31日患者38</t>
  </si>
  <si>
    <t>2.黄某某，女，59岁，武汉市洪山区徐东新村居住，1月21日从武汉前往哈尔滨，期间出现发热症状，1月25日晚至信阳市入住浉河区阳光宾馆，到市中心医院就诊时因患者较多，自行离开，在药店自购退热药治疗后，体温逐渐恢复正常。1月26日就诊于市中心医院，1月31日确认为确诊病例，已转市五院治疗。</t>
  </si>
  <si>
    <t>31日患者39</t>
  </si>
  <si>
    <t>10.芦某某，女，65岁，浉河区工区路居住，1月23日出现发热症状，自述1月19日至1月24日在罗山县家庭聚会，其侄子为武汉返乡人员，1月29日就诊于市第一人民医院，1月31日确认为确诊病例，2月1日转市五院治疗。</t>
  </si>
  <si>
    <t>31日患者40</t>
  </si>
  <si>
    <t>11.陈某某，男，61岁，平桥区平桥街道居住，1月20日曾前往武汉市中铁四院，1月26日就诊于河南圣德医院，1月31日确认为确诊病例，2月1日转市五院治疗。</t>
  </si>
  <si>
    <t>31日患者41</t>
  </si>
  <si>
    <t>12.鲁某某，女，52岁，罗山县周党镇吊桥村居住，长期在武汉务工，1月23日驾车返回罗山，1月30日就诊于罗山县人民医院，1月31日确认为确诊病例。</t>
  </si>
  <si>
    <t>31日患者42</t>
  </si>
  <si>
    <t> 1月31日，三门峡市新增确诊病例1例。此人家住城乡一体化示范区（产业集聚区），29岁男性，在武汉工作，因探亲在家中发病，于1月29日到三门峡市中心医院就诊，经检查后立即入院隔离治疗，确诊为新型冠状病毒感染的肺炎，其密切接触者已进行隔离医学观察。</t>
  </si>
  <si>
    <t>1日患者1</t>
    <phoneticPr fontId="2" type="noConversion"/>
  </si>
  <si>
    <t>男，58岁，禹州市人。曾于1月16日至22日到武汉办事，1月22日乘高铁回许昌，1月26日出现发热症状，1月30日由禹州市120转运至禹州市人民医院就诊并住院隔离治疗。目前病人病情稳定。2月1日确诊</t>
    <phoneticPr fontId="2" type="noConversion"/>
  </si>
  <si>
    <t>1日患者2</t>
  </si>
  <si>
    <t>1日患者3</t>
  </si>
  <si>
    <t>1日患者4</t>
  </si>
  <si>
    <t>1日患者5</t>
  </si>
  <si>
    <t>1日患者6</t>
  </si>
  <si>
    <t>1日患者7</t>
  </si>
  <si>
    <t>1日患者8</t>
  </si>
  <si>
    <t>1日患者9</t>
  </si>
  <si>
    <t>1日患者10</t>
  </si>
  <si>
    <t>1日患者11</t>
  </si>
  <si>
    <t>1日患者12</t>
  </si>
  <si>
    <t>1日患者13</t>
  </si>
  <si>
    <t>1日患者14</t>
  </si>
  <si>
    <t>1日患者15</t>
  </si>
  <si>
    <t>1日患者16</t>
  </si>
  <si>
    <t>1日患者17</t>
  </si>
  <si>
    <t>1日患者18</t>
  </si>
  <si>
    <t>1日患者19</t>
  </si>
  <si>
    <t>1日患者20</t>
  </si>
  <si>
    <t>1日患者21</t>
  </si>
  <si>
    <t>1日患者22</t>
  </si>
  <si>
    <t>1日患者23</t>
  </si>
  <si>
    <t>1.孙某某，男，25岁，郸城县人，1月21日于郑州乘高铁G6647至周口后再乘大巴至郸城，24日出现发热、气喘等症状，于当地诊所口服药物治疗，28日于当地诊所输液治疗，病情无好转，31日到郸城县人民医院发热门诊就诊，经救治专家组会诊后以“新型冠状病毒感染肺炎”疑似病例隔离治疗，由市疾控中心检测新型冠状病毒核酸呈阳性，诊断为新型冠状病毒感染的肺炎，目前患者隔离治疗中，病情稳定。该患者确认密切接触人员11人，现隔离观察中。2月1日确诊</t>
    <phoneticPr fontId="2" type="noConversion"/>
  </si>
  <si>
    <t>1日患者24</t>
  </si>
  <si>
    <t>2.朱某某，男，35岁，商水县人，1月20日无明显诱因出现发热、伴阵发性咳嗽、咳痰等症状，就诊于当地诊所，口服药物治疗，仍间断发热，27日就诊于项城市中医院，查CT、血常规后按“肺炎”输液治疗3天，发热症状加重，伴有活动后胸闷、气喘，转诊至周口市中心医院发热门诊隔离治疗，后经市疾控中心检测新型冠状病毒核酸呈阳性，于2月1日转入周口市传染病医院重症医学科隔离治疗，现病情稳定。该患者确认密切接触人员8人，现隔离观察中。2月1日确诊</t>
    <phoneticPr fontId="2" type="noConversion"/>
  </si>
  <si>
    <t>1日患者25</t>
  </si>
  <si>
    <t>1日患者26</t>
  </si>
  <si>
    <t>病例57：女，80岁，现住郑州市金水区花园路朝阳路15号院，曾与疑似病例接触，1月29日到郑州大学第一附属医院（郑东院区）发热门诊就诊，2月1日确诊。</t>
  </si>
  <si>
    <t>1日患者27</t>
  </si>
  <si>
    <t>病例58：男，46岁，现住郑州市郑东新区卢浮宫馆，1月23日乘VN705航班从郑州到越南旅游，曾与疑似病例接触，1月28日乘坐VN704航班返回郑州，1月30日由120转运至郑州颐和医院，2月1日确诊。</t>
  </si>
  <si>
    <t>1日患者28</t>
  </si>
  <si>
    <t>病例59：男，48岁，现住郑州市管城区陇海东路297号院，1月21日乘高铁G3212次（3车厢）到达郑州，1月31日到郑州市第一人民医院发热门诊就诊，2月1日确诊。</t>
  </si>
  <si>
    <t>1日患者29</t>
  </si>
  <si>
    <t>病例60：男，21岁，周口淮阳区人，现住郑州市金水区丰产路金成时代小区，曾与疑似病例接触，1月30日到河南省人民医院发热门诊就诊，2月1日确诊。</t>
  </si>
  <si>
    <t>1日患者30</t>
  </si>
  <si>
    <t>病例61：男，57岁，武汉市武昌区人，现住郑州市金水区北林路鑫苑名家，1月22日自驾从武汉回到郑州探亲，1月30日到河南省人民医院发热门诊就诊，2月1日确诊。</t>
  </si>
  <si>
    <t>1日患者31</t>
  </si>
  <si>
    <t>病例62：男，30岁(确诊病例54的家属)，现住荥阳市京城街道三公路锦绣佳园，1月19日与家人从武汉自驾返回荥阳，1月30日到荥阳市人民医院发热门诊就诊，2月1日确诊。</t>
  </si>
  <si>
    <t>1日患者32</t>
  </si>
  <si>
    <t>病例63：女，48岁（确诊病例43的家属），现住郑州市二七区长江路一号，1月31日到郑州市第六人民医院发热门诊就诊，2月1日确诊。</t>
  </si>
  <si>
    <t>1日患者33</t>
  </si>
  <si>
    <t>病例64：男，41岁，现住荥阳市城关乡，1月18日从迪拜乘国航A942航班返回北京，1月20日乘Z77次列车（加2车）北京回郑州，1月31日到荥阳市人民医院发热门诊就诊，2月1日确诊。</t>
  </si>
  <si>
    <t>1日患者34</t>
  </si>
  <si>
    <t>病例65：女，51岁，现住新郑市龙湖镇，1月23日自驾从武汉返回郑州，1月30日到新郑市公立人民医院发热门诊就诊，2月1日确诊。</t>
  </si>
  <si>
    <t>1日患者35</t>
  </si>
  <si>
    <t> 病例1：张某，女，6月龄，舞阳县马村乡人，随家人居住武汉，1月19日返漯，1月31日因发热就诊，2月1日确诊，目前在定点医院隔离治疗。</t>
  </si>
  <si>
    <t>1日患者36</t>
  </si>
  <si>
    <t>    病例2：张某，男，51岁，郾城区孟庙镇人，1月17日其妻子从武汉返漯，本人无武汉旅行、居住史， 1月27日出现发热，2月1日确诊，目前在定点医院隔离治疗。</t>
  </si>
  <si>
    <t>1日患者37</t>
  </si>
  <si>
    <t>2、陈某某，女，66岁，唐河县桐寨铺镇人。其子常年在武汉务工，1月23日从武汉返回唐河家中。陈某某2月3日发病，现在唐河县人民医院隔离治疗，2月7日确诊。</t>
  </si>
  <si>
    <t>1日患者38</t>
  </si>
  <si>
    <t>　　2.刘某某，男，35岁。住址山城区红旗街道办事处，长期在上海工作。1月21日乘坐G4330（3车厢）返鹤，7点左右乘坐102路到山城区。1月22日7点左右乘坐102路到鹤壁火车站，9：21乘坐K7959（17车厢）去新乡探亲。1月27日其堂弟自驾送其返鹤。1月31日在市人民医院就诊，2月1日确诊。目前在市传染病医院隔离治疗。</t>
  </si>
  <si>
    <t>2日患者1</t>
    <phoneticPr fontId="2" type="noConversion"/>
  </si>
  <si>
    <t>2日患者2</t>
  </si>
  <si>
    <t>2日患者3</t>
  </si>
  <si>
    <t>2日患者4</t>
  </si>
  <si>
    <t>2日患者5</t>
  </si>
  <si>
    <t>新增病例1：女，60岁，居住地东城区。自述发病前未到过武汉，无明确武汉归来人员接触史。1月27日晚上出现发热症状，1月28日到我市定点发热门诊就诊，1月30日又到我市定点医院就诊输液，症状未缓解。于1月31日下午，收入许昌市中心医院隔离病房治疗。2月2日确诊</t>
    <phoneticPr fontId="2" type="noConversion"/>
  </si>
  <si>
    <t>许昌市</t>
    <phoneticPr fontId="2" type="noConversion"/>
  </si>
  <si>
    <t>2日患者6</t>
  </si>
  <si>
    <t>新增病例2：女，59岁，居住地东城区。患者长期居住武汉女儿家，于2020年1月19日由女儿驾车一起返回许昌。1月31日出现胃部不适、轻咳症状，2月1日上午由家人开车到许昌市中心医院就诊，并收入隔离病房治疗。 2月2日确诊</t>
    <phoneticPr fontId="2" type="noConversion"/>
  </si>
  <si>
    <t>2日患者7</t>
  </si>
  <si>
    <t>2日患者8</t>
  </si>
  <si>
    <t>2日患者9</t>
  </si>
  <si>
    <t>2日患者10</t>
  </si>
  <si>
    <t>2日患者11</t>
  </si>
  <si>
    <t>2日患者12</t>
  </si>
  <si>
    <t>2日患者13</t>
  </si>
  <si>
    <t>2日患者14</t>
  </si>
  <si>
    <t>2日患者15</t>
  </si>
  <si>
    <t>2日患者16</t>
  </si>
  <si>
    <t>2日患者17</t>
  </si>
  <si>
    <t>2日患者18</t>
  </si>
  <si>
    <t>1.方某某，女，62岁，罗山县楠杆镇街道居住，1月21日，其子从昆山自驾车回到罗山，其后有感冒发热症状，1月24日，方某某出现发热症状，1月31日就诊于罗山县人民医院，自述无与武汉返回病人接触史，2月2日确认为确诊病例。</t>
  </si>
  <si>
    <t>2日患者19</t>
  </si>
  <si>
    <t>2日患者20</t>
  </si>
  <si>
    <t>2日患者21</t>
  </si>
  <si>
    <t>2日患者22</t>
  </si>
  <si>
    <t>2日患者23</t>
  </si>
  <si>
    <t>广东</t>
    <phoneticPr fontId="2" type="noConversion"/>
  </si>
  <si>
    <t>2日患者24</t>
  </si>
  <si>
    <t>聚餐</t>
    <phoneticPr fontId="2" type="noConversion"/>
  </si>
  <si>
    <t>2日患者25</t>
  </si>
  <si>
    <t>2日患者26</t>
  </si>
  <si>
    <t>1.李某某，女，70岁，项城市人，与已确诊患者冯某某系夫妻关系，1月29日出现发热等症状，自行服用退热药物后无缓解，在当地诊所按“上呼吸道感染”给予口服药物治疗，症状较前缓解，为进一步治疗，于31日到项城市第一人民医院就诊，查胸部CT、血常规等。后经救治专家会诊以“疑似新型冠状病毒感染的肺炎”收入隔离病区，后经市疾控中心检测新型冠状病毒核酸呈阳性，确诊为“新型冠状病毒感染的肺炎（普通型）”，给予相应治疗，现隔离治疗中，病情稳定。该患者确认密切接触人员5人，现隔离观察中。2月2日确诊</t>
    <phoneticPr fontId="2" type="noConversion"/>
  </si>
  <si>
    <t>2日患者27</t>
  </si>
  <si>
    <t>2.李某某，女，46岁，太康县人。患者与配偶在武汉从事蔬菜批发工作，1月23日与配偶乘火车离开武汉返乡，27日出现发热等症状，于当地某诊所按“上呼吸道感染”给予口服药物治疗，自诉症状无好转，28日到太康县第二人民医院就诊并隔离治疗，经救治专家组会诊后诊断为“疑似冠状病毒感染的肺炎”，后经市疾控中心检测新型冠状病毒核酸呈阳性，确诊为“新型冠状病毒感染的肺炎”，转至太康县人民医院继续治疗，现隔离治疗中，病情稳定。该患者确认密切接触人员6人，现隔离观察中。2月2日确诊</t>
    <phoneticPr fontId="2" type="noConversion"/>
  </si>
  <si>
    <t>2日患者28</t>
  </si>
  <si>
    <t>3.李某某，男，47岁，太康县人，与李某某（第2例患者）系夫妻关系，1月23日乘火车从武汉返乡，27日出现发热等症状，于当地某诊所按“上呼吸道感染”给予口服药物治疗，自诉症状无好转，28日到太康县第二人民医院就诊并隔离治疗，经救治专家组会诊后诊断为“疑似冠状病毒感染的肺炎”，后经市疾控中心检测新型冠状病毒核酸呈阳性，确诊为“新型冠状病毒感染的肺炎”，转至太康县人民医院继续治疗，现隔离治疗中，病情稳定。该患者确认密切接触人员6人，现隔离观察中。2月2日确诊</t>
    <phoneticPr fontId="2" type="noConversion"/>
  </si>
  <si>
    <t>2日患者29</t>
  </si>
  <si>
    <t>4.王某某，女，31岁，太康县人，1月19日自行乘车离开武汉，22日出现发热等症状，于当地某诊所按“上呼吸道感染”给于口服药物治疗，自诉症状无好转，27日到太康县第二人民医院发热门诊就诊，完善胸部CT等检查后以“发热待查”收治入院，经救治专家组会诊后，又经市疾控中心检测新型冠状病毒核酸呈阳性，2月2日确诊为“新型冠状病毒感染的肺炎”，转至太康县人民医院继续治疗，现隔离治疗中，病情稳定。该患者确认密切接触人员8人，现隔离观察中。2月2日确诊</t>
    <phoneticPr fontId="2" type="noConversion"/>
  </si>
  <si>
    <t>2日患者30</t>
  </si>
  <si>
    <t>5.刘某某，男，21岁，鹿邑县人。患者定居武汉，1月22日返乡，29日出现发热等症状，遂至鹿邑真源医院就诊，经查胸部CT提示“双肺炎症”，经救治专家组会诊后怀疑为新型冠状病毒感染的肺炎，2月1日送至鹿邑县人民医院隔离治疗，2日经市疾控中心检测新型冠状病毒核酸呈阳性，确诊为新型冠状病毒感染的肺炎，现隔离治疗中，病情稳定。该患者确认密切接触人员6人，现隔离观察中。2月2日确诊</t>
    <phoneticPr fontId="2" type="noConversion"/>
  </si>
  <si>
    <t>2日患者31</t>
  </si>
  <si>
    <t>6.李某某，女，33岁，淮阳区人，与已确诊患者方某某系夫妻关系。患者1月23日乘私家车从武汉返乡，28日出现发热等症状，于当地诊所就诊，用药不详，29日仍发热，并伴咳嗽、咳痰等症状，30日到淮阳区人民医院就诊，结合胸部CT等检查初步诊断为肺炎，收治入院后隔离治疗，经救治专家组会诊后由市疾控中心检测新型冠状病毒核酸呈阳性，确诊为新型冠状病毒感染的肺炎，现隔离治疗中，病情稳定。该患者确认密切接触人员12人，现隔离观察中。2月2日确诊</t>
    <phoneticPr fontId="2" type="noConversion"/>
  </si>
  <si>
    <t>2日患者32</t>
  </si>
  <si>
    <t>7.方某某，女，31岁，淮阳区人，患者与确诊患者方某某有密切接触史，1月19日出现发热等症状，在某诊所输液治疗，症状好转。26日出现咳嗽症状，未治疗。2月1日到周口市中心医院隔离观察治疗，并由市疾控中心检测核糖核酸呈阳性，确诊为新型冠状病毒感染的肺炎，现隔离治疗中，病情稳定。该患者确认密切接触人员7人，现隔离观察中。2月2日确诊</t>
    <phoneticPr fontId="2" type="noConversion"/>
  </si>
  <si>
    <t>2日患者33</t>
  </si>
  <si>
    <t>病例1：男，53岁，济源王屋镇人。1月22日从武汉返回济源。1月22日，王屋镇对其排查登记，实施居家隔离观察。2月1日中午12时出现发热、关节疼痛等症状。2月1日到济源新型冠状病毒肺炎救治中心就诊。2月2日确诊。   </t>
    <phoneticPr fontId="2" type="noConversion"/>
  </si>
  <si>
    <t>2日患者34</t>
  </si>
  <si>
    <t>病例66：男，28岁，现住金水区北林路办事处花园新村。1月16日曾与外地确诊病例接触，1月20日乘出租车到河南省省直第三人民医院东院区急诊内科就诊，1月29日乘出租车到河南省省直第三人民医院东院区就诊，当晚自驾到河南省人民医院就诊，2月2日确诊。</t>
  </si>
  <si>
    <t>2日患者35</t>
  </si>
  <si>
    <t>病例67：女，40岁，现住新密市白寨镇。从1月20日开始与疑似病例共同生活，1月30日乘私家车到新密市白寨镇卫生院就诊，由120救护车转运至新密市第一人民医院就诊，2月2日确诊。</t>
  </si>
  <si>
    <t>2日患者36</t>
  </si>
  <si>
    <t>病例68：男，26岁，现住二七区福华街办事处铁道家园社区。1月30日乘Z13次列车前往武汉，1月31日乘Z190列车从武汉返回郑州，下火车后即骑车到郑州大学第一附属医院就诊，2月2日确诊。</t>
  </si>
  <si>
    <t>2日患者37</t>
  </si>
  <si>
    <t>病例69：女，35岁，现住登封市大冶镇。1月21乘Z54（16车厢）列车从武汉返回郑州，乘981路公交车到二七区北福华小区，1月22日从郑州汽车客运总站乘大巴（豫A09766D）返回登封，2月1日由120救护车转运至郑州市第十六人民医院，2月2日确诊。</t>
  </si>
  <si>
    <t>2日患者38</t>
  </si>
  <si>
    <t>病例70：男，57岁，现住金水区健康路176号院。1月19日乘G555（5车厢）从郑州东到湖北天门，1月21日乘G556次（3车厢）从湖北天门返回郑州，乘私家车回家，1月31日下午骑车到河南省人民医院就诊，2月2日确诊。</t>
  </si>
  <si>
    <t>2日患者39</t>
  </si>
  <si>
    <t>病例71:女，45岁（确诊病例70的家属），现住金水区健康路176号院。1月31日上午自驾到河南省人民医院就诊，2月2日确诊。</t>
  </si>
  <si>
    <t>2日患者40</t>
  </si>
  <si>
    <t>病例72：汉族，44岁，现住郑东新区顺驰第一大街浅水湾小区。1月28日乘HU7755航班从深圳返回郑州，由机场自驾车回家，2月1日自驾到郑州颐和医院就诊，2月2日确诊。</t>
  </si>
  <si>
    <t>深圳</t>
    <phoneticPr fontId="2" type="noConversion"/>
  </si>
  <si>
    <t>2日患者41</t>
  </si>
  <si>
    <t>1、张某某，女，40岁。户籍地：武汉市洪山区。与1月29日确诊的曹某某是夫妻，与1月29日确诊的11岁男孩曹某某是母子关系。现居住地：辉县市南村镇。患者1月21日同丈夫、儿子3人从武汉自驾到辉县市南村镇探亲。1月21—29日期间同丈夫、儿子、父亲、母亲、一个侄子共同居住在南村镇的亲戚家中；1月22日在采取防护措施的情况下一家3人到南村镇卫生院进行过外来人口报备和体温检测，当时无异常；1月25日中午同家人一起用餐。1月30日张某某儿子曹某某确诊后，一直实施严格的居家医学隔离观察。2月2日该患者确诊，现在辉县市人民医院隔离治疗，病情稳定。</t>
  </si>
  <si>
    <t>2日患者42</t>
  </si>
  <si>
    <t>确诊病例8：患者贾某某，男，54岁，武汉从事服装销售10余年，现住址河南省焦作市武陟县小董乡，1月21日从武汉回焦作，1月28日市二院首诊，1月30日晚转诊至市第三人民医院，2月2日确诊，为新冠肺炎重症。</t>
  </si>
  <si>
    <t>2日患者43</t>
  </si>
  <si>
    <t>    病例4：时某，女，26岁，舞阳县人，长期居于武汉，1月19日返漯，1月31日因发热、咽痛就诊，2月2日确诊，目前在定点医院隔离治疗。</t>
  </si>
  <si>
    <t>2日患者44</t>
  </si>
  <si>
    <t>仇XX，女，57岁，家住柘城县双河街道。1月22日出现症状，目前在市立医院就诊，2日经市疾控中心检测确诊为新型冠状病毒肺炎确诊病例，目前体征平稳。</t>
  </si>
  <si>
    <t>2日患者45</t>
  </si>
  <si>
    <t>病例2：女，54岁，济源王屋镇人，在家务农，与病例1系夫妻关系。2月1日到济源新型冠状病毒肺炎救治中心就诊。2月2日确诊。</t>
  </si>
  <si>
    <t>3日患者1</t>
    <phoneticPr fontId="2" type="noConversion"/>
  </si>
  <si>
    <t>3日患者2</t>
  </si>
  <si>
    <t>患者12：孙XX，男，33岁，现住尉氏县南曹乡后孙村，在深圳居住、工作。1月20日，从深圳自驾返回尉氏县，途中曾在湖北界内永修服务区、永丰南服务区短暂停留。2月1日因发热、咳嗽自行前往河南大学第一附属医院就诊,在发热门诊隔离观察。2月2日晚，该患者被诊断为疑似病例，转至开封市传染病医院隔离治疗。2月3日确诊。截至2月4日，调查排查患者密切接触者共25人，均已隔离观察。</t>
  </si>
  <si>
    <t>3日患者3</t>
  </si>
  <si>
    <t>3日患者4</t>
  </si>
  <si>
    <t>3日患者5</t>
  </si>
  <si>
    <t>3日患者6</t>
  </si>
  <si>
    <t>3日患者7</t>
  </si>
  <si>
    <t>3日患者8</t>
  </si>
  <si>
    <t>3日患者9</t>
  </si>
  <si>
    <t>3日患者10</t>
  </si>
  <si>
    <t>3日患者11</t>
  </si>
  <si>
    <t>3日患者12</t>
  </si>
  <si>
    <t>3日患者13</t>
  </si>
  <si>
    <t>3日患者14</t>
  </si>
  <si>
    <t>3日患者15</t>
  </si>
  <si>
    <t>3日患者16</t>
  </si>
  <si>
    <t>新乡市</t>
    <phoneticPr fontId="2" type="noConversion"/>
  </si>
  <si>
    <t>3日患者17</t>
  </si>
  <si>
    <t>广西</t>
    <phoneticPr fontId="2" type="noConversion"/>
  </si>
  <si>
    <t>3日患者18</t>
  </si>
  <si>
    <t>焦作市</t>
    <phoneticPr fontId="2" type="noConversion"/>
  </si>
  <si>
    <t>3日患者19</t>
  </si>
  <si>
    <t>3日患者20</t>
  </si>
  <si>
    <t>新增病例1：男，24岁，襄城县城关镇人。患者1月16日-19日到武汉旅行，20日乘火车到许昌，并乘坐公交返回襄城县。1月26日，出现发热、上颌干疼，步行到襄城县人民医院就诊，并居家隔离治疗。2月1日下午，患者骑电瓶车到襄城县人民医院就诊，收住隔离病房治疗。2月3日确诊</t>
    <phoneticPr fontId="2" type="noConversion"/>
  </si>
  <si>
    <t>3日患者21</t>
  </si>
  <si>
    <t>新增病例2：女，51岁，襄城县城关镇人，系新增病例1母亲。患者在其儿子返家后一直共同生活，2020年1月29日患者出现咽痛，1月30日出现咳嗽、发热症状，自行服药未缓解，2月1日下午与其儿子一起骑电车至襄城县人民医院就诊，收住隔离病房治疗。2月3日确诊</t>
    <phoneticPr fontId="2" type="noConversion"/>
  </si>
  <si>
    <t>3日患者22</t>
  </si>
  <si>
    <t>新增病例3：男，63岁，居住地东城区，系我市首例确诊病例（1月26日确诊病例）二姐夫，与其一家三口有密切接触史。患者自1月28日起在许昌市人民医院隔离病房留观，1月31日上午出现发热，目前在许昌市人民医院隔离病房治疗，病情稳定。2月3日确诊</t>
    <phoneticPr fontId="2" type="noConversion"/>
  </si>
  <si>
    <t>3日患者23</t>
  </si>
  <si>
    <t>新增病例4：男，46岁，湖北人。患者于1月23日从武汉自驾车到建安区亲戚家。1月31日出现发热，自服药物未缓解，2月2日前往许昌市中心医院发热门诊就诊，入住许昌市中心医院隔离病房治疗。2月3日确诊</t>
    <phoneticPr fontId="2" type="noConversion"/>
  </si>
  <si>
    <t>3日患者24</t>
  </si>
  <si>
    <t>3日患者25</t>
  </si>
  <si>
    <t>3日患者26</t>
  </si>
  <si>
    <t>3日患者27</t>
  </si>
  <si>
    <t>3日患者28</t>
  </si>
  <si>
    <t>3日患者29</t>
  </si>
  <si>
    <t>3日患者30</t>
  </si>
  <si>
    <t>3日患者31</t>
  </si>
  <si>
    <t>3日患者32</t>
  </si>
  <si>
    <t>3日患者33</t>
  </si>
  <si>
    <t>3日患者34</t>
  </si>
  <si>
    <t>3日患者35</t>
  </si>
  <si>
    <t>3日患者36</t>
  </si>
  <si>
    <t>3日患者37</t>
  </si>
  <si>
    <t>3日患者38</t>
  </si>
  <si>
    <t>3日患者39</t>
  </si>
  <si>
    <t>3日患者40</t>
  </si>
  <si>
    <t>1.高某某，男，48岁，淮阳区人。1月14日从广州汕头送货到武汉市汉口北四季美蔬菜批发市场，15日从武汉坐大巴回周口，后坐出租车回家。22日出现发热症状，22日、25日两次到城关镇某卫生室就诊，并于28日至31日输液治疗4天。2月2日，到周口市中心医院发热门诊就诊，经救治专家组会诊后，诊断为新型冠状病毒感染的肺炎疑似病例，收治入院，隔离治疗。后经市疾控中心检测新型冠状病毒核酸呈阳性，确诊为新型冠状病毒感染的肺炎，现隔离治疗中，病情稳定。该患者确认密切接触人员8人，现隔离观察中。2月3日确诊</t>
    <phoneticPr fontId="2" type="noConversion"/>
  </si>
  <si>
    <t>3日患者41</t>
  </si>
  <si>
    <t>2.李某某，男，50岁，沈丘县人，在武汉长期从事货物运输工作。1月23日，驾车从武汉返回沈丘。24日，主动与村医联系为其建立武汉返乡信息，并自行居家隔离观察。29日，其在家中出现发热症状，口服药物退热，31日，再次发热，继续服药。2月1日，到沈丘县人民医院发热门诊就诊，2日，被诊断为新型冠状病毒感染的肺炎疑似病例，后经市疾控中心检测新型冠状病毒核酸呈阳性，确诊为新型冠状病毒感染的肺炎。现隔离治疗中，病情稳定。该患者确认密切接触人员4人，现隔离观察中。2月3日确诊</t>
    <phoneticPr fontId="2" type="noConversion"/>
  </si>
  <si>
    <t>3日患者42</t>
  </si>
  <si>
    <t>3.唐某某，女，56岁，沈丘县人，有武汉和黄冈返乡人员接触史。1月26日，出现咳痰、乏力等症状，到纸店镇卫生院发热门诊就诊，在留观室输液治疗5天。2月1日，由纸店镇卫生院转诊至沈丘县人民医院，被诊断为新型冠状病毒感染的肺炎疑似病例，隔离治疗。后经市疾控中心检测新型冠状病毒核酸呈阳性，确诊为新型冠状病毒感染的肺炎。现隔离治疗中，病情稳定。该患者确认密切接触人员53人，现隔离观察中。2月3日确诊</t>
    <phoneticPr fontId="2" type="noConversion"/>
  </si>
  <si>
    <t>3日患者43</t>
  </si>
  <si>
    <t>4.徐某某，男，57岁，沈丘县人，与上述唐某某系夫妻关系，有武汉和黄冈返乡人员接触史。1月28日，出现咳痰、乏力等症状，自服药物治疗。2月1日，由纸店镇卫生院转诊至沈丘县人民医院，被诊断为新型冠状病毒感染的肺炎疑似病例，隔离治疗。后经市疾控中心检测新型冠状病毒核酸呈阳性，确诊为新型冠状病毒感染的肺炎。现隔离治疗中，病情稳定。该患者确认密切接触人员20人，现隔离观察中。2月3日确诊</t>
    <phoneticPr fontId="2" type="noConversion"/>
  </si>
  <si>
    <t>3日患者44</t>
  </si>
  <si>
    <t>5.郑某某，男，39岁，淮阳区人，近年在武汉从事设计工作，居住在武汉市汉阳区。1月22日，从武汉乘车返周，归家后自觉居家隔离。30日，出现发热、咳嗽等症状，到鲁台镇卫生院就诊，服药后退热，症状有所减轻。2月3日，到周口市中心医院发热门诊就诊，经救治专家组会诊后，确诊为新型冠状病毒感染的肺炎疑似病例，收治入院，隔离治疗。后经市疾控中心检测新型冠状病毒核酸呈阳性，确诊为新型冠状病毒感染的肺炎。现隔离治疗中，病情稳定。该患者确认密切接触人员6人，现隔离观察中。2月3日确诊</t>
    <phoneticPr fontId="2" type="noConversion"/>
  </si>
  <si>
    <t>3日患者45</t>
  </si>
  <si>
    <t>病例74：女，55岁，武汉市青山区人。1月23日乘高铁G288次（3车厢）到达郑州，乘私家车至荥阳市乔楼镇，期间居家医学观察，1月31日乘私家车至荥阳市中医院就诊，2月3日确诊。</t>
  </si>
  <si>
    <t>3日患者46</t>
  </si>
  <si>
    <t>病例76：男，36岁，现住中原区中原西路湖光苑小区，无湖北（武汉）旅居史。1月29日自驾车到郑州市中心医院就诊，1月30日、31日先后两次至湖光苑小区胡某诊所就诊，2月1日自驾到郑州市中心医院就诊，2月2日再次自驾到郑州市中心医院就诊，2月3日确诊。</t>
  </si>
  <si>
    <t>3日患者47</t>
  </si>
  <si>
    <t>病例77：女，56岁，现住二七区人和路办事处联合雅园。1月16日至1月24日在二七区世纪联华超市(橄榄城店)工作，期间与疑似病例接触，1月31日下午乘出租车到郑州市第六人民医院就诊，当日18时乘62路公交车回家，19时乘981路公交车再次到郑州市第六人民医院就诊，2月3日确诊。</t>
  </si>
  <si>
    <t>3日患者48</t>
  </si>
  <si>
    <t>病例78：男，53岁，现住金水区三全路东岸尚景。1月22日乘Z4176次列车（13车厢）从武汉返回郑州，到站后乘私家车回家，2月2日乘私家车到金水总医院就诊，2月3日确诊。</t>
  </si>
  <si>
    <t>3日患者49</t>
  </si>
  <si>
    <t>病例79：女，53岁，现住金水区三全路东岸尚景。1月22日乘Z4176次列车（13车厢）从武汉返回郑州，乘私家车回家，2月2日乘私家车到金水区总医院就诊2月3确诊。</t>
  </si>
  <si>
    <t>3日患者50</t>
  </si>
  <si>
    <t>病例80：男，28岁，现住金水区三全路东岸尚景。1月22日起与确诊病例（78、79）共同生活，2月2日乘私家车到金水区总医院就诊，2月3日确诊。</t>
  </si>
  <si>
    <t>3日患者51</t>
  </si>
  <si>
    <t>病例81：男，34岁，现住金水区三全路东岸尚景。1月23日自驾从洛阳到郑州探亲，并与确诊病例（78、79）共同生活，2月2日乘私家车前往金水区总医院就诊，2月3日确诊。</t>
  </si>
  <si>
    <t>洛阳</t>
    <phoneticPr fontId="2" type="noConversion"/>
  </si>
  <si>
    <t>3日患者52</t>
  </si>
  <si>
    <t>病例82：女，83岁，现住金水区鑫苑路鑫苑名家。1月22日至1月30日与确诊病例（61）共同生活，1月30日乘滴滴专车（豫A732XE）到河南省人民医院就诊，2月1日再次乘滴滴专车（豫AD69429）到河南省人民医院就诊，2月3日确诊。</t>
  </si>
  <si>
    <t>3日患者53</t>
  </si>
  <si>
    <t>病例83：男，40岁，现住中原区冉屯路九龙国际。无湖北（武汉）旅居史，1月24前一直从事出租车运营工作（豫ATV968）。2月1日10时乘公交车B13路到郑州中心医院就诊，当日12时乘公交车B12路回家，2月2日骑车至郑州市工程厂职工医院就诊，后骑车至郑州市中心医院就诊，2月3日确诊。</t>
  </si>
  <si>
    <t>3日患者54</t>
  </si>
  <si>
    <t>病例84：男，57岁，现住金水区丰庆路普罗旺世。1月18日自驾车到九如路绿城怡商玉园参加朋友聚餐（就餐人员中有确诊病例），1月24日自驾到二七区保全街10号院看望家属，1月26日工作期间由120转运至郑州市中心医院高新区分院就诊，当天转入郑州市中心医院，2月3日确诊。</t>
  </si>
  <si>
    <t>3日患者55</t>
  </si>
  <si>
    <t>病例85：女，6岁，现住郑东新区龙湖办事处绿地老街。1月21与家人一起乘G541次车（4车厢）从郑州前往武汉，当天从武汉乘私家车到湖北天门市，1月24日乘私家车从湖北天门市返回郑州，2月2日乘私家车到郑州大学第一附属医院就诊，2月3日确诊。</t>
  </si>
  <si>
    <t>3日患者56</t>
  </si>
  <si>
    <t>1、孙某某，男，22岁。户籍地：红旗区。现居住地：高新区办事处振中街。该患者1月20晚从郑州乘坐G668车6车4F座到新乡。1月21日与多位同学在洪门镇聚会，其中武汉就读回来的同学有感冒症状。无农贸市场等暴露史。2月3日确诊，现在新乡市第一人民医院隔离治疗，病情稳定。</t>
  </si>
  <si>
    <t>3日患者57</t>
  </si>
  <si>
    <t>3、田某某，男，58岁. 户籍地：延津县榆林乡。与2月2日确诊病例张某某、田某某、赵某系一家人。与张某某是夫妻关系,与田某某是父子关系。患者田某某1月9日--20日在武汉梨园医院骨科住院。2020年1月21日，一家8人分乘两辆自驾车从武汉回延津老家过春节，患者四人同乘第一辆车，途经三里停车区、许昌服务区停车加油。并在红旗区洪门菜市场、榆林乡购物就餐，暂住延津县榆林乡。该户为自建独院。2月3日确诊。目前在延津县人民医院隔离治疗，病情稳定。</t>
  </si>
  <si>
    <t>3日患者58</t>
  </si>
  <si>
    <t>4、王某，男，24岁。户籍地：卫滨区铁西办。在武汉市某奥迪汽车4S店工作。现居住：卫滨区铁西办。患者长期在武汉工作，2020年1月23日乘G1278次列车15车2B，由武汉返回。在新期间，与母亲、外祖父共同生活。2月3日确诊，现在市中心医院隔离治疗，病情稳定。</t>
  </si>
  <si>
    <t>3日患者59</t>
  </si>
  <si>
    <t>确诊病例9：患者郭某某，男 68岁，地址：焦作市七百间办事处，患者1月30日17时测量体温为37℃，1月30日19时由七百间社区卫生服务中心人员用专车送至焦煤集团中央医院，经医院专家组医生初步会诊诊断为新型冠状病毒感染的肺炎疑似病例，随即转至焦作市第三人民医院住院观察，2月3日，根据核酸检测结果确诊为新型冠状病毒感染的肺炎。</t>
  </si>
  <si>
    <t>3日患者60</t>
  </si>
  <si>
    <t>冯XX，女，52岁，现住梁园区东风街道办事处。2月2日出现症状，目前在市立医院就诊，3日经市疾控中心检测确诊为新型冠状病毒肺炎确诊病例，目前体征平稳。</t>
  </si>
  <si>
    <t>3日患者61</t>
  </si>
  <si>
    <t>张XX，男，44岁，家住柘城县春水街道。1月24日出现症状，目前在市立医院就诊，3日经市疾控中心检测确诊为新型冠状病毒肺炎确诊病例，目前体征平稳。</t>
  </si>
  <si>
    <t>3日患者62</t>
  </si>
  <si>
    <t>李XX，女，48岁，家住睢阳区新城街道办事处。2月2日出现症状，目前在市立医院就诊，3日经市疾控中心检测确诊为新型冠状病毒肺炎确诊病例，目前体征平稳。</t>
  </si>
  <si>
    <t>3日患者63</t>
  </si>
  <si>
    <t>李XX，51岁，家住宁陵县孔集乡。1月31日出现症状，目前在市立医院就诊，3日经市疾控中心检测确诊为新型冠状病毒肺炎确诊病例，目前体征平稳。</t>
  </si>
  <si>
    <t>3日患者64</t>
  </si>
  <si>
    <t>张XX，女，72岁，梁园区东风街道办事处。2月2日出现症状，目前在市立医院就诊，3日经市疾控中心检测确诊为新型冠状病毒肺炎确诊病例，目前体征平稳。</t>
  </si>
  <si>
    <t>3日患者65</t>
  </si>
  <si>
    <t>刘XX，女，68岁，家住睢阳区神火大道附近某小区。1月27日出现症状，目前在市立医院就诊，3日经市疾控中心检测确诊为新型冠状病毒肺炎确诊病例，目前体征平稳。</t>
  </si>
  <si>
    <t>3日患者66</t>
  </si>
  <si>
    <t>刘某某，女，83岁，家住焦作市山阳区太行办事处。2020年1月31日因发热、乏力等症状，到焦作市人民医院就诊，2月3日确诊，在焦作市第三人民医院隔离治疗。2月7日晚，因病情恶化，经抢救无效死亡。</t>
  </si>
  <si>
    <t>4日患者1</t>
    <phoneticPr fontId="2" type="noConversion"/>
  </si>
  <si>
    <t>4日患者2</t>
  </si>
  <si>
    <t>患者13：张XX，女，48岁，现住通许县县委西二巷。在武汉居住、工作，1月22日自驾从武汉返回通许县。1月30日因发热等症状在通许县人民医院就诊。2月4日确诊。截至2月4日，调查排查患者密切接触者共16人，均已隔离观察。</t>
  </si>
  <si>
    <t>4日患者3</t>
  </si>
  <si>
    <t>患者14：张XX，男，37岁，现住通许县邸阁乡张斗庄村。在武汉居住、工作。1月20日在武汉站乘G294次高铁至郑州东，从高铁站乘坐大巴车返回通许县。1月29日因发热等症状在通许县人民医院就诊，2月4日确诊。截至2月4日，调查排查患者密切接触者共12人，均已隔离观察。（其相关交通信息已按程序上报）</t>
  </si>
  <si>
    <t>4日患者4</t>
  </si>
  <si>
    <t>患者15：王XX，男，33岁，现住龙亭区北郊乡建丰新城小区。在武汉居住、工作。1月22日自驾从武汉返回龙亭区。2月3日因发热、食欲减退等症状在开封市传染病医院就诊。2月4日确诊。截至2月4日，调查排查患者密切接触者共3人，均已隔离观察。</t>
  </si>
  <si>
    <t>4日患者5</t>
  </si>
  <si>
    <t>患者16：付XX，女，33岁，现住龙亭区北郊乡建丰新城小区，与患者15系夫妻关系。在武汉居住、工作。1月22日自驾从武汉返回龙亭区。2月3日因发热、食欲减退等症状在开封市传染病医院就诊。2月4日确诊。截至2月4日，调查排查患者密切接触者共3人，均已隔离观察。</t>
  </si>
  <si>
    <t>4日患者6</t>
  </si>
  <si>
    <t>患者17：吴XX，男，19岁，现住杞县苏木乡滩上村。在武汉居住、工作。1月22日自驾从武汉返回杞县。2月2日因发热到杞县人民医院就诊。2月4日确诊。截至2月4日，调查排查患者密切接触者共4人，均已隔离观察。</t>
  </si>
  <si>
    <t>4日患者7</t>
  </si>
  <si>
    <t>4日患者8</t>
  </si>
  <si>
    <t>4日患者9</t>
  </si>
  <si>
    <t>洛阳市</t>
    <phoneticPr fontId="2" type="noConversion"/>
  </si>
  <si>
    <t>4日患者10</t>
  </si>
  <si>
    <t>4日患者11</t>
  </si>
  <si>
    <t>信阳</t>
    <phoneticPr fontId="2" type="noConversion"/>
  </si>
  <si>
    <t>4日患者12</t>
  </si>
  <si>
    <t>4日患者13</t>
  </si>
  <si>
    <t>4日患者14</t>
  </si>
  <si>
    <t>4日患者15</t>
  </si>
  <si>
    <t>4日患者16</t>
  </si>
  <si>
    <t>4日患者17</t>
  </si>
  <si>
    <t>4日患者18</t>
  </si>
  <si>
    <t>4日患者19</t>
  </si>
  <si>
    <t>4日患者20</t>
  </si>
  <si>
    <t>4日患者21</t>
  </si>
  <si>
    <t>4日患者22</t>
  </si>
  <si>
    <t>4日患者23</t>
  </si>
  <si>
    <t>新增病例1：女，60岁，建安区河街乡人，与武汉返许人员有密切接触史。1月27日出现咳嗽，1月31日出现发烧症状，2月2日到许昌市人民医院就诊，并住院隔离治疗。2月4日确诊</t>
    <phoneticPr fontId="2" type="noConversion"/>
  </si>
  <si>
    <t>4日患者24</t>
  </si>
  <si>
    <t>新增病例2：男，59岁，建安区河街乡人，与武汉返许人员有密切接触史。1月28日出现发热、胃热，服退烧药自行退烧，2月2日到许昌市人民医院就诊，并住院隔离治疗。2月4日确诊</t>
    <phoneticPr fontId="2" type="noConversion"/>
  </si>
  <si>
    <t>4日患者25</t>
  </si>
  <si>
    <t>4日患者26</t>
  </si>
  <si>
    <t>4日患者27</t>
  </si>
  <si>
    <t>4日患者28</t>
  </si>
  <si>
    <t>4日患者29</t>
  </si>
  <si>
    <t>4日患者30</t>
  </si>
  <si>
    <t>4日患者31</t>
  </si>
  <si>
    <t>4日患者32</t>
  </si>
  <si>
    <t>4日患者33</t>
  </si>
  <si>
    <t>4日患者34</t>
  </si>
  <si>
    <t>4日患者35</t>
  </si>
  <si>
    <t>4日患者36</t>
  </si>
  <si>
    <t>4日患者37</t>
  </si>
  <si>
    <t>4日患者38</t>
  </si>
  <si>
    <t>4日患者39</t>
  </si>
  <si>
    <t>4日患者40</t>
  </si>
  <si>
    <t>4日患者41</t>
  </si>
  <si>
    <t>4日患者42</t>
  </si>
  <si>
    <t>4日患者43</t>
  </si>
  <si>
    <t>4日患者44</t>
  </si>
  <si>
    <t>4日患者45</t>
  </si>
  <si>
    <t>4日患者46</t>
  </si>
  <si>
    <t>4日患者47</t>
  </si>
  <si>
    <t>4日患者48</t>
  </si>
  <si>
    <t>4日患者49</t>
  </si>
  <si>
    <t>4日患者50</t>
  </si>
  <si>
    <t>4日患者51</t>
  </si>
  <si>
    <t>4日患者52</t>
  </si>
  <si>
    <t>4日患者53</t>
  </si>
  <si>
    <t>4日患者54</t>
  </si>
  <si>
    <t>4日患者55</t>
  </si>
  <si>
    <t>病例86：男，4岁，现住金水区三全路东岸尚景。1月22日起与确诊病例（78、79）共同生活，2月3日乘私家车至金水区总医院就诊，2月4日确诊。</t>
  </si>
  <si>
    <t>4日患者56</t>
  </si>
  <si>
    <t>病例87：女，73岁，现住郑东新区龙湖办事处绿地老街。1月19日乘G295次前往湖北天门，1月24日乘私家车从湖北天门返回郑州，2月2日乘私家车至郑州大学第一附属医院郑东院区就诊，2月4日确诊。</t>
  </si>
  <si>
    <t>4日患者57</t>
  </si>
  <si>
    <t>病例88：女，8岁，现住郑东新区龙湖办事处绿地老街。1月21与家人一起乘G541（4车厢）从郑州前往武汉，当天从武汉乘私家车至湖北天门，1月24日乘私家车从湖北天门返回郑州，2月2日乘私家车至郑州大学第一附属医院就诊，2月4日确诊。</t>
  </si>
  <si>
    <t>4日患者58</t>
  </si>
  <si>
    <t>病例89：男，40岁，现住二七区长江中路亚星城市山水。1月22日在家接待武汉返郑朋友，1月28日骑车至郑州大学第一附属医院就诊，1月29日获悉其武汉朋友确诊，1月31日乘私家车再次到郑州大学第一附属医院就诊，2月4日确诊。</t>
  </si>
  <si>
    <t>4日患者59</t>
  </si>
  <si>
    <t>病例91：女，52岁（病例83家属），现住中原区冉屯路九龙国际。2月1日10时陪同确诊病例乘公交车B13路到郑州中心医院就诊，当日12时乘公交车B12路回家，2月1日下午步行至桐柏路郑工社区卫生服务中心工程厂职工医院就诊，2月3日上午10时乘B12路公交车到郑州市中心医院发热门诊探视家属，当日11时乘B12公交回家，2月3日晚由120救护车转运至郑州市中心医院，2月4日确诊。</t>
    <phoneticPr fontId="2" type="noConversion"/>
  </si>
  <si>
    <t>4日患者60</t>
  </si>
  <si>
    <t>病例92：女，50岁，现住二七区人和路办事处郑飞小区。1月21日、24日、25日多次在同小区亲属家中聚会，期间接触武汉返郑人员。1月22日曾到郑飞小区内沃选超市购物，1月30日下午步行到郑飞小区门口张仲景大药房购药，2月3日骑车到郑州市第二人民医院就诊，2月4日确诊。</t>
  </si>
  <si>
    <t>4日患者61</t>
  </si>
  <si>
    <t>1、黄某，男，32岁。户籍地：周口市淮阳县葛店乡。现住：红旗区洪门镇。1月23日一家三口自驾到周口市淮阳县葛店乡父母家，期间与其在武汉工作回父母家的大哥见面，随后一直在父母家居住。26日一家三口自驾回新乡，中途在一服务区短暂休息。2月４日确诊，现在新乡医学院第三附属医院隔离治疗，病情稳定。</t>
  </si>
  <si>
    <t>4日患者62</t>
  </si>
  <si>
    <t>2、张某，男，9岁。户籍地：辉县市。现居住地：辉县市南村镇。是1月30日、31日确诊的曹某某父子的密接人员，2月4日确诊。现在辉县市人民医院隔离治疗，病情稳定。</t>
  </si>
  <si>
    <t>4日患者63</t>
  </si>
  <si>
    <t>3、张某某，男，78岁。户籍地：辉县市。现居住地：辉县市城关街。1月21日晚与武汉来辉县市的弟弟（1月29日确诊病例张某某）共同居住， 22日、23日在获嘉县黄堤乡参加葬礼。1月23日回辉县市后一直居住在一起，25日张某某出现症状后自行隔离。 2月4日确诊，29日作为密切接触者被隔离。</t>
    <phoneticPr fontId="2" type="noConversion"/>
  </si>
  <si>
    <t>4日患者64</t>
  </si>
  <si>
    <t>孙XX，男，43岁，现住柘城县春水街道办事处。患者1月26日出现发热、咳嗽等症状，2月4日经市疾控中心检测确诊为新型冠状病毒肺炎确诊病例，目前体征平稳。</t>
  </si>
  <si>
    <t>5日患者1</t>
    <phoneticPr fontId="2" type="noConversion"/>
  </si>
  <si>
    <t>病例96：女，34岁，现住郑东新区祭城路街道办事处中兴路锦汇苑。1月21日乘私家车前往商丘市柘城县，1月27日乘坐G1903次（3车厢）至郑州东站，后骑车回家，1月28日至2月3日骑车至郑州颐和医院上下班，2月3日出现发热症状，2月4日在颐和医院就诊，2月4日晚由120救护车转运至郑州市第六人民医院，2月5日确诊。</t>
  </si>
  <si>
    <t>商丘</t>
    <phoneticPr fontId="2" type="noConversion"/>
  </si>
  <si>
    <t>5日患者2</t>
  </si>
  <si>
    <t>患者18：孙XX，女，43岁，现住尉氏县南曹乡北曹村南头。1月3日从深圳返回尉氏。该患者系患者12亲属，是其密切接触者之一。2月3日因发热、胸闷等症状在尉氏县人民医院就诊。2月5日确诊。截至2月5日，调查排查患者密切接触者共14人，均已隔离观察。</t>
  </si>
  <si>
    <t>开封市</t>
    <phoneticPr fontId="2" type="noConversion"/>
  </si>
  <si>
    <t>5日患者3</t>
  </si>
  <si>
    <t>5日患者4</t>
  </si>
  <si>
    <t>5日患者5</t>
  </si>
  <si>
    <t>5日患者6</t>
  </si>
  <si>
    <t>5日患者7</t>
  </si>
  <si>
    <t>5日患者8</t>
  </si>
  <si>
    <t>5日患者9</t>
  </si>
  <si>
    <t>5日患者10</t>
  </si>
  <si>
    <t>5日患者11</t>
  </si>
  <si>
    <t>5日患者12</t>
  </si>
  <si>
    <t>5日患者13</t>
  </si>
  <si>
    <t>5日患者14</t>
  </si>
  <si>
    <t>5日患者15</t>
  </si>
  <si>
    <t>5日患者16</t>
  </si>
  <si>
    <t>新增病例2：女，27岁，居住地开发区龙湖办事处辖区，常年在义乌经商，1月10日与家人自驾车从义乌返许。患者2月1日出现发热干咳症状，自行服药未就诊。2月4日到许昌市立医院就诊后，由120转送至许昌市中心医院隔离治疗。2月5日确诊</t>
    <phoneticPr fontId="2" type="noConversion"/>
  </si>
  <si>
    <t>浙江</t>
    <phoneticPr fontId="2" type="noConversion"/>
  </si>
  <si>
    <t>5日患者17</t>
  </si>
  <si>
    <t>5日患者18</t>
  </si>
  <si>
    <t>5日患者19</t>
  </si>
  <si>
    <t>5日患者20</t>
  </si>
  <si>
    <t>5日患者21</t>
  </si>
  <si>
    <t>5日患者22</t>
  </si>
  <si>
    <t>5日患者23</t>
  </si>
  <si>
    <t>5日患者24</t>
  </si>
  <si>
    <t>5日患者25</t>
  </si>
  <si>
    <t>5日患者26</t>
  </si>
  <si>
    <t>5日患者27</t>
  </si>
  <si>
    <t>5日患者28</t>
  </si>
  <si>
    <t>5日患者29</t>
  </si>
  <si>
    <t>5日患者30</t>
  </si>
  <si>
    <t>5日患者31</t>
  </si>
  <si>
    <t>5日患者32</t>
  </si>
  <si>
    <t>5日患者33</t>
  </si>
  <si>
    <t>5日患者34</t>
  </si>
  <si>
    <t>5日患者35</t>
  </si>
  <si>
    <t>5日患者36</t>
  </si>
  <si>
    <t>5日患者37</t>
  </si>
  <si>
    <t>5日患者38</t>
  </si>
  <si>
    <t>5日患者39</t>
  </si>
  <si>
    <t>5日患者40</t>
  </si>
  <si>
    <t>5日患者41</t>
  </si>
  <si>
    <t>5日患者42</t>
  </si>
  <si>
    <t>5日患者43</t>
  </si>
  <si>
    <t>5日患者44</t>
  </si>
  <si>
    <t>5日患者45</t>
  </si>
  <si>
    <t>5日患者46</t>
  </si>
  <si>
    <t>5日患者47</t>
  </si>
  <si>
    <t>5日患者48</t>
  </si>
  <si>
    <t>5日患者49</t>
  </si>
  <si>
    <t>5日患者50</t>
  </si>
  <si>
    <t>5日患者51</t>
  </si>
  <si>
    <t>病例93：女，55岁，现住二七区福华街办事处北福华街小区，无湖北（武汉）旅居史。1月20日至1月30日一直在北福华街小区照顾家属，1月30日骑车至郑州市第十人民医院就诊，随即又骑车至郑州市第六人民医院就诊，2月3日骑车再次至郑州市第六人民医院就诊，2月5日确诊。</t>
  </si>
  <si>
    <t>5日患者52</t>
  </si>
  <si>
    <t>病例94：女，28岁，现住金水区丰庆路办事处三全路东岸尚景。1月22日起与确诊病例（78、79）共同生活，2月3日乘私家车至金水区总医院就诊，2月5日确诊。</t>
  </si>
  <si>
    <t>5日患者53</t>
  </si>
  <si>
    <t>病例95：女，38岁（确诊病例88家属），现住郑东新区如意湖办事处绿地老街。1月21日与家人一起乘G541（4车厢）从郑州前往武汉，当天从武汉乘私家车至湖北天门，1月24日乘私家车从湖北天门返郑，2月2日乘私家车至郑州大学第一附属医院（河医院区）就诊，2月5日确诊。</t>
  </si>
  <si>
    <t>5日患者54</t>
  </si>
  <si>
    <t>病例97：男，75岁（确诊病例88家属），现住郑东新区如意湖办事处绿地老街。1月19日乘G295次（11车厢）前往湖北天门，1月24日乘私家车从湖北天门返郑，期间居家医学观察，2月2日乘私家车至郑州大学第一附属医院（郑东院区）就诊，2月5日确诊。</t>
  </si>
  <si>
    <t>5日患者55</t>
  </si>
  <si>
    <t>病例98：男，40岁，现住金水区丰庆路办事处瀚宇天悦。1月23日乘VN705次航班从郑州前往越南芽庄旅游，1月28日乘VN704次航班（确诊病例49、58同行）从芽庄返郑，乘私家车返回家中，期间居家医学观察，2月2日晚自驾车到郑州大学第一附属医院（郑东院区）就诊，2月5日确诊。</t>
  </si>
  <si>
    <t>5日患者56</t>
  </si>
  <si>
    <t>病例99：女，33岁，现住金水区丰庆路办事处瀚宇天悦。1月23日乘VN705次航班从郑州前往越南芽庄旅游，1月28日乘VN704次航班（确诊病例49、58同行）从芽庄返回郑州，乘私家车返回家中，期间居家医学观察，2月2日晚自驾车到郑州大学第一附属医院（郑东院区）就诊，2月5日确诊。</t>
  </si>
  <si>
    <t>5日患者57</t>
  </si>
  <si>
    <t>病例100：女，38岁（确诊病例84亲属），现住二七区建中街办事处保全街财富星苑。1月24日与确诊病例在家聚餐，1月26日至1月29日多次前往幸福路隆福国际看望亲属，1月29日乘私家车到郑州大学第五附属医院就诊，期间居家休息，2月2日乘私家车再次到郑州大学第五附属医院发热门诊，当日又自驾车到郑州市第六人民医院就诊，2月5日确诊。</t>
  </si>
  <si>
    <t>5日患者58</t>
  </si>
  <si>
    <t>病例101：女，27岁，现住中原区汝河路办事处桐柏路万福花园。1月23日至1月26日多次到人和路办事处联合雅园亲属家中，2月2日乘私家车至郑州市中心医院就诊，2月4日乘私家车至郑州大学第一附属医院就诊，2月5日乘私家车到郑州市中心医院就诊，2月5日确诊。</t>
  </si>
  <si>
    <t>5日患者59</t>
  </si>
  <si>
    <t>病例102：女，48岁，现住中牟县广惠街办事处巴黎印象小区。1月19日至1月31日与武汉回郑亲属密切生活，2月1日步行到中牟县人民医院新区门诊就诊，2月2日在家中由120救护车转运至中牟县人民医院隔离病房，2月5日确诊。 </t>
  </si>
  <si>
    <t>5日患者60</t>
  </si>
  <si>
    <t>       病例19：金某，男，56岁，现住瀍河区四通路2号院。1月17日-22日在上海开会，与原确诊病例10甄某同行。1月22日乘飞机抵郑后乘单位车回洛。1月28日，患者接到单位通知居家隔离，无异常。因家人发热，2月3日至市第一人民医院就诊，本人症状不明显，自愿至河科大一附院新区医院隔离治疗。2月4日采样送检，市疾控中心检测结果为阳性，转入市传染病医院进行隔离治疗。2月5日，经专家组会诊为确诊病例。</t>
  </si>
  <si>
    <t>5日患者61</t>
  </si>
  <si>
    <t>病例一：李某，女，73岁，文峰区南关街道人，无武汉旅行及居住史，与新型冠状病毒感染的肺炎患者有密切接触史。2月1日到市第五人民医院就诊，胸部CT平扫结果显示炎性病变。5日样本检测结果呈病毒核酸阳性，予以确诊。</t>
  </si>
  <si>
    <t>5日患者62</t>
  </si>
  <si>
    <t>刘某，女，31岁。户籍地：新乡县朗公庙镇。现居住：新乡县青龙路东段某小区。与2月3日新乡县确诊病例张某某是母女关系，是其表哥（鹤壁市确诊病例刘某昆）的密切接触者。刘某发病前14天内，无武汉旅行史、居住史。1月23日中午一家四口人在婆婆家吃午饭。下午与亲属共16人（鹤壁市2月2日确诊病例刘某某在场），在朗公庙镇某村亲戚家聚餐。1月24日、25日，均在张湾村婆婆家活动。1月26日至2月3日就诊前无接触其他人员，无外出。2月5日确诊，现在新乡县人民医院隔离治疗，病情稳定。</t>
  </si>
  <si>
    <t>5日患者63</t>
  </si>
  <si>
    <t>李某某，男，11岁，住址：湖北省仙桃市。我市首例确诊病例艾某某之子。1月13日随同家人乘高铁抵到安阳，由其父亲驾车接回濮阳市清丰县。其母亲确诊后，他本人一直在定点医院隔离观察。2月4日出现流涕、发热等症状，被诊断为新型冠状病毒感染的肺炎疑似病例，5日该患者样本病毒核酸检测结果呈阳性，经专家组会诊予以确诊。目前该患者在定点医院隔离治疗，对其密切接触者已全部采取隔离观察措施。  </t>
  </si>
  <si>
    <t>5日患者64</t>
  </si>
  <si>
    <t>新增病例1：男，34岁，襄城县麦岭镇人，常年在安徽务工，1月20日与其妻自驾车返襄。患者于1月25日发病，2月3日到襄城县人民医院感染性疾病科就诊隔离治疗，2月4日由救护车转送至许昌市中心医院住院隔离治疗。2月5日确诊</t>
    <phoneticPr fontId="2" type="noConversion"/>
  </si>
  <si>
    <t>安徽</t>
    <phoneticPr fontId="2" type="noConversion"/>
  </si>
  <si>
    <t>5日患者65</t>
  </si>
  <si>
    <t>新增病例3：女，30岁，襄城县人。患者于1月23日乘坐高铁回许，1月27日发病，1月30日上午到襄城县人民医院就诊后住院隔离治疗。1月31日确诊</t>
    <phoneticPr fontId="2" type="noConversion"/>
  </si>
  <si>
    <t>5日患者66</t>
  </si>
  <si>
    <t>1、王某某，男，48岁，镇平县雪枫街道人。1月17日，患者内弟李某某一家三口自驾车从武汉返回镇平，直接到了王某某家中。1月25日发病，现在镇平县人民医院隔离治疗，2月5日确诊。</t>
  </si>
  <si>
    <t>5日患者67</t>
  </si>
  <si>
    <t>2、刘某，女，40岁，原籍宛城区金华乡，现居住示范区白河街道办。1月22日，有武汉短暂旅居史。2月2日发病，现在南阳医专三附院隔离治疗，2月5日确诊。</t>
  </si>
  <si>
    <t>5日患者68</t>
  </si>
  <si>
    <t>3、付某某，女，59岁，原籍方城县清河乡，现居住高新区中关村。儿子周某某为新冠肺炎病例（2月3日确诊），付某某2月2日发病，现在南阳医专一附院隔离治疗，2月5日确诊。</t>
  </si>
  <si>
    <t>5日患者69</t>
  </si>
  <si>
    <t>4、孙某某，女，59岁，宛城区汉冶办人。与王某某（2月1日确诊）住上下楼，曾频繁密切接触。2月1日发病，现在南阳市中心医院隔离治疗，2月5日确诊。</t>
  </si>
  <si>
    <t>5日患者70</t>
  </si>
  <si>
    <t>董XX,男，24岁，现住夏邑县曹集乡。患者1月21日从北京返回夏邑，2月4日有发热症状，到夏邑县人民医院就诊，2月5日被市疾控中心检测为阳性，目前体征平稳。追踪到15名密切接触者，均在进行医学观察。</t>
  </si>
  <si>
    <t>5日患者71</t>
  </si>
  <si>
    <t>6.程某某，男，57岁，羊山新区龙飞山办事处恒大名都居住，1月28日出现发热症状，1月31日就诊于河南圣德医院，自述其子1月11日至1月21日在武汉参加培训，本人1月28日曾回潢川老家聚餐，2月5日确认为确诊病例。</t>
  </si>
  <si>
    <t>6日患者1</t>
    <phoneticPr fontId="2" type="noConversion"/>
  </si>
  <si>
    <t>病例104：男，34岁，现住惠济区迎宾路办事处英才街中原桂冠。1月23日乘VN705次航班从郑州前往越南芽庄旅游，1月28日乘VN704次航班（与确诊病例49、58同团旅行）从芽庄返回郑州，后自驾回家未外出，2月5日出现发热症状后自驾车至惠济区人民医院就诊，2月5日晚由120救护车转运至郑州市第六人民医院，2月6日确诊。</t>
    <phoneticPr fontId="2" type="noConversion"/>
  </si>
  <si>
    <t>6日患者2</t>
  </si>
  <si>
    <t>6日患者3</t>
  </si>
  <si>
    <t>泰国</t>
    <phoneticPr fontId="2" type="noConversion"/>
  </si>
  <si>
    <t>6日患者4</t>
  </si>
  <si>
    <t>病例107：男，33岁，现住郑东新区姚桥乡。1月14日自驾车至洛阳出差次日返郑，1月15日至1月19日期间在公司上班（龙子湖正商木华广场），1月20日至1月27日一直居家休息，1月28日出现发热症状后自驾车至陈三桥社区卫生服务站就诊，1月29日自驾车至姚桥卫生院就诊，2月1日自驾车至郑州颐和医院就诊，当日自驾车至郑州大学第一附属医院（郑东院区）就诊，2月6日确诊。</t>
    <phoneticPr fontId="2" type="noConversion"/>
  </si>
  <si>
    <t>6日患者5</t>
  </si>
  <si>
    <t>6日患者6</t>
  </si>
  <si>
    <t>6日患者7</t>
  </si>
  <si>
    <t>6日患者8</t>
  </si>
  <si>
    <t>6日患者9</t>
  </si>
  <si>
    <t>患者19：张XX，女，74岁，现住杞县苏木乡滩上村。没有武汉居住史。该患者系患者17亲属，是其密切接触者之一。2月5日，该患者在隔离观察期间出现咳嗽、咯痰等症状，转至杞县人民医院就诊。2月6日确诊。截至2月6日，调查排查患者密切接触者共4人，均已隔离治疗或隔离观察。</t>
  </si>
  <si>
    <t>6日患者10</t>
  </si>
  <si>
    <t>　　患者20：郭XX，女，46岁，现居住兰考县南彰镇翟庄村王高自然村，在武汉居住、经商。1月19日，自驾从武汉返回兰考县。1月26日因发热、咳嗽、咳痰等症状在兰考县中心医院就诊。2月6日确诊。截至2月6日，调查排查患者密切接触者共5人，均已隔离观察。</t>
  </si>
  <si>
    <t>6日患者11</t>
  </si>
  <si>
    <t>6日患者12</t>
  </si>
  <si>
    <t>6日患者13</t>
  </si>
  <si>
    <t>6日患者14</t>
  </si>
  <si>
    <t>6日患者15</t>
  </si>
  <si>
    <t>6日患者16</t>
  </si>
  <si>
    <t>6日患者17</t>
  </si>
  <si>
    <t>6日患者18</t>
  </si>
  <si>
    <t>6日患者19</t>
  </si>
  <si>
    <t>6日患者20</t>
  </si>
  <si>
    <t>6日患者21</t>
  </si>
  <si>
    <t>6日患者22</t>
  </si>
  <si>
    <t>6日患者23</t>
  </si>
  <si>
    <t>6日患者24</t>
  </si>
  <si>
    <t>6日患者25</t>
  </si>
  <si>
    <t>6日患者26</t>
  </si>
  <si>
    <t>6日患者27</t>
  </si>
  <si>
    <t>6日患者28</t>
  </si>
  <si>
    <t>6日患者29</t>
  </si>
  <si>
    <t>6日患者30</t>
  </si>
  <si>
    <t>6.张某某，男，64岁，固始县徐集乡街道居住，1月27日出现发热症状，2月2日就诊于固始信合医院，自述无与武汉返乡人员接触史，2月6日确认为确诊病例。</t>
    <phoneticPr fontId="2" type="noConversion"/>
  </si>
  <si>
    <t>6日患者31</t>
  </si>
  <si>
    <t>6日患者32</t>
  </si>
  <si>
    <t>8.胡某某，女，30岁，光山县白雀园镇中桥村居住，长期在武汉生活，1月22日驾车返乡，1月27日出现发热症状，2月2日就诊于光山县人民医院，2月6日确认为确诊病例。</t>
    <phoneticPr fontId="2" type="noConversion"/>
  </si>
  <si>
    <t>6日患者33</t>
  </si>
  <si>
    <t>6日患者34</t>
  </si>
  <si>
    <t>6日患者35</t>
  </si>
  <si>
    <t>11.王某某（确诊患者王某某孙子），男，12岁，息县项店镇街村居住，1月5日和爷爷到武汉探亲，1月18日由武汉返乡，2月3日出现发热症状，2月5日就诊于息县人民医院，2月6日确认为确诊病例。</t>
    <phoneticPr fontId="2" type="noConversion"/>
  </si>
  <si>
    <t>6日患者36</t>
  </si>
  <si>
    <t>6日患者37</t>
  </si>
  <si>
    <t>金某某，男，32岁，居住地隶属西华县娲城街道办事处。从事快递业务，与其亲属曾某某（2月4日北京确诊病例）有密切接触史。2月3日出现发热、咳嗽、气喘等症状，就诊于西华县人民医院，4日收入西华县人民医院隔离治疗，核酸检测呈阳性。现隔离治疗中，病情稳定。该患者确认密切接触人员12人，现隔离观察中。</t>
    <phoneticPr fontId="2" type="noConversion"/>
  </si>
  <si>
    <t>6日患者38</t>
  </si>
  <si>
    <t>病例103：男，15岁（确诊病例102家属），现住中牟县广惠街办事处巴黎印象。1月19日至1月31日与武汉回郑亲属密切生活，2月1日下午骑车至中牟县第一高级中学新校区取书后返家未外出，2月5日下午15点由120救护车转运至中牟县集中隔离点进行医学观察，对其采样后新型冠状病毒感染的肺炎核酸检测阳性，2月5日晚由120救护车转运至中牟县人民医院，2月6日确诊。</t>
  </si>
  <si>
    <t>6日患者39</t>
  </si>
  <si>
    <t>病例112：女，4岁半，现住金水区丰庆路办事处三全路东岸尚景。1月23日起与确诊病例（78、79）共同生活，2月3日由120救护车转运至金水区集中隔离点医学观察，2月6日出现发热症状并由120救护车转至郑州市第六人民医院，2月6日确诊。</t>
  </si>
  <si>
    <t>6日患者40</t>
  </si>
  <si>
    <t>新增病例1：王某某，男，50岁，居住地隶属魏都区文峰办事处，长期在武汉工作，1月21日乘火车回许。无症状，核酸检测阳性，目前在许昌市人民医院隔离治疗。2月6日确诊</t>
    <phoneticPr fontId="2" type="noConversion"/>
  </si>
  <si>
    <t>6日患者41</t>
  </si>
  <si>
    <t>新增病例2：贾某某，女，46岁，居住地隶属魏都区文峰办事处，系新增病例1的妻子，2月6日到许昌市人民医院就诊，症状轻微，核酸检测阳性，目前在许昌市人民医院隔离治疗。2月6日确诊</t>
    <phoneticPr fontId="2" type="noConversion"/>
  </si>
  <si>
    <t>6日患者42</t>
  </si>
  <si>
    <t>1、陈某，女，31岁，原籍唐河县，现居住卧龙区光武街道。1月25日，与母亲、姐姐（两人于2月4日确诊）有接触史。2月4日发病，现在南阳市中心医院隔离治疗，2月6日确诊。</t>
  </si>
  <si>
    <t>6日患者43</t>
  </si>
  <si>
    <t>2、周某某，男，79岁，社旗县李店镇人。患者儿子于1月6日从武汉返回到社旗家中，一直与其同住。周某某2月3日发病，现在社旗县人民医院隔离治疗，2月6日确诊。</t>
  </si>
  <si>
    <t>6日患者44</t>
  </si>
  <si>
    <t>3、姬某某，女，29岁，患者丈夫近期有武汉旅居史。1月17日发病，现在南阳市医专一附院隔离治疗，2月6日确诊。</t>
  </si>
  <si>
    <t>6日患者45</t>
  </si>
  <si>
    <t>4、梁某某，女，16岁，户籍为镇平县石佛寺镇府前南路，现居住北关村。1月15日，患者母亲与一武汉返乡人员同屋，有短暂接触史。梁某某1月24日发病，现在镇平县人民医院隔离治疗，2月6日确诊。</t>
  </si>
  <si>
    <t>6日患者46</t>
  </si>
  <si>
    <t>5、叶某某，男，46岁，唐河县苍台镇人。1月2日至1月17日期间有湖北省武汉市和鄂州市的旅居史。1月30发病，现在唐河县人民医院隔离治疗，2月6日确诊。</t>
  </si>
  <si>
    <t>6日患者47</t>
  </si>
  <si>
    <t>6、张某某，女，64岁，内乡县灌涨镇人，是儿媳周某某（2月3日确诊）的密切接触者。2月4日发病，现在内乡县人民医院隔离治疗，2月6日确诊。</t>
  </si>
  <si>
    <t>6日患者48</t>
  </si>
  <si>
    <t>7、包某某，男，30岁，邓州市文渠镇人。1月18日，与杨某某（1月29日确诊）一起吃饭。2月1日发病，现在邓州市中心医院隔离治疗，2月6日确诊。</t>
  </si>
  <si>
    <t>6日患者49</t>
  </si>
  <si>
    <t>李XX，女，81岁，家住柘城县张桥乡。患者2月5日出现症状， 2月6日经市疾控中心检测确诊为新型冠状病毒肺炎确诊病例，目前体征平稳。</t>
  </si>
  <si>
    <t>6日患者50</t>
  </si>
  <si>
    <t>王XX，女，44岁，家住柘城县城关镇。患者1月29日出现症状， 2月6日经市疾控中心检测确诊为新型冠状病毒肺炎确诊病例，目前体征平稳。</t>
  </si>
  <si>
    <t>6日患者51</t>
  </si>
  <si>
    <t>病例4，男，24岁，现住沁园街道办事处济河苑西区。1月19日乘K1366次列车自武汉返济。2月5日经流行病学排查隔离治疗。2月6日确诊，目前在济源新型冠状病毒肺炎救治中心隔离治疗。 </t>
  </si>
  <si>
    <t>7日患者1</t>
    <phoneticPr fontId="2" type="noConversion"/>
  </si>
  <si>
    <t>7日患者2</t>
  </si>
  <si>
    <t>7日患者3</t>
  </si>
  <si>
    <t>7日患者4</t>
  </si>
  <si>
    <t>7日患者5</t>
  </si>
  <si>
    <t>病例29：鄢某，女，28岁，居住地隶属魏都区南关办事处原军分区八一市场，长期居住武汉市洪山区。1月21日乘Z150次火车从武汉回许，2月5日中午出现发热症状，下午由魏都区疾控中心专用车辆将其转送至许昌市中心医院住院隔离治疗。2月7日确诊</t>
    <phoneticPr fontId="2" type="noConversion"/>
  </si>
  <si>
    <t>7日患者6</t>
  </si>
  <si>
    <t>病例30：贾某某，男，55岁，居住地隶属东城区天宝街道办事处万象春天小区。1月24日与确诊病例14同桌打麻将，2月1日上午出现发热，到许昌市人民医院发热门诊就诊，口服药物治疗，症状好转。2月2日起，作为确诊病例的接触者居家隔离医学观察。2月6日，出现乏力、发热，入住许昌市中心医院隔离治疗。2月7日确诊</t>
    <phoneticPr fontId="2" type="noConversion"/>
  </si>
  <si>
    <t>7日患者7</t>
  </si>
  <si>
    <t>7日患者8</t>
  </si>
  <si>
    <t>7日患者9</t>
  </si>
  <si>
    <t>7日患者10</t>
  </si>
  <si>
    <t>7日患者11</t>
  </si>
  <si>
    <t>7日患者12</t>
  </si>
  <si>
    <t>7日患者13</t>
  </si>
  <si>
    <t>7日患者14</t>
  </si>
  <si>
    <t>7日患者15</t>
  </si>
  <si>
    <t>7日患者16</t>
  </si>
  <si>
    <t>7日患者17</t>
  </si>
  <si>
    <t>7日患者18</t>
  </si>
  <si>
    <t>7日患者19</t>
  </si>
  <si>
    <t>7日患者20</t>
  </si>
  <si>
    <t>7日患者21</t>
  </si>
  <si>
    <t>7日患者22</t>
  </si>
  <si>
    <t>7日患者23</t>
  </si>
  <si>
    <t>7日患者24</t>
  </si>
  <si>
    <t>7日患者25</t>
  </si>
  <si>
    <t>1.马某某，男，31岁，居住地隶属太康县老冢镇。长期在广东省广州市南沙区万顷沙镇居住。1月16日乘坐私家车（拼车）返家，1月26日去岳父家走亲戚。2月2日出现发热等症状，就诊于本村诊所，6日就诊于太康县人民医院，隔离治疗，核酸检测呈阳性。现隔离治疗中，病情稳定。该患者确认密切接触人员13人，现隔离观察中。2月7日确诊</t>
    <phoneticPr fontId="2" type="noConversion"/>
  </si>
  <si>
    <t>广州</t>
    <phoneticPr fontId="2" type="noConversion"/>
  </si>
  <si>
    <t>7日患者26</t>
  </si>
  <si>
    <t>2.王某某，女，60岁，居住地隶属西华县娲城街道办事处，是确诊病例曾某某（2月4日北京确诊病例）、金某某（2月6日确诊病例）的密切接触者。目前无明显症状，7日，收入西华县人民医院，隔离治疗，核酸检测呈阳性。现隔离治疗中，病情稳定。该患者确认密切接触人员2人，现隔离观察中。2月7日确诊</t>
    <phoneticPr fontId="2" type="noConversion"/>
  </si>
  <si>
    <t>7日患者27</t>
  </si>
  <si>
    <t>7日患者28</t>
  </si>
  <si>
    <t>7日患者29</t>
  </si>
  <si>
    <t>患者21：张XX，女，28岁，现住杞县金城街道西关下关新村。没有武汉居住史，与患者11系夫妻关系，是其密切接触者之一。2月6日，该患者在隔离观察期间出现发热等症状，转至杞县人民医院就诊。2月7日确诊。</t>
  </si>
  <si>
    <t>7日患者30</t>
  </si>
  <si>
    <t> 病例25：朱某，女，55岁，现住瀍河区四通路2号院。为原确诊病例19金某的妻子。因丈夫金某2月5日被诊断为新型冠状病毒确诊病例，由120救护车转运至市第一人民医院。朱某虽当时无任何不适症状，但因与确诊病例有密切接触史，经院内专家组会诊不排除新型冠状病毒感染的肺炎可能。2月5日采样送检，市疾控中心检测结果为阳性，转入市传染病医院进行隔离治疗。2月7日，经专家组会诊为确诊病例。</t>
  </si>
  <si>
    <t>7日患者31</t>
  </si>
  <si>
    <t>2.王某某，男，56岁，中原油田职工。住址：濮阳市华龙区任丘路街道世纪景苑小区。1月21日乘车自四川省遂宁市抵达濮阳市华龙区。29日出现咳嗽、发热等症状之后在家自行服药治疗，期间未外出。2月5日被诊断为新型冠状病毒感染的肺炎疑似病例，7日该患者样本病毒核酸检测结果呈阳性，经专家组会诊予以确诊。目前该患者在定点医院隔离治疗，对其确定的密切接触者已采取隔离观察措施。  </t>
  </si>
  <si>
    <t>四川</t>
    <phoneticPr fontId="2" type="noConversion"/>
  </si>
  <si>
    <t>7日患者32</t>
  </si>
  <si>
    <t>3、李某，女，46岁，镇平县雪枫办人。1月17日，其弟弟一家三口自驾车从武汉返回镇平，直接到了患者家中，同吃同住至22日。2月1日发病，现在镇平县人民医院隔离治疗，2月7日确诊。</t>
  </si>
  <si>
    <t>7日患者33</t>
  </si>
  <si>
    <t>4、黄某某，男，74岁，现居住地为官庄工区赤虎办事处。1月22日，患者孙女（1月24日确诊）从武汉工作地回到家中。2月3日发病，现在油田总医院隔离治疗，2月7日确诊。</t>
  </si>
  <si>
    <t>7日患者34</t>
  </si>
  <si>
    <t>5、郭某，女，22岁，在武汉市某酒店工作。发病时居住地为新野县王集镇。1月23日，从武汉返回新野家中。2月4日发病，现在新野县人民医院隔离治疗，2月7日确诊。</t>
    <phoneticPr fontId="2" type="noConversion"/>
  </si>
  <si>
    <t>7日患者35</t>
  </si>
  <si>
    <t>6、张某，女，44岁，桐柏县城郊乡人。其丈夫杨某某接触过湖北荆州返乡人员，2月3日确诊为新冠肺炎。张某2月5日发病，现在桐柏县人民医院隔离治疗，2月7日确诊。</t>
  </si>
  <si>
    <t>7日患者36</t>
  </si>
  <si>
    <t>7、高某某，女，69岁，淅川县九重镇。1月25日，患者侄子从湖北孝感返回淅川，两人一同吃饭。1月31日发病，现在邓州市中心医院隔离治疗，2月7日确诊。</t>
  </si>
  <si>
    <t>7日患者37</t>
  </si>
  <si>
    <t>8、白某某，女，53岁，宛城区瓦店镇人，常年在武汉东西湖区居住。1月21日，从武汉自驾车返乡。1月31日发病，现在南阳市第二人民医院隔离治疗，2月7日确诊。</t>
  </si>
  <si>
    <t>7日患者38</t>
  </si>
  <si>
    <t>9、王某某，女，53岁，南召县皇路店镇人。患者否认发病前有武汉旅居史、野生动物接触史、与新冠肺炎病例接触史。2月2日发病，现在南阳市第二人民医院隔离治疗，2月7日确诊。</t>
  </si>
  <si>
    <t>7日患者39</t>
  </si>
  <si>
    <t>10、李某某，女，51岁，卧龙区英庄镇人。1月21日，患者女儿自湖北鄂州乘大巴途径襄阳回到南阳。李某某2月1日发病，现在南阳市第一人民医院隔离治疗，2月7日确诊。</t>
  </si>
  <si>
    <t>7日患者40</t>
  </si>
  <si>
    <t>黄XX，男，77岁，家住睢阳区东方办事处。患者2月6日出现症状， 2月7日经市疾控中心检测确诊为新型冠状病毒肺炎确诊病例，目前体征平稳。</t>
  </si>
  <si>
    <t>7日患者41</t>
  </si>
  <si>
    <t>洪XX，男，家住永城市马桥乡。患者2月7日出现症状，经市疾控中心检测确诊为新型冠状病毒肺炎确诊病例，目前体征平稳。</t>
  </si>
  <si>
    <t>7日患者42</t>
  </si>
  <si>
    <t>蒋XX，男，38岁，家住永城市东城区。患者2月1日出现症状，2月7日经市疾控中心检测确诊为新型冠状病毒肺炎确诊病例，目前体征平稳。</t>
  </si>
  <si>
    <t>7日患者43</t>
  </si>
  <si>
    <t>刘XX，男，27岁，家住永城市演集乡。患者2月2日出现症状，2月7日经市疾控中心检测确诊为新型冠状病毒肺炎确诊病例，目前体征平稳。</t>
  </si>
  <si>
    <t>7日患者44</t>
  </si>
  <si>
    <t>6.徐某某（确诊患者陈某某女婿），男，32岁，平桥区平西街道龙江名邸居住，1月27日出现发热症状，1月31日就诊于河南圣德医院，2月7日确认为确诊病例。</t>
  </si>
  <si>
    <t>7日患者45</t>
  </si>
  <si>
    <t>7日患者46</t>
  </si>
  <si>
    <t>7日患者47</t>
  </si>
  <si>
    <t>7日患者48</t>
  </si>
  <si>
    <t>7日患者49</t>
  </si>
  <si>
    <t>7日患者50</t>
  </si>
  <si>
    <t>7日患者51</t>
  </si>
  <si>
    <t>7日患者52</t>
  </si>
  <si>
    <t>病例113：男，36岁，现住管城区城东路办事处正商新蓝钻。1月23日自驾车从郑州前往湖北黄冈，接到家人当晚后返郑，1月24日上午11时30分、1月26日下午15时、1月27日上午8时三次步行到华润万家（航海东路）购物，购物时间不超过1小时，后社区工作人员入户排查登记，告知居家医学观察，2月5日因发热由120救护车转运至郑州市第六人民医院，2月7日确诊。</t>
  </si>
  <si>
    <t>接人</t>
    <phoneticPr fontId="2" type="noConversion"/>
  </si>
  <si>
    <t>黄冈</t>
    <phoneticPr fontId="2" type="noConversion"/>
  </si>
  <si>
    <t>7日患者53</t>
  </si>
  <si>
    <t>病例114：女，48岁（确诊病例72家属），现住郑东新区如意湖办事处顺驰第一大街浅水湾。1月16日乘CZ3973航班由郑州至深圳，1月28日乘航班HU7755返郑，乘私家车返回家中，后居家未外出，2月5日由120救护车转运至郑东新区集中隔离点医学观察，2月6日因发热由120救护车转运至颐和医院就诊，当日晚由120救护车转运至郑州市第六人民医院，2月7日确诊。</t>
  </si>
  <si>
    <t>7日患者54</t>
  </si>
  <si>
    <t>病例115：女，33岁，现住二七区嵩山路办事处郑密路望江居。1月18日乘Z95次车从郑州前往武汉探亲，1月24日乘私家车返郑后居家未外出，2月4日下午因发热骑车前往郑州市第二人民医院就诊，2月7日上午由120救护车转运至郑州市第六人民医院，2月7日确诊。</t>
  </si>
  <si>
    <t>7日患者55</t>
  </si>
  <si>
    <t>病例116：女，57岁（确诊病例104家属），现住惠济区迎宾路办事处英才街中原桂冠。1月23日乘VN705次航班从郑州前往越南芽庄旅游，1月28日乘VN704次航班（与确诊病例49、58同团旅行）从芽庄返郑，后自驾车回家未外出，2月6日因家属确诊由120救护车转运至惠济区人民医院就诊，当日晚由120救护车转运至郑州市第六人民医院，2月7日确诊。</t>
  </si>
  <si>
    <t>7日患者56</t>
  </si>
  <si>
    <t>病例117：男，27岁（确诊病例101家属），现住中原区颖河路办事处桐柏南路万福花园。1月23日至1月26日多次到人和路办事处联合雅园亲属家中，后居家未外出，1月31日上午因发热自驾车至郑州市中心医院就诊，2月2日自驾车陪护家属至郑州市中心医院就诊，2月4日自驾车陪护家属至郑州大学第一附属医院就诊，2月6日因发热由120救护车转运至郑州市中心医院隔离观察，2月7日由120救护车转运至郑州市第六人民医院，2月7日确诊。</t>
  </si>
  <si>
    <t>7日患者57</t>
  </si>
  <si>
    <t>病例118：女，35岁，现住荥阳市豫龙镇清华大溪地，1月24日乘私家车到新乡市原阳县参加聚会（接触确诊病例），1月26日乘私家车从原阳返回荥阳，1月29日因身体不适至荥阳市豫龙镇宁山牡丹路社区卫生服务站就诊，1月31日经社区排查后由120救护车转运至荥阳集中隔离点医学观察，2月6日出现发热症状由120救护车转运至荥阳市人民医院，2月7日确诊。</t>
  </si>
  <si>
    <t>7日患者58</t>
  </si>
  <si>
    <t>病例119：女，56岁（确诊病例93亲属），现住二七区福华街办事处北福华街小区。1月6日起一直在家照顾家人，2月5日亲属确诊后由120救护车转运至集中隔离点医学观察，2月6日出现发热，当晚由120救护车转运至郑州市中心医院，2月7日下午由120救护车转运至郑州市第六人民医院，2月7日确诊。</t>
  </si>
  <si>
    <t>7日患者59</t>
  </si>
  <si>
    <t>病例120：男，17岁，现住高新区中原区梧桐办事处睿智花园。1月24日乘私家车至信阳，1月25日乘私家车返郑，后居家未外出，2月7日上午因发热骑车至郑州西区中医院隔离治疗，2月7日晚确诊。</t>
  </si>
  <si>
    <t>7日患者60</t>
  </si>
  <si>
    <t>病例1：程某某，男，34岁。户籍地：卫辉市城郊乡。现居住：卫辉市城郊乡程某某在原焦高速武陟县服务区从事保洁工作。发病前14天内，无武汉旅行史、居住史、农贸市场暴露史，宠物及其他动物接触史，并否认发病前与发热或呼吸道症状患者有接触史。2月4日，患者出现发热、头晕症状。为进一步诊治，2月5日下午，其单位经理党某某派单位车辆将其送回卫辉市（司机为余某某）。先就诊村于卫生室，后就诊于卫辉市人民医院发热门诊。2月6日上午再次就诊于卫辉市人民医院发热门诊，经卫辉市人民医院专家组会诊，隔离观察。患者发病后，所有接诊医护人员均佩戴口罩，采取防护措施。其他与患者发病后有过密切接触的共有11人，包括其父亲、母亲、弟弟、爱人、两个女儿、儿子7人，及同事4人。2月7日确诊，现在卫辉市人民医院隔离治疗，病情稳定。</t>
    <phoneticPr fontId="2" type="noConversion"/>
  </si>
  <si>
    <t>7日患者61</t>
  </si>
  <si>
    <t>病例2：赵某某 ，男 ，11，学生。户籍地：封丘县。现居住：封丘县城关镇。是封丘县1月25日、26日确诊的王某某和张某某的外孙。1月21日-24日三人共同生活。1月25日-28日居家隔离，1月29日-2月3日在王村乡卫生院隔离点集中隔离观察，2月4日-7日在封丘县某宾馆隔离点集中隔离观察。2月7日确诊，现封丘县人民医院隔离治疗，病情稳定。</t>
  </si>
  <si>
    <t>病例1：女，77岁，住新城区湖滨路街道湖光花园凤舞园，自述无武汉旅居史、相关接触史，1月31日发病就诊，2月6日诊断为疑似病例，2月7日会诊为确诊病例，密切接触者9人，正在接受医学观察。</t>
  </si>
  <si>
    <t>平顶山</t>
    <phoneticPr fontId="2" type="noConversion"/>
  </si>
  <si>
    <t>病例2：男，41岁，住新华区西市场街道四矿矿后平房，无武汉旅居史、相关接触史，2月4日发病就诊，2月6日诊断为疑似病例，2月7日会诊为确诊病例，密切接触者3人，正在接受医学观察</t>
  </si>
  <si>
    <t> 病例1：赵某，女，31岁，现住漯河市郾城区淞江国际小区，是其丈夫李某（1月27日确诊）的密切接触者，本人发病前14天无武汉旅行、居住史，2月4日因出现异常被送至郾城区中医院隔离观察，2月7日确诊，目前在定点医院隔离治疗。</t>
  </si>
  <si>
    <t>漯河</t>
    <phoneticPr fontId="2" type="noConversion"/>
  </si>
  <si>
    <t>1.杨某某，女，43岁，中原油田职工，住址：濮阳市华龙区任丘路街道清华园学府世家小区。1月23日先后乘飞机、大巴、出租车自泰国曼谷抵达濮阳市华龙区。29日出现发热症状在附近诊所就诊，服药后退热。2月2日出现干咳等症状， 4日到濮阳市油田总医院就诊，5日被诊断为新型冠状病毒感染的肺炎疑似病例，7日该患者样本病毒核酸检测结果呈阳性，经专家组会诊予以确诊。目前该患者在定点医院隔离治疗，对其确定的密切接触者已采取隔离观察措施。</t>
  </si>
  <si>
    <t>濮阳市</t>
    <phoneticPr fontId="2" type="noConversion"/>
  </si>
  <si>
    <t>患者1：易某某，男，1968年生，现住焦作市山阳区新城街道。2020年1月23日在驻马店与武汉人有接触史，1月26日从驻马店返焦后即自行隔离。2月1日出现发热症状，2月5日到市人民医院就诊，当晚转至市第三人民医院，2月7日诊断为新冠肺炎，目前病情为重症。</t>
  </si>
  <si>
    <t>　　患者2：商某某，女，1969年生，现住焦作市山阳区新城街道，系确诊患者易某某的家人。2020年1月23日在驻马店与武汉人有接触史，1月26日同易某某从驻马店返焦后即自行隔离。2月2日出现发热症状，2月5日与易某某一起到市人民医院就诊，当晚转至市第三人民医院，2月7日诊断为新冠肺炎，目前病情为轻症。</t>
  </si>
  <si>
    <t>8日患者1</t>
    <phoneticPr fontId="2" type="noConversion"/>
  </si>
  <si>
    <t>病例121：男，28岁（确诊病例61家属）,现住金水区北林办事处鑫苑名家，1月22日乘私家车从武汉来郑探亲，1月24日上午到鑫苑名家小区附近的金水伟叶综合门诊购买口罩，晚18时30分到金水区纬五路38号张福记取外卖，1月28日中午12时到鑫苑名家小区内的丹尼斯购物，2月1日自感不适乘滴滴专车（豫AD69429）至河南省人民医院就诊，后乘滴滴专车（豫ADE8330）返家，2月2日至2月3日居家医学观察，2月4日由120救护车转运至金水区集中隔离点，2月6日晚因发热由120救护车转运至河南省人民医院，2月8日确诊。</t>
    <phoneticPr fontId="2" type="noConversion"/>
  </si>
  <si>
    <t>8日患者2</t>
  </si>
  <si>
    <t>病例122：男，28岁，现住管城区紫荆山南路办事处紫晨路紫南花园。1月23日乘航班GT1093至西双版纳，1月25日乘A67340航班西双版纳机至昆明（接触外地确诊病例），后乘PN6398航班从昆明返郑，1月26日凌晨乘私家车返家，后自述居家未外出，2月2日上午自感不适自驾车至河南中医药大学第一附属医院就诊，2月5日因发热自驾车至河南省人民医院就诊，2月8日确诊。</t>
  </si>
  <si>
    <t>8日患者3</t>
  </si>
  <si>
    <t>病例123：女，39岁（确诊病例57家属），现住金水区文化路办事处文博东路29号院。1月20日至1月28日自驾车至四川、云南等地旅行1月29日返回郑州，2月1日家属确诊后居家医学观察，2月7日出现发热由120救护车转运至郑州人民医院，2月8日确诊。</t>
  </si>
  <si>
    <t>四川云南</t>
    <phoneticPr fontId="2" type="noConversion"/>
  </si>
  <si>
    <t>8日患者4</t>
  </si>
  <si>
    <t>病例124：男，84岁，现住中原区航海西路办事处帝湖花园。1月20日18时30分在阿庄地道豫菜(通泰路店)与南阳来郑亲属聚餐，1月23日上午10时乘211路公交车转B1路到高寨买菜，1月31日出现发热乘私家车至郑州大学第一附属医院就诊，后自述居家未外出，2月6日乘私家车至郑州大学第五附属医院就诊，2月7日由120救护车转运至郑州第六人民医院，2月8日确诊。</t>
  </si>
  <si>
    <t>8日患者5</t>
  </si>
  <si>
    <t>病例125：女，34岁（确诊病例104家属），现住惠济区迎宾路街道英才街中原桂冠。1月23日乘VN705次航班从郑州前往越南芽庄旅游，1月28日乘VN704次航班（确诊病例49、58同团旅行）从芽庄返回郑州，当日自驾车返家后未外出，2月6日由120救护车转运至郑州市第六人民医院，2月8日确诊。</t>
  </si>
  <si>
    <t>8日患者6</t>
  </si>
  <si>
    <t>病例126：女，26岁，现住金水区南阳新村办事处沙口路正商恒钻。有与确诊病例（108）接触史，2月6日至郑州市第九人民医院就诊，2月7日由120救护车转至郑州市第六人民医院，2月8日确诊。</t>
  </si>
  <si>
    <t>8日患者7</t>
  </si>
  <si>
    <t>陶某某，女，87岁。户籍地：长垣市。现住址：长垣市宏力学校家属院。患者发病前无武汉或其他疫情持续传播地区的旅居史，与疑似病例患者大儿子王某某（2月8日排除疑似）共同生活。与孙女王某某（确认疑似病例后三次核酸检测均为阴性）、另一孙女王某某（目前在省人民医院隔离治疗，核酸检测阴性，复检结果待反馈）均有接触。</t>
  </si>
  <si>
    <t>8日患者8</t>
  </si>
  <si>
    <t>病例1：女，33岁，住新城区湖滨路街道常绿大阅城，与某确诊病例有接触。2月3日发病就诊、诊断为疑似病例，2月8日会诊为确诊病例，密切接触者21人，正在接受医学观察。</t>
  </si>
  <si>
    <t>8日患者9</t>
  </si>
  <si>
    <t>病例2：男，43岁，住新华区西高皇街道春华国际，与某确诊病例有接触。1月31日发病就诊，2月6日诊断为疑似病例，2月8日会诊为确诊病例，密切接触者5人，正在接受医学观察。</t>
  </si>
  <si>
    <t>8日患者10</t>
  </si>
  <si>
    <t>病例29：鄢某，女，28岁，居住地隶属魏都区南关办事处原军分区八一市场，长期居住武汉市洪山区。1月21日乘Z150次火车从武汉回许，2月5日中午出现发热症状，下午由魏都区疾控中心专用车辆将其转送至许昌市中心医院住院隔离治疗。</t>
  </si>
  <si>
    <t>许昌</t>
    <phoneticPr fontId="2" type="noConversion"/>
  </si>
  <si>
    <t>8日患者11</t>
  </si>
  <si>
    <t>病例30：贾某某，男，55岁，居住地隶属东城区天宝街道办事处万象春天小区。1月24日与确诊病例14同桌打麻将，2月1日上午出现发热，到许昌市人民医院发热门诊就诊，口服药物治疗，症状好转。2月2日起，作为确诊病例的接触者居家隔离医学观察。2月6日，出现乏力、发热，入住许昌市中心医院隔离治疗。</t>
  </si>
  <si>
    <t>8日患者12</t>
  </si>
  <si>
    <t> 病例：李某，男，8岁，现住漯河市郾城区淞江国际小区，其父亲李某1月27日确诊、母亲赵某2月7日确诊。本人发病前14天无武汉旅行、居住史，2月4日被送至郾城区中医院隔离观察，2月8日确诊，目前在定点医院隔离治疗。</t>
  </si>
  <si>
    <t>8日患者13</t>
  </si>
  <si>
    <t>1、王某，女，34岁，镇平县高丘镇人，长年在武汉市金银湖区居住。1月17日，同四个亲属自驾车从武汉返回镇平家中。1月27日发病，现在镇平县人民医院隔离治疗，2月8日确诊。</t>
  </si>
  <si>
    <t>南阳</t>
    <phoneticPr fontId="2" type="noConversion"/>
  </si>
  <si>
    <t>8日患者14</t>
  </si>
  <si>
    <t>2、饶某某，女，79岁，桐柏县毛集镇人。1月18日与儿媳妇胡某某（1月27日确诊）接触，1月21日与小儿子毛某某（2月1日确诊）接触，1月22日与孙女张某（2月1日确诊）、孙媳甘某（2月1日确诊）、孙媳王某（2月3日确诊）接触。饶某某2月2日发病，现在桐柏县中心医院隔离治疗，2月8日确诊。</t>
  </si>
  <si>
    <t>8日患者15</t>
  </si>
  <si>
    <t>3、赵某某，女，57岁，宛城区黄台岗镇人。患者丈夫的弟弟，曾从浙江转到武汉，最后回到黄台岗镇家中，与患者有接触史。赵某某2月4日发病，现在南阳市第二人民医院隔离治疗，2月8日确诊。</t>
  </si>
  <si>
    <t>8日患者16</t>
  </si>
  <si>
    <t>4、张某某，女，75，卧龙区蒲山镇人。患者外孙女魏某某1月18日从武汉返回后，曾开车到患者家探望。张某某2月5日发病，现在南阳市第一人民医院隔离治疗，2月8日确诊。</t>
  </si>
  <si>
    <t>8日患者17</t>
  </si>
  <si>
    <t>5、陈某，男，39岁，唐河县马振抚镇人，现住桐柏县埠江镇。1月21日，从武汉汉口回到桐柏县埠江镇家中。2月4日发病，现在唐河县人民医院隔离治疗，2月8日确诊。</t>
  </si>
  <si>
    <t>8日患者18</t>
  </si>
  <si>
    <t>贾XX,女，7岁，家住夏邑县会亭镇。患者与其母亲长期居住在家，无外出史。亲戚叶某、郭某一家五口人1月22日从武汉返回后居住患者家中（二人均为确诊病例）。患者2月4日感觉身体不适，到卫生室就诊；2月5日到夏邑县人民医院入院治疗，8日经市疾控中心检测确诊为新型冠状病毒肺炎确诊病例，目前体征平稳，对追踪的35名密切接触者均进行了隔离观察。</t>
  </si>
  <si>
    <t>8日患者19</t>
  </si>
  <si>
    <t>陈XX,女，57岁，现住柘城县春水街道办事处。1月25-27日与确诊病例张某同一时间、同一诊室输液，2月1日出现发热、咳嗽症状，在家自行服药一天效果不明显，于2月2-3日到卫生室就诊，3日晚到柘城县中西医结合医院就诊，4日到柘城县人民医院住院治疗，8日经市疾控中心检测确诊为新型冠状病毒肺炎确诊病例，目前体征平稳，对追踪的10名密切接触者均进行了隔离观察。</t>
  </si>
  <si>
    <t>8日患者20</t>
  </si>
  <si>
    <t>王XX，女，57岁，现住柘城县凤凰街道。1月21-27日期间与其女儿密切接触，（其女儿2月5日确定为确诊病例）；1月14日因“活动后闷喘”收治入长江医院，1月22日病情好转出院；1月31日因胸闷、咳痰症状去柘城县人民医院治疗，8日经市疾控中心检测确诊为新型冠状病毒肺炎确诊病例，目前体征平稳，对追踪的84名密切接触者均进行了隔离观察。</t>
  </si>
  <si>
    <t>8日患者21</t>
  </si>
  <si>
    <t>张XX，男，54岁，现住柘城县张桥镇。1月24日与家人聚餐，（其弟在2月3日确诊为新型冠状病毒患者），其父亲在柘城县人民医院心内科住院期间，张XX一直在医院陪护，（其父确诊为新型肺炎患者，其母亲李俊兰也相继确诊，）患者均与父母密切接触，于2月4日在县人民医院要求自行隔离，2月7日出现轻嗽症状，入住柘城县人民医院治疗，8日经市疾控中心检测确诊为新型冠状病毒肺炎确诊病例，目前体征平稳，对追踪的72名密切接触者均进行了隔离观察。</t>
  </si>
  <si>
    <t>8日患者22</t>
  </si>
  <si>
    <t>左XX，男，5岁8个月，现住柘城县春水街道办事处。该患者一直居家，由爷爷奶奶抚养，患者父亲2020年1月21日坐厦门-郑州G2046动车（期间路过武汉）到郑州后转动车到商丘；患者母亲在1月11日坐厦门-兰州G3184动车（期间路过武汉）到商丘后转大巴车到柘城。2月1日晚上出现发烧、咳嗽、咳痰等症状，2月5日到柘城县人民医院就诊，8日经市疾控中心检测确诊为新型冠状病毒肺炎确诊病例，目前体征平稳，对追踪的23名密切接触者均进行了隔离观察。</t>
  </si>
  <si>
    <t>8日患者23</t>
  </si>
  <si>
    <t>洪XX，男，78岁，家住永城市马桥镇。患者2月6日出现症状，8日经市疾控中心检测确诊为新型冠状病毒肺炎确诊病例，目前体征平稳，对追踪的密切接触者均进行了隔离观察。</t>
  </si>
  <si>
    <t>8日患者24</t>
  </si>
  <si>
    <t>洪XX，男，55岁，家住永城市马桥镇。患者2月6日出现症状，8日经市疾控中心检测确诊为新型冠状病毒肺炎确诊病例，目前体征平稳，对追踪的密切接触者均进行了隔离观察。</t>
  </si>
  <si>
    <t>8日患者25</t>
  </si>
  <si>
    <t>1.徐某某，男，50岁，羊山新区新六大街壹号公馆居住，1月22日从武汉返回信阳，1月31日出现发热症状，2月1日以发热、乏力2天为主诉就诊于市第一人民医院，2月8日确认为确诊病例。</t>
  </si>
  <si>
    <t>8日患者26</t>
  </si>
  <si>
    <t>2.汪某某，男，37岁，平桥区五里街道居委会新街居住，2019年12月4日至2020年1月19日在罗山县定远乡长胜村宏峰矿业务工，2月2日出现发热症状，2月6日就诊于市第四人民医院，自述有与确诊患者接触史，2月8日确认为确诊病例。</t>
  </si>
  <si>
    <t>8日患者27</t>
  </si>
  <si>
    <t>3.李某某，男，55岁，平桥区平昌关镇朱庄村居住，2月2日出现发热症状，2月6日就诊于市第四人民医院，自述有与确诊患者接触史，2月8日确认为确诊病例。</t>
  </si>
  <si>
    <t>8日患者28</t>
  </si>
  <si>
    <t>4.罗某某，男，48岁，平桥区王岗乡电管所附近居住，1月26出现发热症状，2月5日就诊于市第四人民医院，自述有与确诊患者接触史，2月8日确认为确诊病例。</t>
  </si>
  <si>
    <t>8日患者29</t>
  </si>
  <si>
    <t>5.高某某，女，43岁，平桥区查山乡工商路居住，2月4日出现发热症状，2月5日就诊于平桥区中医院，自述曾与确诊患者张某某密切接触，2月8日确认为确诊病例。</t>
  </si>
  <si>
    <t>8日患者30</t>
  </si>
  <si>
    <t>6.王某某，男，35岁，商城县观庙镇西街居住，2月2日出现发热症状，2月6日就诊于商城县人民医院，自述有与武汉返乡人员接触史，2月8日确认为确诊病例。</t>
  </si>
  <si>
    <t>8日患者31</t>
  </si>
  <si>
    <t>7.宋某某，女，57岁，商城县长竹园乡新建村居住，1月20日自驾车从商城县至湖北省麻城市探亲，1月21日返回商城，1月26日出现发热症状，2月4日就诊于商城县人民医院，2月8日确认为确诊病例。</t>
  </si>
  <si>
    <t>8日患者32</t>
  </si>
  <si>
    <t>8.袁某某，男，55岁，商城县观庙镇观庙村居住，长期在武汉生活，1月18日从武汉返乡，1月25日出现发热症状，2月5日就诊于商城县人民医院，2月8日确认为确诊病例。</t>
  </si>
  <si>
    <t>8日患者33</t>
  </si>
  <si>
    <t>9.张某某，男，48岁，息县项店镇董围孜村居住，1月30日出现发热症状，2月4日就诊于息县人民医院，2月8日确认为确诊病例。</t>
  </si>
  <si>
    <t>8日患者34</t>
  </si>
  <si>
    <t>10.韩某某，男，41岁，息县项店镇街村居住，长年在武汉市江岸区生活，1月21日从武汉返乡，2月4日出现发热症状，2月4日就诊于息县人民医院，2月8日确认为确诊病例。</t>
  </si>
  <si>
    <t>8日患者35</t>
  </si>
  <si>
    <t>11.张某某，男，25岁，息县夏庄镇街村居住，2月4日出现发热症状，2月7日就诊于息县第二人民医院，自述1月24日曾与武汉返乡人员接触，2月8日确认为确诊病例。</t>
  </si>
  <si>
    <t>8日患者36</t>
  </si>
  <si>
    <t>12.廖某某（确诊患者付某某妻子），女，46岁，罗山县子路乡殷湾村居住，1月29日出现发热症状，2月5日就诊于罗山县人民医院，2月8日确认为确诊病例。</t>
  </si>
  <si>
    <t>8日患者37</t>
  </si>
  <si>
    <t>13.秦某某，男，56岁，潢川县来龙乡淮凤村居住，1月25日出现发热症状，2月7日就诊于潢川县人民医院，自述1月21日曾与武汉返乡人员接触，2月8日确认为确诊病例。</t>
  </si>
  <si>
    <t>8日患者38</t>
  </si>
  <si>
    <t>冀某某1，男，53岁，现住鹤山区姬家山乡崔村沟村，是确诊病例袁某某的儿子，1月16日从武汉乘坐Z4178返回鹤壁，2月8日住市传染病医院，晚上确诊。目前在市传染病医院隔离治疗。</t>
  </si>
  <si>
    <t>鹤壁市</t>
    <phoneticPr fontId="2" type="noConversion"/>
  </si>
  <si>
    <t>8日患者39</t>
  </si>
  <si>
    <t>　　董某某，女，53岁，现住鹤山区姬家山乡崔村沟村，是确诊病例袁某某的儿媳，冀某某1的妻子，2月7日住市传染病医院，2月8日确诊。目前在市传染病医院隔离治疗。</t>
  </si>
  <si>
    <t>8日患者40</t>
  </si>
  <si>
    <t>　　冀某某2，男，32岁，现住鹤山区姬家山乡崔村沟村，是确诊病例袁某某的孙子，冀某某1的侄子。1月28日发病，2月6日由救护车送至市传染病医院就诊，2月8日确诊。目前在市传染病医院隔离治疗。</t>
  </si>
  <si>
    <t>8日患者41</t>
  </si>
  <si>
    <t>　　张某某，女，65岁，现住鹤山区鹤壁集镇西杨邑村，2月4日发病，2月7日在鹤煤总医院（山城院区）就诊，之后，救护车送至市传染病医院就诊，2月8日确诊。目前在市传染病医院隔离治疗。</t>
  </si>
  <si>
    <t>8日患者42</t>
  </si>
  <si>
    <t>1.陈某某，男，60岁，住址：濮阳市清丰县阳邵镇。1月25日至2月6日，出现咳嗽、闷喘等症状，在村诊所治疗，病情反复。2月7日到清丰县人民医院治疗，8日凌晨被诊断为新型冠状病毒肺炎疑似病例，8日下午该患者样本病毒核酸检测结果呈阳性，经专家组会诊予以确诊。目前该患者在定点医院隔离治疗，对其确定的密切接触者已采取隔离观察措施。</t>
  </si>
  <si>
    <t>8日患者43</t>
  </si>
  <si>
    <t>　　2.耿某某，女，55岁，系2月7日确诊病例王某某之妻。住址：濮阳市华龙区任丘路街道世纪景苑小区。2月5日出现发热症状之后在家自行服药治疗至体温恢复正常。7日因乏力到濮阳市第五人民医院就诊，被诊断为新型冠状病毒肺炎疑似病例， 8日该患者样本病毒核酸检测结果呈阳性，经专家组会诊予以确诊。目前该患者在定点医院隔离治疗，对其确定的密切接触者已采取隔离观察措施。</t>
  </si>
  <si>
    <t>8日患者44</t>
  </si>
  <si>
    <t>　患者1：李某某，女，1983年生，现住址为山阳区东风花园16号楼。自诉近期无武汉旅行史或居住史，与确诊病例无接触史。1月30日出现干咳症状，2月1日出现发热症状，2月5日到市人民医院就诊，2月6日转至市第三人民医院，2月8日诊断为新冠肺炎，目前病情为轻症。</t>
  </si>
  <si>
    <t>8日患者45</t>
  </si>
  <si>
    <t>　　患者2：刘某某，男，1984年生，现住址为山阳区东风花园16号楼，系患者1李某某的家人。自诉近期无武汉旅行史或居住史，与确诊病例无接触史。2月3日喉部疼痛，2月5日与家人李某某一同到市人民医院就诊，2月6日转至市第三人民医院，2月8日诊断为新冠肺炎，目前病情为轻症。</t>
  </si>
  <si>
    <t>8日患者46</t>
  </si>
  <si>
    <t>　　患者3：易某某，女，1980年生，现住址为山阳区亿祥东郡E10号楼。1月23日-25日与驻马店已确诊病例易某某有接触史，1月27日返焦，2月5日出现发热症状，到市人民医院就诊，2月6日转至市第三人民医院，2月8日诊断为新冠肺炎，目前病情为轻症。</t>
  </si>
  <si>
    <t>8日患者47</t>
  </si>
  <si>
    <t>　　患者4：朱某某，男，1980年生，现住址祥云镇大玉兰村。1月16日到广东省送货，1月20日返焦，途中在湖北省高速公路某服务区就餐。1月25日出现发热，到本村卫生室就诊，2月2日入住温县人民医院，2月8日诊断为新冠肺炎，目前病情为轻症。</t>
  </si>
  <si>
    <t>8日患者48</t>
  </si>
  <si>
    <t>病例一：任某，男，48岁，文峰区宝莲寺镇人。无武汉旅行及居住史，与新型冠状病毒肺炎患者有密切接触史。2月1日出现发热症状，自行服药治疗，7日到市第六人民医院就诊，当天转到市第五人民医院，8日样本检测结果呈病毒核酸阳性，予以确诊。</t>
  </si>
  <si>
    <t>9日患者1</t>
    <phoneticPr fontId="2" type="noConversion"/>
  </si>
  <si>
    <t>病例127：女，47岁（确诊病例60家属），现住金水区丰产路办事处金成时代。2月1日家属确诊后由120救护车转运至金水区总医院，当日晚由120救护车转运至金水区集中隔离点，2月8日出现发热由120救护车转运至金水区总医院，2月9日由120救护车转运至郑州市第六人民医院，2月9日确诊。</t>
  </si>
  <si>
    <t>9日患者2</t>
  </si>
  <si>
    <t>病例128：男，82岁，现住中原区棉纺路办事处国棉四厂家属院。1月23日起与武汉返郑亲属密切生活，1月24日至1月28日居家未外出，1月29日到棉纺路国棉五厂医院门前普乐盛世大药房购买口罩，2月8日出现发热后乘滴滴专车（豫A1L7V6）至郑州市中心医院就诊，当日由120救护车转运至郑州市第六人民医院，2月9日确诊。</t>
  </si>
  <si>
    <t>9日患者3</t>
  </si>
  <si>
    <t>病例129：男，70岁，现住郑东新区龙子湖办事处前牛岗。1月26日至1月30日与新加坡返郑亲属密切生活，1月30日身体不适后自驾车至姚桥乡卫生院就诊，1月31日至2月5日居家无外出，2月6日自驾车再次至姚桥乡卫生院就诊，当日又乘私家车至郑州大学第一附属医院（郑东院区）就诊，2月8日乘私家车至郑州大学第一附属医院（郑东院区）就诊，2月9日确诊。</t>
  </si>
  <si>
    <t>9日患者4</t>
  </si>
  <si>
    <t>病例130：女，74岁（确诊病例128家属），现住中原区棉纺路办事处国棉四厂家属院。1月23日至2月8日与武汉返郑亲属密切生活，自述期间居家未外出，2月9日因发热由120救护车转运至郑州市中心医院，当日由120救护车转运至郑州市第六人民医院，2月9日确诊。 </t>
  </si>
  <si>
    <t>9日患者5</t>
  </si>
  <si>
    <t>林某某，男，39岁，户籍：辉县市。现居住：卫滨区胜利路办事处隆胜华庭小区。患者和其爱人孩子1月22日乘坐火车回湖北鄂州市凤凰路岳父家中，期间和姐姐家人有过聚餐，并到住所地附近超市有过停留。1月24患者和妻子孩子、岳父岳母乘坐大冶---郑州G2388次火车，在郑州站内转乘坐Z4176次到新乡火车站，下车后乘坐出租车回家。1月26日在解放路隆胜华庭小区附近海川超市停留。2月7日上午自驾车到新悦城超市购物。下午自己开车去解放军371医院就诊，专家会诊后转入中心医院隔离治疗。2月9日确诊，现在中心医院隔离治疗，病情稳定。</t>
    <phoneticPr fontId="2" type="noConversion"/>
  </si>
  <si>
    <t>9日患者6</t>
  </si>
  <si>
    <t>陈某，女，34岁，户籍地：长垣市南蒲街道办事处樊屯村。现居住：长垣市南蒲街道办事处樊屯村。与2月5日确诊的陈某某系父女关系。1月26日患者陈某和丈夫吕某某去父亲陈某某（已确诊病例）家里聚餐，下午返回到樊屯村家里。患者出现发热症状后2月4日，去村卫生室打针。2月5日未发热，上午、下午分别去村卫生室打了一针。2月6日又出现发热症状，主动到长垣市人民医院发热门诊就诊，入院隔离治疗。2月9日确诊，现在长垣市人民医院隔离治疗，轻症。</t>
  </si>
  <si>
    <t>9日患者7</t>
  </si>
  <si>
    <t> 病例26：杨某，男，40岁，现住瀍河区杨文街道银河小区。为原确诊病例11杨某的儿子。2月5日出现发热（37.8℃），偶咳嗽、干咳、乏力症状，由120救护车转运至市第一人民医院就诊，因其父2月3日被诊断为确诊病例，杨某被判定为密切接触者，经院内专家组会诊不排除新型冠状病毒肺炎可能，安排院内留观。2月6日采样送检，核酸检测结果不确定，转入市传染病医院隔离治疗。2月8日第二次采样送检，2月9日市疾控中心核酸检测结果阳性，经专家组会诊为确诊病例。</t>
  </si>
  <si>
    <t>9日患者8</t>
  </si>
  <si>
    <t>       病例27：陈某，女，37岁，现住新安县惠安小区。2019年12月11日与其父母和弟弟自驾车到武汉协和医院，为其母亲看病。2020年1月17日，乘其弟自驾车返回洛阳。1月29日，陈某出现乏力、腿疼等症状。2月2日，乘其弟自驾车到河科大一附院开元院区就诊，被安排院内留观。2月3日、2月4 日分别采样送检，结果阴性。2月8日再次采样送检，市疾控中心核酸检测结果阳性。2月9日经专家组会诊为确诊病例。</t>
  </si>
  <si>
    <t>9日患者9</t>
  </si>
  <si>
    <t>病例1：女，9岁，住新华区西市场街道四矿矿后平房，系某确诊病例之女，2月5日发病就诊、诊断为疑似病例，2月9日会诊为确诊病例，其密切接触者3人，1人确诊、1人疑似、1人正在接受医学观察。</t>
  </si>
  <si>
    <t>9日患者10</t>
  </si>
  <si>
    <t>病例2：女，68岁，住卫东区优越路街道广厦综合楼，系某确诊病例之母，2月4日发病就诊，2月8日诊断为疑似病例，2月9日会诊为确诊病例，其密切接触者14人，正在接受医学观察。</t>
  </si>
  <si>
    <t>9日患者11</t>
  </si>
  <si>
    <t>病例31：杨某某，女，55岁，确诊病例30贾某某的妻子，居住地东城区天宝街道办事处万象春天。患者2月4日出现口苦口干、烧心等症状，无发热，未就诊。2月6日下午到许昌市中心医院发热门诊就诊，遂将其隔离留观，2月7日住院隔离治疗。</t>
  </si>
  <si>
    <t>周某某，女，35岁，住高新区北京路。其丈夫王某因接触武汉返乡人员于1月30日确诊。周某某2月3日发病，现在南阳南石医院隔离治疗，2月9日确诊。</t>
  </si>
  <si>
    <t>9日患者13</t>
  </si>
  <si>
    <t>张XX，男，46岁，现住柘城县浦东街道办事处。在商丘工作，1月20日下午从商丘自行驾车回到柘城，返柘前与2个武汉人有接触。1月27日出现发烧症状，伴咳嗽，吐黄痰，在家自行服药效果不佳，2月2日下到民康医院诊疗输液，当天到柘城县人民医院住院就诊，诊断为疑似新型冠状病毒感染肺炎患者，期间一直在柘城县人民医院隔离治疗，8日经市疾控中心检测确诊为新型冠状病毒肺炎确诊病例，目前体征平稳，对追踪到的12名密切接触者均进行了隔离观察。</t>
  </si>
  <si>
    <t>9日患者14</t>
  </si>
  <si>
    <t>1.孔某某，男，35岁，商城县赤城街道锦绣家园居住，2月7日出现发热症状，2月8日就诊于市中心医院，自述其妻在商城县妇幼保健院工作，近期曾在武汉市儿童医院进修，1月16日由武汉返乡，1月31日在市中心医院就医，由孔某某陪护，2月9日确认为确诊病例。</t>
  </si>
  <si>
    <t>9日患者15</t>
  </si>
  <si>
    <t>2.寇某某,女,55岁,浉河区十三里桥小庙村居住，长期在武汉生活，1月23日自驾车从武汉返回信阳，2月2日出现发热症状，2月6日以"发热、咳嗽4天"为主诉就诊于市第三人民医院，2月9日确认为确诊病例。</t>
  </si>
  <si>
    <t>9日患者16</t>
  </si>
  <si>
    <t>3.唐某某，女，49岁，商城县双椿铺镇王店村居住，1月28日出现发热症状，2月8就诊于商城县人民医院，自述无与武汉返乡人员接触史，2月9日确认为确诊病例。</t>
  </si>
  <si>
    <t>9日患者17</t>
  </si>
  <si>
    <t>4.贡某某，男，36岁，潢川县弋阳街道建国新村居住，2月1日出现发热症状，2月7日就诊于潢川县人民医院，自述1月24日曾与武汉返乡人员接触，2月9日确认为确诊病例。</t>
  </si>
  <si>
    <t>9日患者18</t>
  </si>
  <si>
    <t>5.严某某，女，64岁，潢川县定城街道草湖路经湖小区居住，1月31日曾与确诊患者严某某接触，2月6日出现发热症状，2月7日就诊于潢川县人民医院，2月9日确认为确诊病例。</t>
  </si>
  <si>
    <t>9日患者19</t>
  </si>
  <si>
    <t>6.王某某，男，56岁，潢川县来龙乡淮凤村居住，1月27日出现发热症状，2月7日就诊于潢川县人民医院，自述曾与武汉返乡人员接触，2月9日确认为确诊病例。</t>
  </si>
  <si>
    <t>9日患者20</t>
  </si>
  <si>
    <t>7.刘某某（确诊患者冯某某女儿），女，23岁，潢川县弋阳街道刘靛行村居住，长期在武汉生活，1月20日从武汉返乡，2月6日出现发热症状，2月6日就诊于潢川县人民医院，2月9日确认为确诊病例。</t>
  </si>
  <si>
    <t>9日患者21</t>
  </si>
  <si>
    <t>8.熊某某，男，61岁，罗山县彭新镇老派出所附近居住，长期在湖北孝感务工，1月14日从孝感返乡，1月31日出现发热症状，2月6日就诊于罗山县人民医院，自述其子1月17日从武汉返家，2月9日确认为确诊病例，当日转入信阳市第五人民医院。</t>
  </si>
  <si>
    <t>9日患者22</t>
  </si>
  <si>
    <t>9.邹某某，男，75岁，光山县白雀园镇土庙村居住，2月4日出现发热症状，2月7日就诊于光山县人民医院，自述其子女1月18日从武汉返家，2月9日确认为确诊病例，当日转入信阳市第五人民医院。</t>
  </si>
  <si>
    <t>9日患者23</t>
  </si>
  <si>
    <t>10.屈某某，女，69岁，光山县仙居乡滕岗村居住，2月1日出现发热症状，2月7日就诊于光山县人民医院，自述无与武汉返乡人员接触史，2月9日确认为确诊病例，当日转入信阳市第五人民医院。</t>
  </si>
  <si>
    <t>9日患者24</t>
  </si>
  <si>
    <t>11.张某某，女，64岁，固始县徐集乡马寨村居住，1月30日出现发热症状，2月7日就诊于固始县人民医院，自述曾与武汉返乡人员接触，2月9日确认为确诊病例。</t>
  </si>
  <si>
    <t>9日患者25</t>
  </si>
  <si>
    <t>12.任某某，男，18岁，固始县三河尖镇汤岗村居住，2月2日出现发热症状，2月7日就诊于固始县人民医院，自述曾与确诊患者徐某某接触，2月9日确认为确诊病例。</t>
  </si>
  <si>
    <t>9日患者26</t>
  </si>
  <si>
    <t>13.季某某，女，17岁，固始县徐集乡季楼村居住，2月4日出现发热症状，2月6日就诊于固始县人民医院，自述曾与确诊患者邵某某接触，2月9日确认为确诊病例。</t>
  </si>
  <si>
    <t>9日患者27</t>
  </si>
  <si>
    <t>14.程某某，男，24岁，固始县张老埠乡迎河村居住，在武汉上学，1月20日从武汉返乡，1月31日出现发热症状，2月4日就诊于固始县人民医院，2月9日确认为确诊病例。</t>
  </si>
  <si>
    <t>9日患者28</t>
  </si>
  <si>
    <t>15.胡某某，男，45岁，固始县丰港乡大桥村居住，1月16日自驾车从广州返乡，2月3日出现发热症状，2月6日就诊于固始县中医院，自述无与武汉返乡人员接触史，2月9日确认为确诊病例。</t>
  </si>
  <si>
    <t>9日患者29</t>
  </si>
  <si>
    <t>1.袁某某，男，39岁，居住地隶属西华县箕子台街道办事处。1月26日晚与曾某某（2月4日确诊病例）、金某某（2月6日确诊病例）等人聚餐，2月8日收入西华县人民医院隔离治疗，9日核酸检测呈阳性。现隔离治疗中，病情稳定。该患者确认密切接触人员8人，现隔离观察中。</t>
  </si>
  <si>
    <t>周口市</t>
    <phoneticPr fontId="2" type="noConversion"/>
  </si>
  <si>
    <t>9日患者30</t>
  </si>
  <si>
    <t>2.霍某某，男，42岁，居住地隶属西华县娲城街道办事处。1月26日晚与曾某某（2月4日确诊病例）、金某某（2月6日确诊病例）等人聚餐，2月8日收入西华县人民医院隔离治疗，9日核酸检测阳性。现隔离治疗中，病情稳定。该患者确认密切接触人员17人，现隔离观察中。</t>
  </si>
  <si>
    <t>9日患者31</t>
  </si>
  <si>
    <t>3.韩某某，男，57岁，居住地隶属郸城县秋渠乡。1月21日出现发热、寒战、伴咳嗽乏力等症状，自行服药治疗。2月3日在当地诊所就诊。7日到郸城县中医院就诊，遂隔离住院治疗，核酸检测呈阳性。现隔离治疗中，病情稳定。该患者确认密切接触人员12人，现隔离观察中。</t>
  </si>
  <si>
    <t>9日患者32</t>
  </si>
  <si>
    <t>武某某，女，50岁，住址：濮阳市华龙区任丘路街道世纪景苑小区。1月27日因出汗受凉头疼，在家自行服药至症状缓解;1月28日，因咳嗽等症状到村诊所诊治，2月6日和7日，因咳嗽等症状未减轻再次到村诊所诊治;8日分别到濮阳市油田总医院和濮阳市第五人民医院就诊，被诊断为新型冠状病毒肺炎疑似病例;就诊期间患者均佩戴口罩。9日该患者样本病毒核酸检测结果呈阳性，经专家组会诊予以确诊。目前该患者在定点医院隔离治疗，对其确定的密切接触者已采取隔离观察措施。</t>
  </si>
  <si>
    <t>9日患者33</t>
  </si>
  <si>
    <t>患者：秦某某，男，53岁，现住焦作市武陟县詹店镇。2020年1月24日-25日，秦某某两次往返于原焦高速武陟县服务区和家里，每次回家停留约2小时左右。1月25日至2月7日期间一直在原焦高速武陟县服务区工作。1月21日至2月5日期间，秦某某与工友程某某（新乡卫辉人）一同食宿，程某某于2月7日在新乡确诊为新冠肺炎。秦某某2月5日出现头晕伴流涕，2月7日出现发热伴咽干、咳嗽、乏力，随即到武陟县人民医院入院就诊，2月9日诊断为新冠肺炎，目前病情为普通症。</t>
  </si>
  <si>
    <t>9日患者34</t>
  </si>
  <si>
    <t>张某，男，44岁，文峰区宝莲寺镇人，在山东济南一家建筑公司工作，1月17日从济南乘坐大巴车回到安阳。2月5日出现头痛症状，在村诊所药物治疗，6日出现发热症状，7日到市第二人民医院就诊，9日样本检测结果呈病毒核酸阳性，予以确诊。</t>
  </si>
  <si>
    <t>10日患者1</t>
    <phoneticPr fontId="2" type="noConversion"/>
  </si>
  <si>
    <t>病例131：男，47岁（确诊病例90家属），现住金水区杨金路办事处新庄家园。1月31日乘120救护车陪护家属至金水区总医院就诊，后乘滴滴专车（豫AA507Q）回家，2月1日至2月3日居家未外出，2月4日由120救护车转运至金水区集中隔离点，2月9日出现发热由120救护车转运至金水区总医院，2月10日由120救护车转运至郑州市第六人民医院，2月10日确诊。</t>
  </si>
  <si>
    <t>10日患者2</t>
  </si>
  <si>
    <t>病例132：男，7岁（确诊病例113家属），现住管城区航海东路办事处正商新蓝钻。1月23日乘私家车从湖北黄冈返郑，1月24日至2月6日居家未外出，2月7日由120救护车转运至管城区集中隔离点，2月9日身体不适由120救护车转运至郑州市第六人民医院，2月10日确诊。</t>
  </si>
  <si>
    <t>10日患者3</t>
  </si>
  <si>
    <t>王某某，男，59岁，户籍：平原示范区。现居住：平原示范区师寨镇五柳集村。患者与2月7日卫辉市确诊病例程某某均在原焦高速武陟詹店服务区工作，同吃同住。2月5日由其单位派车（司机于某某、陪同人员田某某）将其送至村头，步行回到家中。6日、7日均出现发热， 2月8日晚患者再次出现发烧、身体不适等症状。师寨镇卫生院用急救车送至原阳县人民医院发热门诊诊治。2月10日确诊，现在原阳县人民医院隔离治疗，病情稳定。</t>
  </si>
  <si>
    <t>10日患者4</t>
  </si>
  <si>
    <t>10日患者5</t>
  </si>
  <si>
    <t>患者25：马XX，女，39岁，现住尉氏县南曹乡北曹村。没有武汉旅行居住史，系患者18密切接触者。2月8日，该患者在隔离观察期间因发热、干咳等症状，转至尉氏县人民医院就诊。2月10日确诊。截至目前，调查排查患者密切接触者共9人，均已隔离观察。</t>
  </si>
  <si>
    <t>10日患者6</t>
  </si>
  <si>
    <t> 病例28：孟某，男，63岁，户籍地孟津县朝阳镇，现住老城区春都路巨隆星城。1月28日因病到市中心医院就诊住院治疗，与原确诊病例15陈某同一间病房。2月2日，陈某被诊断为新冠肺炎疑似病例，孟某被判定为密切接触者，安排单间隔离治疗。2月6日出现发热等症状，采样送检，核酸检测结果不确定，院内转至感染科隔离治疗。2月8日再次采样送检，2月9日市疾控中心核酸检测结果阳性。2月10日，经专家组会诊为确诊病例。</t>
  </si>
  <si>
    <t>10日患者7</t>
  </si>
  <si>
    <t>病例1：男，54岁，住湛河区九里山街道西苑小区，自述无流行病学接触史，1月24日发病就诊，2月8日诊断为疑似病例，2月10日会诊为确诊病例，其密切接触者3人，正在接受医学观察。</t>
  </si>
  <si>
    <t>10日患者8</t>
  </si>
  <si>
    <t>病例2：男，77岁，住新华区西市场街道四矿矿后香港楼，自述与四矿食堂工作人员有接触，2月8日发病就诊、诊断为疑似病例，2月10日会诊为确诊病例，其密切接触者3人，正在接受医学观察。</t>
  </si>
  <si>
    <t>10日患者9</t>
  </si>
  <si>
    <t> 病例：刘某，男，41岁，现住漯河市郾城区沙北街道北岸花园，本人自述发病前14天无武汉旅行、居住史，有肺炎病人接触史，1月26日出现发热、头痛等症状，2月5日到市二院就诊，2月10日确诊，目前在定点医院隔离治疗。</t>
  </si>
  <si>
    <t>10日患者10</t>
  </si>
  <si>
    <t>1、朱某某，女，32岁，卧龙区蒲山镇人，现居住高新区明山路。患者否认发病前有武汉旅居史、野生动物接触史、与新冠肺炎病例明确接触史。2月6日发病，现在南阳市第一人民医院隔离治疗，2月10日确诊。</t>
  </si>
  <si>
    <t>10日患者11</t>
  </si>
  <si>
    <t>2、陈某某，女，39岁，卧龙区蒲山镇人。患者否认发病前有武汉旅居史、野生动物接触史、与新冠肺炎病例明确接触史。2月6日发病，现在南阳市第一人民医院隔离治疗，2月10日确诊。</t>
  </si>
  <si>
    <t>10日患者12</t>
  </si>
  <si>
    <t>贾XX，女，32岁，现住柘城县伯岗镇。1月20日患者大伯刘某从武汉回柘城，堂弟刘某某1月22日从武汉回柘城，大伯家与患者家住的很近，大伯一家从归家至26日一直在患者家吃饭。患者1月31日出现发热症状未就诊，自己喝水物理降温，一直居家。2月6日与公爹刘XX去柘城县人民医院以住院留观收治入院，10日经市疾控中心检测确诊为新型冠状病毒肺炎确诊病例，目前体征平稳，对追踪的8名密切接触者均进行隔离医学观察。</t>
  </si>
  <si>
    <t>10日患者13</t>
  </si>
  <si>
    <t>刘XX，男，53岁，现住柘城县伯岗镇。在湖南岳阳工作，1月15日回到柘城家中，患者哥哥刘某1月20日从武汉回到柘城，侄子刘某某1月22日从武汉回柘城，哥哥家与患者家住的很近，从归家至26日一直在患者家吃饭。患者常年有慢性支气管炎，1月30日因干咳不止到伯岗镇卫生院就诊，2月1- 3日在伯岗镇卫生院输液治疗，未见明显好转；6日患者与儿媳贾XX一起到柘城县人民医院就诊，10日经市疾控中心检测确诊为新型冠状病毒肺炎确诊病例，目前体征平稳，对追踪的9名密切接触者均进行隔离医学观察。</t>
  </si>
  <si>
    <t>湖南</t>
    <phoneticPr fontId="2" type="noConversion"/>
  </si>
  <si>
    <t>10日患者14</t>
  </si>
  <si>
    <t>高XX，女，30岁，现住柘城县新城办事处，患者于1月13日从济南回到柘城，一直在家。1月23日和婆姐（郑州颐和医院护士，2月5日确诊为新型冠状病毒肺炎）一起去烫发，有密切接触史；患者1月31日出现发热症状，未就诊，2月1日患者身体出现不适到柘城县人民医院就诊输液1天，医生建议居家隔离；2月2日患者出现发热、轻度腹泻症状，去卫生院就诊输液四天未住院。2月6日再次去县医院住院诊治，10日经市疾控中心检测确诊为新型冠状病毒肺炎确诊病例，目前体征平稳，对追踪的14名密切接触者均进行隔离医学观察。</t>
  </si>
  <si>
    <t>10日患者15</t>
  </si>
  <si>
    <t>1.刘某某，男，53岁，平桥区平西街道金三角建材港津港花园居住，2月1日出现发热症状，2月8日就诊于市第四人民医院，自述曾与确诊患者刘某某密切接触，2月10日确认为确诊病例。</t>
  </si>
  <si>
    <t>10日患者16</t>
  </si>
  <si>
    <t>2.罗某某，男，30岁，平桥区平桥街道光明路东花苑小区居住，2月7日出现发热症状，曾与确诊患者密切接触，当日就诊于市第五人民医院，2月10日确认为确诊病例。</t>
  </si>
  <si>
    <t>10日患者17</t>
  </si>
  <si>
    <t>3.赵某某，男，30岁，商城县观庙镇观庙村居住，1月17日从浙江金华市乘车返乡，2月8日出现发热症状，2月9日就诊于商城县人民医院，2月10日确认为确诊病例。</t>
  </si>
  <si>
    <t>10日患者18</t>
  </si>
  <si>
    <t>4.曹某某，女，44岁，罗山县龙山街道紫东庭院居住，2月5日出现发热症状，2月7日就诊于罗山县人民医院，自述有与武汉返乡人员间接接触，2月10日确认为确诊病例。</t>
  </si>
  <si>
    <t>10日患者19</t>
  </si>
  <si>
    <t>5.许某某（确诊患者胡某某妻子），女，43岁，固始县丰港乡大桥村居住，2月5日出现发热症状，2月8日就诊于固始县中医院，2月10日确认为确诊病例。</t>
  </si>
  <si>
    <t>10日患者20</t>
  </si>
  <si>
    <t>6.赵某某，女，54岁，固始县丰港乡赵圩村居住，长期在武汉务工，1月21日自驾车从武汉返乡，2月4日出现发热症状，2月9日就诊于固始县人民医院，2月10日确认为确诊病例。</t>
  </si>
  <si>
    <t>10日患者21</t>
  </si>
  <si>
    <t>7.孙某某，男，51岁，固始张广庙镇上元村居住，1月25日出现发热症状，2月6日就诊于固始县人民医院，自述有与确诊患者李某某密切接触，2月10日确认为确诊病例。</t>
  </si>
  <si>
    <t>10日患者22</t>
  </si>
  <si>
    <t>8.任某某，男，79岁，固始蒋集镇付集村居住，2月6日出现发热症状，2月8日就诊于河南信合医院，自述其子1月10日从武汉返乡，2月10日确认为确诊病例。</t>
  </si>
  <si>
    <t>10日患者23</t>
  </si>
  <si>
    <t>秦某某，女，23岁，现住鹤山区鹤壁集镇西杨邑村，长期在郑州居住经商，是2月8日确诊病例张某某的孙女。1月21日同父母和弟弟4人驾车从郑州返回，2月2日发病，未就诊，2月7日出现轻微咳嗽，2月9日由救护车转送至市人民医院（山城院区）发热门诊就诊， 2月10日确诊。目前在鹤壁市第三人民医院进行隔离治疗。</t>
  </si>
  <si>
    <t>10日患者24</t>
  </si>
  <si>
    <t>许某某，男，33岁，中原油田职工，住址：濮阳市华龙区任丘路街道物探超越小区。1月13日从重庆丰都(途经武汉)先后乘坐高铁、商务车、出租车抵达濮阳市华龙区。23日出现发热症状，在家自行服药未见明显好转;24日第一次到油田总医院就诊，检查报告结果显示：甲型流感阴性，乙型流感阴性;25日第一次到中原东社区服务中心就诊,取药后回家自行服用;27日因发热再次到油田总医院就诊，服药后症状仍未减轻;28日至31日，再次到中原东路社区服务中心就诊，静脉滴注。2月2日第三次到油田总医院就诊，3日被诊断为新型冠状病毒肺炎疑似病例，随即转入濮阳市第五人民医院隔离治疗;10日该患者样本病毒核酸检测结果呈阳性，经专家组会诊予以确诊。目前该患者在定点医院隔离治疗，对其确定的密切接触者已采取隔离观察措施。</t>
  </si>
  <si>
    <t>10日患者25</t>
  </si>
  <si>
    <t>　杨某，女，49岁，文峰区宝莲寺镇人，无武汉旅行及居住史，与新型冠状病毒肺炎患者有密切接触史。2月2日出现发热症状，在村诊所药物治疗，7日症状加重，8日到市第五人民医院就诊，10日样本检测结果呈病毒核酸阳性，予以确诊。</t>
  </si>
  <si>
    <t>首诊病例艾××，女，34岁，清丰县阳邵镇人，无武汉旅行及居住史，该患者丈夫1月17日从武汉返回，目前已被确定为疑似病例，在濮阳市第五人民医院隔离治疗。该患者1月24日出现发热、头痛、头晕、肌肉酸痛、胸闷等症状，1月27日，该患者在濮阳市人民医院就诊，濮阳市人民医院根据新型冠状病毒感染的肺炎疑似病例诊断标准，确定为疑似病例，随后转诊至濮阳市第五人民医院。目前患者病情稳定，对其密切接触者已全部采取隔离观察措施。  </t>
  </si>
  <si>
    <t>洪XX，女，30岁，现住永城市马桥镇。上海某口腔医院护士，于1月19日从上海返回永城, 1月22日去过理发店（该店理发师耿某某、王某于1月 30日被诊断为确诊病例）， 2月2日出现发热症状，3日到永城市人民医院感染科隔离治疗观察。经商丘市疾控中心检测确诊为新型冠状病毒肺炎确诊病例，目前体征平稳。目前追踪到的密切接触者12人，均在进行隔离观察。</t>
  </si>
  <si>
    <t>徐XX，女，42岁，商丘市宁陵县石桥镇人。患者长期在武汉居住，1月22日回到宁陵县石桥镇探亲，在宁陵县人民医院陪同其丈夫（万XX，确诊者）多日，无发热、胸闷、咳嗽、乏力等症状，考虑到丈夫病情，30日要求对其身体进行一次体检；经市疾控中心检测确诊为新型冠状病毒肺炎确诊病例，目前体征平稳。已追踪到密切接触者21人，均居家隔离医学观察中。</t>
  </si>
  <si>
    <t>刘XX，男，35岁，家住梁园区刘口镇。1月14日从南宁返乡， 24日开始持续发热，并出现胸闷现象，31日到市第三人民医院住院就诊。经市疾控中心检测确诊为新型冠状病毒肺炎确诊病例，目前体征平稳。已追踪到密切接触者16人，均居家隔离医学观察中。</t>
  </si>
  <si>
    <t>余XX，男，50岁，现住商丘市示范区中州街道。患者爱人张XX是新型冠状病毒肺炎确诊病例，与其有密切接触史，1月26日出现发热症状伴寒战，肌肉酸痛，28日就诊于商丘市第三人民医院，后转诊商丘市立医院。经市疾控中心检测确诊为新型冠状病毒肺炎确诊病例，目前体征平稳。已追踪到密切接触者3人，均居家隔离医学观察中。</t>
  </si>
  <si>
    <t>张XX，男，27岁，家住虞城县城关镇。武汉市某医院医务工作者，1月20日返回虞城，当日出现发热症状，到虞城县人民医院就诊，经市疾控中心检测确诊为新型冠状病毒肺炎确诊病例，目前体征平稳。密切接触者均居家隔离医学观察中。</t>
  </si>
  <si>
    <t>黑XX，女，56岁，家住虞城县店集乡。1月24日出现发热等症状，到虞城县人民医院入院就诊，经市疾控中心检测确诊为新型冠状病毒肺炎确诊病例，目前体征平稳。密切接触者均居家隔离医学观察中。</t>
  </si>
  <si>
    <t>闫XX，男，22岁，闫XX在武汉市汉口经营早餐店，距离武汉华南海鲜市场约6公里。17日闫XX感觉头痛，随后在武汉民主二街某社区诊所输液。18日乘坐火车途中出现发热，18时左右到家后随即到卫生室就诊，以感冒发烧予以抗病毒、消炎等注射治疗； 21日20时左右开车到夏邑县中医院就诊，未做其他治疗便返回家中；22日14时左右患者到夏邑县人民医院感染科内二科就诊，现隔离治疗，病情稳定。该患者共确认密切接触人员5人，现居家观察。</t>
  </si>
  <si>
    <t>季XX，女，24岁，学生，家住夏邑县罗庄镇，就读于武汉大学，于18日乘火车返程，患者于1月19日出现发热症状，伴头痛，22日到夏邑仁爱佳美医院就诊，后到市立医院进一步检查，以新型冠状病毒感染肺炎疑似病例收住入院，目前病情稳定。该患者共确认密切接触人员20人，现居家观察。</t>
  </si>
  <si>
    <t>冯XX，女，27岁，在武汉工作，1月17号乘火车从湖北汉口乘车到达民权家中，1月17号晚上出现浑身发冷、咳嗽、鼻塞、肌肉酸痛、眼眶痛等症状，随自行服药，用药后未见好转，于1月18日诊所就诊，症状加重并出现乏力、胸闷、呼吸困难等症状， 1月23日去民权县东区人民医院就诊，后转入民权人民医院老院区发热门诊就诊。经排查共发现密切接触人员共21人，其中家庭成员5人，诊所就诊人员14人，医生及护士2人，已采取相应措施隔离观察。</t>
  </si>
  <si>
    <t>史XX，男，47岁，民工，家住商丘市柘城县安平镇，在武汉打工，于1月16日乘火车返程。患者于1月20日无明显诱因出现发热，伴乏力、畏寒，当日在安平镇卫生院就诊，于21日到柘城县人民医院就诊，医生询问工作地点后，建议其到市立医院就诊，21日18时患者到市立医院就诊，以新型冠状病毒感染肺炎疑似病例收住入院，目前病情稳定。患者发病后与其妻子、2个儿子有过密切接触，否认有其他密切接触者，现隔离观察。</t>
  </si>
  <si>
    <t>张XX，男，43岁，家住示范区平安街道办事，夫妻二人在武汉做生意，于1月14日两人坐高铁至商丘高铁站下车，乘坐出租车归家。患者20日晚上出现发热，无其他症状，至诊所诊疗，24日发热症状未见减轻，至商丘市第一人民医院诊治，后转诊商丘市立医院，病情稳定。密切接触6人，居家观察。</t>
  </si>
  <si>
    <t>焦XX，男，36岁，家住夏邑县罗庄镇。自述于1月11日从广州返程，途中在武汉转乘，12日抵商，患者于20日无明显诱因出现发热，自行驾车去夏邑县人民医院就诊；于22日自驾赶赴商丘市立医院就诊，以新型冠状病毒感染肺炎疑似病例收住入院，患者目前病情稳定。走访小区物业核实患者确未与小区其他居民有接触史。</t>
  </si>
  <si>
    <t>男，65岁，周口市太康县清集镇人。1月7日由武汉乘私家车返回太康县，1月8日前往太康县人民医院就诊，1月10日经120急救车转运至郑州颐和医院就诊，1月20日由负压救护车转诊至郑州市第六人民医院，1月21日确诊。</t>
    <phoneticPr fontId="2" type="noConversion"/>
  </si>
  <si>
    <t>男，68岁，现住巩义市园丁街烟草局家属院。1月10日乘Z6列车（4车厢）从武汉返回郑州，当日乘坐K735次列车从郑州返回巩义，1月20日在巩义市人民医院就诊，1月21日确诊。</t>
    <phoneticPr fontId="2" type="noConversion"/>
  </si>
  <si>
    <t>4：女，汉族，30岁，现住新乡市原阳县。1月11日起陪护其家人（2），1月16日到郑州大学第一附属医院（郑东院区）就诊，1月23日确诊。</t>
  </si>
  <si>
    <t>女，汉族，30岁，现住巩义市建设路建设新村。1月16日乘G518从武汉返回郑州，1月20日中午乘网约车回到巩义，同日到巩义市人民医院就诊，1月21日确诊，现已治愈出院。</t>
    <phoneticPr fontId="2" type="noConversion"/>
  </si>
  <si>
    <t>男，55岁，信阳罗山人。1月8日从武汉乘大巴车回到信阳罗山县，1月11日乘T3040次列车从信阳转至新乡，先后在原阳县人民医院和原阳县妇幼保健院就诊，1月16日驾车至郑州大学第一附属医院（郑东院区）就诊，1月22日确诊。</t>
    <phoneticPr fontId="2" type="noConversion"/>
  </si>
  <si>
    <t>男，25岁，现住经开十四大街瑞锦小区。1月11日下午乘坐D5776动车（11车厢）从武昌到荆州，1月12日乘坐高铁G2032（04车厢）从荆州返回郑州，1月16日到郑州大学第一附属医院（郑东院区）就诊，1月22日确诊。</t>
    <phoneticPr fontId="2" type="noConversion"/>
  </si>
  <si>
    <t>确诊地点</t>
    <phoneticPr fontId="2" type="noConversion"/>
  </si>
  <si>
    <t>信阳市</t>
    <phoneticPr fontId="2" type="noConversion"/>
  </si>
  <si>
    <t>漯河市</t>
    <phoneticPr fontId="2" type="noConversion"/>
  </si>
  <si>
    <t>商丘市</t>
    <phoneticPr fontId="2" type="noConversion"/>
  </si>
  <si>
    <t>南阳市</t>
    <phoneticPr fontId="2" type="noConversion"/>
  </si>
  <si>
    <t>三门峡市</t>
    <phoneticPr fontId="2" type="noConversion"/>
  </si>
  <si>
    <t>鹤壁市</t>
    <phoneticPr fontId="2" type="noConversion"/>
  </si>
  <si>
    <t>济源示范区</t>
    <phoneticPr fontId="2" type="noConversion"/>
  </si>
  <si>
    <t>9日患者</t>
    <phoneticPr fontId="2" type="noConversion"/>
  </si>
  <si>
    <t>35</t>
  </si>
  <si>
    <t>1、刘某某，女，54岁，南召县太山庙乡人。1月19日，与武汉籍回南召探亲人员刘某某（1月30日确诊）亲密接触。2月1日发病，现在南召县人民医院隔离治疗，2月4日确诊。</t>
  </si>
  <si>
    <t>54</t>
  </si>
  <si>
    <t>45</t>
  </si>
  <si>
    <t>3、任某某，男，51岁，镇平县侯集镇人，常年在武汉居住。1月19日，从武汉回到家中。1月28日发病，现在镇平县人民医院隔离治疗，2月4日确诊。</t>
  </si>
  <si>
    <t>51</t>
  </si>
  <si>
    <t>4、刘某某，男，7岁，西峡县人。1月16日与母亲和姐姐等人去湖北省随州市看望父亲（现已确诊），1月23日返回西峡家中。2月2日发病，现在西峡县人民医院隔离治疗，2月4日确诊。</t>
  </si>
  <si>
    <t>5、王某某，男，40岁，社旗县下洼镇人，常年在武汉居住。1月21日返回南阳家中，2月2日发病，现在社旗县人民医院隔离治疗，2月4日确诊。</t>
  </si>
  <si>
    <t>40</t>
  </si>
  <si>
    <t>6、王某某，男，45岁，桐柏县城郊乡人，常年在武汉居住。1月22日与家人从武汉返回桐柏家中。2月3日发病，现在桐柏县中心医院隔离治疗，2月4日确诊。</t>
  </si>
  <si>
    <t>7、陈某某，女，42岁，宛城区汉冶办事处人，全家常年在郑州居住。1月16日全家从郑州返回南阳，其丈夫王某自驾车带岳母张某、小儿子回南阳；患者本人带大儿子坐高铁回南阳。1月29日发病，患者否认发病前有武汉旅居史、野生动物接触史及新冠肺炎病例明确接触史。现在南阳市中心医院隔离治疗，2月4日确诊。</t>
  </si>
  <si>
    <t>42</t>
  </si>
  <si>
    <t>8、张某某，女，67岁，宛城区汉冶办事处人，全家常年在郑州居住。1月16日全家从郑州返回南阳，患者与女婿王某、小外孙一起自驾车回南阳；患者女儿带大孙子坐高铁回南阳。1月29日发病，患者否认发病前有武汉旅居史、野生动物接触史及新冠肺炎病例明确接触史。现在南阳市中心医院隔离治疗，2月4日确诊。</t>
  </si>
  <si>
    <t>67</t>
  </si>
  <si>
    <t>1、周某某，女，27岁，内乡县灌涨镇人。常年在广州务工， 1月13日从广州乘火车出发，14日到湖北襄阳，并转乘大巴车到达邓州市，家属开车将其接回家中。1月29日发病，现在内乡县人民医院隔离治疗，2月3日确诊。</t>
  </si>
  <si>
    <t>27</t>
  </si>
  <si>
    <t>2、周某某，男，29岁，方城县清河乡人，常住南阳市。1月30日发病，发病前曾去武汉出差，现在南阳医专一附院隔离治疗，2月3日确诊。</t>
  </si>
  <si>
    <t>29</t>
  </si>
  <si>
    <t>3、吕某某，男，37岁，镇平县郭庄乡人，常年在武汉居住。1月23日从武汉回到镇平。1月26日发病，现在镇平县人民医院隔离治疗，2月3日确诊。</t>
  </si>
  <si>
    <t>37</t>
  </si>
  <si>
    <t>4、任某某，男，22岁，武汉晴川学院学生， 1月21日同其母亲、姑姑自驾车从武汉回镇平县侯集镇家中。1月25日下午发热发病，现在镇平县人民医院隔离治疗，2月3日确诊。</t>
  </si>
  <si>
    <t>22</t>
  </si>
  <si>
    <t>5、王某某，男，33岁，唐河县上屯镇人，常年在武汉工作。1月21日从武汉返乡探亲，25日发病，现在唐河县人民医院隔离治疗，2月3日确诊。</t>
  </si>
  <si>
    <t>33</t>
  </si>
  <si>
    <t>6、王某某，男，6岁，唐河县上屯镇人，常年在武汉居住，系上述病例儿子。1月21日从武汉返乡探亲，25日发病，现在唐河县人民医院隔离治疗，2月3日确诊。</t>
  </si>
  <si>
    <t>7、梁某，男，46岁，镇平县彭营乡人，常年在重庆居住，系重庆确诊并死亡病例徐某某的密切接触者。1月21日同家人一起从重庆返回镇平家中。1月28日发病，现在镇平县人民医院隔离治疗，2月3日确诊。</t>
  </si>
  <si>
    <t>46</t>
  </si>
  <si>
    <t>重庆</t>
    <phoneticPr fontId="2" type="noConversion"/>
  </si>
  <si>
    <t>8、申某某，女，69岁，原籍唐河县少拜寺镇，现居住唐河县北京大道。无武汉旅居史，无新冠肺炎病例明确接触史。1月22日，与1位从洛阳回来和4位从郑州回来的亲戚（目前均无症状）有接触史。1月28日发病，30日到唐河县医院就诊，诊断高血压、冠心病，口服药对症治疗。2月1日到唐河县医院住院治疗，收入传染科隔离治疗，2月3日确诊。</t>
  </si>
  <si>
    <t>69</t>
  </si>
  <si>
    <t>9、王某，女，33岁，桐柏县城关镇人，与婆婆胡某某（1月27日确诊）一起居住；1月31日发病，现在桐柏县中心医院隔离治疗，2月3日确诊。</t>
  </si>
  <si>
    <t>10、杨某某，男，44岁，桐柏县城郊乡人，1月9日从陕西省安康市宁陕县返回桐柏。无武汉旅居史，无新冠肺炎病例明确接触史。1月27日发病，现在桐柏县中心医院隔离治疗，2月3日确诊。</t>
  </si>
  <si>
    <t>44</t>
  </si>
  <si>
    <t>陕西</t>
    <phoneticPr fontId="2" type="noConversion"/>
  </si>
  <si>
    <t>11、杨某某，女，50岁，社旗县太和镇人，现居住社旗县潘河区，丈夫蔡某某于2月2日被确诊。杨某某1月31日发病，现在社旗县人民医院隔离治疗，2月3日确诊。</t>
  </si>
  <si>
    <t>50</t>
  </si>
  <si>
    <t>12、吴某某，男，3岁，户籍地和常住地为武汉，现居住社旗县朱集镇。1月21日，与父亲吴某（2月1日确诊）、母亲陈某一起从武汉回到家中。2月1日发病，现在社旗县人民医院隔离治疗，2月3日确诊。</t>
  </si>
  <si>
    <t>13、罗某某，男，65岁，高新区人，常住两相路与车站路交叉口。1月21日，患者弟弟（未发病）从郑州回南阳，与其同住三天；1月22日前未过年时，患者喜爱去南阳市人民公园唱戏。无武汉旅居史，无野生动物接触史，无新冠肺炎病例明确接触史。1月26日发病，发病前现在南阳市中心医院隔离治疗，2月3日确诊。</t>
  </si>
  <si>
    <t>65</t>
  </si>
  <si>
    <t>14、朱某某，现在南阳市第二人民医院隔离治疗，2月3日确诊。</t>
  </si>
  <si>
    <t/>
  </si>
  <si>
    <t>15、陈某某，女，63岁，2月2日发病，有密切接触史。现在南阳市第二人民医院隔离治疗，2月3日确诊。</t>
  </si>
  <si>
    <t>63</t>
  </si>
  <si>
    <t>1、江某，女，25岁，宛城区汉冶路人。1月17日随旅游团到日本旅游，接团日本导游曾有武汉游客接触史（后确诊）。1月23日江某随团回到南阳，1月30日发病，现在南阳市中心医院隔离治疗，2月2日确诊。</t>
  </si>
  <si>
    <t>25</t>
  </si>
  <si>
    <t>日本</t>
    <phoneticPr fontId="2" type="noConversion"/>
  </si>
  <si>
    <t>2、王某某，女，35岁，宛城区黄台岗镇人，常年在武汉居住，1月19日和丈夫（1月29日确诊）一起回到南阳。1月23日发病，现在南阳市中心医院隔离治疗，2月2日确诊。</t>
  </si>
  <si>
    <t>3、程某某，女，30岁，唐河县黑龙镇人，常年在江苏省常州市居住。1月16日从常州到武汉，与其父亲（确诊病例）同住5天， 1月21日回到唐河。1月23日发病，现在唐河县人民医院隔离治疗，2月2日确诊。</t>
  </si>
  <si>
    <t>30</t>
  </si>
  <si>
    <t>4、刘某某，女，66岁，南召县太山庙乡人。儿子、儿媳一家常年在武汉居住，1月19日全家返回南召。刘某1月24日发病，现在南召县人民医院隔离治疗，2月2日确诊。</t>
  </si>
  <si>
    <t>66</t>
  </si>
  <si>
    <t>5、牧某某，女，56岁，镇平县郭庄乡人。1月9日到武汉探亲， 1月23日全家人自驾车回到镇平家中。1月27日发病，现在镇平县人民医院隔离治疗，2月2日确诊。</t>
  </si>
  <si>
    <t>56</t>
  </si>
  <si>
    <t>6、蔡某某，男，57岁，社旗县太和镇人。2019年11月27日至2020年1月18日期间，两次去武汉协和医院诊治和复查。1月17日发病，现在社旗县人民医院隔离治疗，2月2日确诊。</t>
  </si>
  <si>
    <t>57</t>
  </si>
  <si>
    <t>7、张某某，女，56岁，新野县新甸铺镇人，为确诊患者何某某之母。2月1日发病，现在新野县人民医院隔离治疗，2月2日确诊。</t>
  </si>
  <si>
    <t>8、冯某某，女，40岁，邓州市人。1月20日接触由武汉返乡的亲属；1月23日去湖北宜城探亲，1月24日返回邓州。1月26日发病，现在邓州市中心医院隔离治疗，2月2日确诊。</t>
  </si>
  <si>
    <t>李某某，女，78岁，原籍及居住地为社旗县李店镇。患者之子于1月6日从武汉返回社旗，1月22日出现发热等症状入住社旗县人民医院，目前排除新冠肺炎。患者李某某1月29日发病，现在社旗县人民医院隔离治疗，1月31日确诊。</t>
  </si>
  <si>
    <t>78</t>
  </si>
  <si>
    <t>姚某某，男，39岁，原籍社旗县朱集镇，长期在武汉居住，1月21日凌晨自驾车从武汉出发，上午到社旗。1月29日发病，现在社旗县人民医院隔离治疗，1月31日确诊。</t>
  </si>
  <si>
    <t>39</t>
  </si>
  <si>
    <t>刘某某，男，22岁，原籍邓州市白牛镇，长期在武汉居住，1月21日凌晨乘坐火车从武汉出发，上午到达邓州。1月29日发病，现在邓州市中心医院隔离治疗，1月31日确诊。</t>
  </si>
  <si>
    <t>乔某某，女，22岁，现地址邓州市区。患者公公、婆婆长期在武汉居住，于1月20日自驾车由武汉出发，当天到邓州，目前未发病。患者1月29日发病，现在邓州市中心医院隔离治疗，1月31日确诊。</t>
  </si>
  <si>
    <t>刘某，女，42岁，原籍邓州市花洲区，长期在武汉居住，1月19日由武汉自驾车返回邓州。1月28日发病，现在邓州市中心医院隔离治疗，1月31日确诊。</t>
  </si>
  <si>
    <t>1、王某某，女，70岁，唐河县龙潭镇人， 1月21日下午，陪同其由武汉返乡有发热及肺炎症状的弟弟（1月25日确诊）到南阳医专第一附属医院发热门诊就诊，1月22日发病，现在医专一附院隔离治疗, 1月24日确诊。</t>
  </si>
  <si>
    <t>70</t>
  </si>
  <si>
    <t>2、马某某，男，62岁，宛城区新华街道人，1月11日在武汉停留，1月12日发病，1月22日入住南阳市中心医院隔离治疗，1月24日确诊。</t>
  </si>
  <si>
    <t>62</t>
  </si>
  <si>
    <t>3、刘某某，女，62岁，邓州市人，2020年1月9日和其丈夫、其弟、弟媳一行4人驾驶私家车赴武汉市亚心医院就医，1月12日回到邓州，1月20发病，现在邓州市中心医院隔离治疗, 1月24日确诊。</t>
  </si>
  <si>
    <t>4、黄某某，女，23岁，官庄工区赤虎办事处人，患者在武汉工作，1月22日患者坐动车到南阳，23日发病，现在油田总医院隔离治疗, 1月24日确诊。</t>
  </si>
  <si>
    <t>23</t>
  </si>
  <si>
    <t>5、张某某，男，56岁，官庄工区人，患者在1月15日与发热咳嗽的武汉人有近距离接触，1月20日发病，在市中心医院隔离治疗，1月24日确诊。</t>
  </si>
  <si>
    <t>6、雷某，女，32岁，邓州市人，常住武汉经商，1月22日从武汉返乡，23日发病，现在邓州市中心医院隔离治疗，1月24日确诊。</t>
  </si>
  <si>
    <t>32</t>
  </si>
  <si>
    <t>7、唐某某，女，74岁，邓州市人，近两年常住武汉武昌区，1月19日发病， 现在邓州市中心医院隔离治疗，1月24日确诊。</t>
  </si>
  <si>
    <t>74</t>
  </si>
  <si>
    <t>8、丁某某，女，32岁，邓州市人，长期在武汉经营调料品，1月17日发病，18日从武汉返乡，现在邓州市中心医院隔离治疗，1月24日确诊。</t>
  </si>
  <si>
    <t>9、齐某某，男，23岁，新野县上港乡人，长期在武汉工作，1月21日从武汉返乡，23日发病，现在新野县人民医院隔离治疗，1月25日确诊。</t>
  </si>
  <si>
    <t>10、栾某某，男，32岁，武汉市人，长期在武汉工作， 1月21日发病，现在南阳市中心医院隔离治疗，1月25日确诊。</t>
  </si>
  <si>
    <t>11、常某某，男，79岁，唐河县龙潭镇人， 1月18日从武汉返乡，1月16日发病，1月19日在唐河县人民医院隔离治疗，于1月24日死亡。</t>
  </si>
  <si>
    <t>79</t>
  </si>
  <si>
    <t>12、陈某某，男，40岁，新野县前高庙乡人， 1月17日从武汉返乡，1月24日发病，现在新野县人民医院隔离治疗，1月25日确诊。</t>
  </si>
  <si>
    <t>13、周某某，男，53岁，桐柏县城郊乡人， 1月21日从武汉返乡，现在桐柏县中心医院隔离治疗，1月25日确诊。</t>
  </si>
  <si>
    <t>53</t>
  </si>
  <si>
    <t>14、翁某某，女，55岁， 邓州市人，在武汉生活7年余，1月18日由武汉返回邓州，1月18日发病，现在邓州市中心医院隔离治疗，1月25日确诊。</t>
  </si>
  <si>
    <t>55</t>
  </si>
  <si>
    <t>15、王某某，男，55岁，官庄工区官庄镇人，1月10从武汉返回，1月21日发病，现在医专一附院隔离治疗，1月25日确诊。</t>
  </si>
  <si>
    <t>16、张某某，男，38岁，新野县施庵镇人，1月22日凌晨3点从武汉自行驾车，1月23日发病 ，现在新野县人民医院隔离治疗，1月26日确诊。</t>
  </si>
  <si>
    <t>38</t>
  </si>
  <si>
    <t>17、皮某某，男，29岁，新野县汉华街道人，从武汉驾车于2020年1月22日返回到新野，1月25日发病 ，现在新野县人民医院隔离治疗，1月26日确诊。</t>
  </si>
  <si>
    <t>18、李某，男，41岁，邓州市人，在武汉生活17年。1月22日返乡，1月22日发病，现在邓州市中心医院隔离治疗，1月26日确诊。</t>
  </si>
  <si>
    <t>41</t>
  </si>
  <si>
    <t>19、贾某某，男，28岁，淅川县荆紫关镇人，1月10日-15日曾去武汉3次。1月21日发病，现在淅川县人民医院隔离治疗，1月26日确诊。</t>
  </si>
  <si>
    <t>28</t>
  </si>
  <si>
    <t>20、胡某某，女，55岁，桐柏县毛集镇人。1月13日去武汉品牌市场购物，1月14日从武汉返回桐柏。1月20日发病，现在桐柏县中心医院隔离治疗，1月27日确诊。</t>
  </si>
  <si>
    <t>购物</t>
    <phoneticPr fontId="2" type="noConversion"/>
  </si>
  <si>
    <t>21、沈某某，男，38岁，方城县拐河镇人。1月14-15日去武汉进货，在武汉居住2天，1月16日回方城。1月24日发病，现在方城县人民医院隔离治疗，1月27日确诊。</t>
  </si>
  <si>
    <t>22、涂某某，男，85岁，唐河县古城乡人。1月20日，由家人自驾车将其从武汉接回唐河。1月24日发病，在唐河县人民医院隔离治疗，重症，1月28日确诊，于1月28日死亡。</t>
  </si>
  <si>
    <t>85</t>
  </si>
  <si>
    <t>23、李某某，女，29岁，唐河县龙潭镇人。患病前在武汉市居住，1月12日，在自家与武汉返乡人员王某某（于1月25日诊断为新冠肺炎）一起聚餐。1月19日发病，现在市中心医院隔离治疗，1月27日确诊。</t>
  </si>
  <si>
    <t>24、杨某某，男，58岁，唐河县龙潭镇人。1月18日到武汉市返乡人员王某某（于1月24日诊断为新冠肺炎）家拿柴火，期间无交流。1月19日发病，现在南阳市中心医院隔离治疗，1月27日确诊。</t>
  </si>
  <si>
    <t>58</t>
  </si>
  <si>
    <t>25、刘某,女,31岁，城乡一体化示范区新店乡人。2019年11月4日旅居武汉，2020年1月22日与家人自驾车武汉回南阳。1月25日发病，现在南阳市第二人民医院隔离治疗，1月27日确诊。</t>
  </si>
  <si>
    <t>31</t>
  </si>
  <si>
    <t>26、曹某某，男，52岁,镇平县高丘镇人，常年在武汉居住，1月14日下午从武汉乘大巴回镇平。1月18日发病，现在市中心医院隔离治疗，1月27日确诊。</t>
  </si>
  <si>
    <t>52</t>
  </si>
  <si>
    <t>45、屈某某，女，49岁，武汉市人， 1月13日发病，1月21日来邓州。现在邓州市中心医院隔离治疗，1月27日确诊。</t>
  </si>
  <si>
    <t>49</t>
  </si>
  <si>
    <t>46、段某某，女，34岁，邓州市龙堰乡人， 1月10日至21日期间有武汉旅居史，21日自驾车返回邓州。1月25日发病，现在邓州市中心医院隔离治疗，1月27日确诊。</t>
  </si>
  <si>
    <t>34</t>
  </si>
  <si>
    <t>27、刘某某，男，23岁，方城县独树镇人，常年居住在武汉，1月17日自驾车回南阳。1月25日发病，现在方城县人民医院隔离治疗，1月28日确诊。</t>
  </si>
  <si>
    <t>28、汤某，女，32岁，高新区人，常年在武汉居住，1月20日自驾车回南阳。1月27日发病，现在南阳市第一人民医院隔离治疗，1月28日确诊。</t>
  </si>
  <si>
    <t>30、张某某，男，72岁，唐河县龙潭镇人，患者曾与武汉返乡人员同住1周。1月25日发病，现在南阳医专一附院隔离治疗，1月28日确诊。</t>
  </si>
  <si>
    <t>72</t>
  </si>
  <si>
    <t>36、杨某某，男，29岁，邓州市文渠镇人，常年在武汉居住，1月18日自驾车回邓。1月22日发病，现在邓州市中心医院隔离治疗，1月28日确诊。</t>
  </si>
  <si>
    <t>37、刘某某，男，51岁，邓州市张楼乡人，常年在武汉居住，1月19日自驾车回邓。1月26日发病，现在邓州市中心医院隔离治疗，1月28日确诊。</t>
  </si>
  <si>
    <t>29、范某某，男，56岁，桐柏县吴城镇人，1月22日与父亲密切接触，父亲为确诊病例。1月24日发病，现在桐柏县中心医院隔离治疗，1月29日确诊。</t>
  </si>
  <si>
    <t>31、陶某某，女，32岁，武汉市人， 1月22日从武汉自驾车到南阳。1月20日发病，现在南阳市中心医院隔离治疗，1月28日确诊。</t>
  </si>
  <si>
    <t>32、叶某某，女，24岁，西峡县城关镇人，1月23日从武汉回西峡。1月25日发病，现在西峡县人民医院隔离治疗，1月29日确诊。</t>
  </si>
  <si>
    <t>24</t>
  </si>
  <si>
    <t>33、李某某，男，57岁，卧龙区七一街道人，无武汉旅居史，无与新冠肺炎病例明确接触史，无野生动物接触史。1月25日发病，现在南阳医专一附院隔离治疗，1月29日确诊。</t>
  </si>
  <si>
    <t>34、王某某，女，22岁，桐柏县城郊乡人。患者父母和妹妹有武汉旅居史，1月13日回桐柏，与患者有接触史。患者1月27日发病，现在桐柏县中心医院隔离治疗，1月29日确诊。</t>
  </si>
  <si>
    <t>35、范某某，男，33岁，桐柏县吴城镇人，1月22日与确诊病例有接触史。1月24日发病，现在桐柏县中心医院隔离治疗，1月29日确诊。</t>
  </si>
  <si>
    <t>38、赵某某，男，59岁，卧龙区梅溪街道人。患者儿子的同事有武汉旅居史，患者儿子与其同事有接触史，目前患者儿子未发病。赵某某1月14日发病，现在南阳市中心医院隔离治疗，1月29日确诊。</t>
  </si>
  <si>
    <t>59</t>
  </si>
  <si>
    <t>39、聂某某，女，50岁，桐柏县吴城镇人。无武汉旅居史，无与新冠肺炎病例明确接触史，无野生动物接触史。1月25日发病，现在南阳市中心医院隔离治疗，1月29日确诊。</t>
  </si>
  <si>
    <t>40、王某某，女，53岁，卧龙区梅溪街道人。患者儿子的同事有武汉旅居史，患者儿子与其同事有接触史，目前患者儿子未发病。患者1月15日发病，现在南阳市中心医院隔离治疗，1月29日确诊。</t>
  </si>
  <si>
    <t>41、秦某某，男，51岁，官庄工区赤虎街道人。1月12日弟媳从武汉回家,1月16日与患者共进午餐。秦某某1月21日发病，现在南阳油田总医院隔离治疗，1月29日确诊。</t>
  </si>
  <si>
    <t>42、锁某某，男，35岁，宛城区黄台岗镇人，发病前有武汉旅居史，1月19日返回南阳。1月22日发病，现在南阳市中心医院隔离治疗，1月29日确诊。</t>
  </si>
  <si>
    <t>43、刘某，女，50岁，唐河县源潭镇人，无武汉旅居史，无与新冠肺炎病例明确接触史，无野生动物接触史。1月20日发病，现在南阳市中心医院隔离治疗，1月29日确诊。</t>
  </si>
  <si>
    <t>44、张某某，女，51岁，卧龙区七里园乡人，常年在武汉居住。1月19日回到南阳， 19日发病，现在南阳市中心医院隔离治疗，1月29日确诊。</t>
  </si>
  <si>
    <t>47、患者王某某，女，54岁，卧龙区陆营镇人，居住地为湖北省襄阳市。1月10日发病，1月21日患者自驾车从湖北襄阳回陆营，1月28日入住南阳市第一人民医院隔离治疗，1月29日确诊。</t>
  </si>
  <si>
    <t>48、患者胡某某，男，41岁，湖北省荆州市人，居住地为卧龙区梅溪街道办。1月21日回老家湖北省荆州市监利县汪桥镇，25日回到南阳，25日发病，现在南阳市中心医院隔离治疗，1月29日确诊。</t>
  </si>
  <si>
    <t>49、朱某某，男，69岁，卧龙区蒲山镇人，1月9日接触过确诊病例马某某。1月23日发病，现在南阳市中心医院隔离治疗，1月29日确诊。</t>
  </si>
  <si>
    <t>50、昌某，女，46岁，卧龙区武侯街道人。1月22日接触过武汉归来人员一起就餐。1月28日发病，现在南阳市第二人民医院隔离治疗，1月29日确诊。</t>
  </si>
  <si>
    <t>51、王某，女，32岁，镇平县人，现住址为卧龙区卧龙岗街道办，无武汉旅行史，无野生动物接触史，无与新冠肺炎病例明确接触史。1月24日发病，现在南阳医专一附院隔离治疗，1月29日确诊。</t>
  </si>
  <si>
    <t>患者何某某，男，31岁，原籍及居住地为新野县新甸铺镇。 该患者2020年1月15日在襄阳东乘高铁到武汉，1月17日返回，1月25日发病，现在新野县人民院隔离治疗，1月30日确诊。</t>
  </si>
  <si>
    <t>患者吴某，女，30岁，镇平县贾宋镇人。长期在武汉太平洋农贸市场销售牛羊肉，在该农贸市场对面居住。1月25日发病，1月28日入镇平县第一人民医院就诊，1月30日确诊。</t>
  </si>
  <si>
    <t>患者吴某某，男，29岁，新野县人，该患者于1月20日乘火车到武汉站，转乘地铁至汉口站，在汉口逗留几小时。1月24日发病，现在新野县人民医院隔离治疗，1月30日确诊。</t>
  </si>
  <si>
    <t>患者常某，女，桐柏县人。长期在武汉居住，1月24日发病，现在桐柏县中心医院隔离治疗，1月30日确诊。</t>
  </si>
  <si>
    <t>患者乔某某，女，汉族，59岁，官庄工区赤虎街道人。患者配偶张某某1月23日确诊为新型冠状病毒感染的肺炎，当天患者自行居家隔离。</t>
  </si>
  <si>
    <t>患者王某，男，37岁，高新区北京路人，无武汉旅居史，在小区经营小卖部，1月29日发病，在医专一附院隔离治疗，1月30日确诊。</t>
  </si>
  <si>
    <t>患者刘某某，女，72岁，湖北省武汉市汉江区人。1月19日中午自驾车回到南召，1月23日发病，现在南召县人民医院隔离治疗。</t>
  </si>
  <si>
    <t>患者李某某，女，39岁，长期居住武汉，在武汉市桥口区长风路水产市场销售牛羊肉。1月23日从武汉回到南阳，居住宛城区茶庵乡，1月26日发病，在南阳市中心医院隔离治疗，1月30日确诊。</t>
  </si>
  <si>
    <t>患者孔某某，女，27岁，桐柏县人。该患者母亲1月29日确诊为新型冠状病毒感染的肺炎。患者于1月28日发病，现在南阳市中心医院隔离治疗，1月30日确诊。</t>
  </si>
  <si>
    <t>患者胡某某，女，68岁，原籍社旗县朱集镇，长期在武汉居住，1月14日早上从武汉乘坐高铁出发，下午2点返回到社旗本地家中。1月29日发病，现在社旗县人民医院隔离治疗，已确诊。</t>
  </si>
  <si>
    <t>68</t>
  </si>
  <si>
    <t>周口</t>
    <phoneticPr fontId="2" type="noConversion"/>
  </si>
  <si>
    <t>新乡</t>
    <phoneticPr fontId="2" type="noConversion"/>
  </si>
  <si>
    <t>安阳</t>
    <phoneticPr fontId="2" type="noConversion"/>
  </si>
  <si>
    <t>病例133：女，57岁，现住巩义市紫荆路办事处恒星皇家花园。1月23日乘VN705次航班从郑州前往越南芽庄旅游，1月28日乘VN704次航班（与确诊病例49、58同团旅行）从芽庄返郑，后乘私家车回家未外出，1月29日至2月7日居家医学观察，2月8日由120救护车转运至巩义市集中隔离点，2月11日出现症状后由120救护车转运至巩义市人民医院，2月11日确诊。</t>
  </si>
  <si>
    <t>病例134：女，66岁，现住二七区福华街办事处京广中路14号院。1月20日至2月8日与武汉返郑亲属密切生活，自述居家未外出，2月9日出现发热后乘出租车（豫AT3682）至郑州大学第一附属医院就诊，2月11日确诊。</t>
  </si>
  <si>
    <t>病例135：女，25岁（确诊病例65亲属），现住新郑市龙湖镇。1月23日乘私家车从武汉返郑，1月24日至2月4日居家未外出，2月5日由120救护车转运至新郑市集中隔离点，2月10日出现症状后由120救护车转运至新郑市公立人民医院，2月11确诊。</t>
  </si>
  <si>
    <t>病例136：女，5岁（确诊病例48亲属），现住新郑市龙湖镇。1月26日至1月28日与武汉返郑亲属密切接触，1月29日至2月9日居家未外出，2月10日由120救护车转运至新郑市公立人民医院，2月11日确诊。</t>
  </si>
  <si>
    <t>病例137：女，32岁（确诊病例78、79亲属），现住金水区丰庆路办事处三全路东岸尚景。1月23日至2月2日与确诊病例共同生活，2月3日出现发热后乘私家车至金水区总医院就诊，2月4日由120救护车转运至郑州市第六人民医院，2月11日确诊。 </t>
  </si>
  <si>
    <t>郑州</t>
    <phoneticPr fontId="2" type="noConversion"/>
  </si>
  <si>
    <t>病例138：男，58岁（确诊病例92家属），现住二七区人和路办事处郑飞小区。2月3日骑车陪家属到郑州市第二人民医院就诊，2月5日由120救护车转运至二七区集中隔离点，2月10日因其标本核酸检测阳性，由120救护车转运至郑州市第六人民医院，2月12日确诊。</t>
  </si>
  <si>
    <t>病例139：女，32岁（确诊病例113家属），现住管城区航海东路办事处正商新蓝钻。1月23日乘私家车湖北黄冈返郑，1月24日至2月6日居家医学观察，2月7日由120救护车转运至管城区集中隔离点，2月10日其标本核酸检测阳性，2月11日由120救护车转运至郑州市第六人民医院，2月12日确诊。</t>
  </si>
  <si>
    <t>病例140：女，60岁（确诊病例113家属），现住管城区航海东路办事处正商新蓝钻。1月23日乘私家车湖北黄冈返郑，1月24日至2月6日居家医学观察，2月7日由120救护车转运至管城区集中隔离点，2月10日其标本核酸检测阳性，2月11日由120救护车转运至郑州市第六人民医院，2月12日确诊。</t>
  </si>
  <si>
    <t>病例141：男，40岁（确诊病例128、130家属），现住中原区国棉四厂家属院。1月23日乘Z54（8车厢）列车从武汉来郑探亲，1月24日至2月7日居家未外出，2月8日出现发热后乘滴滴专车（豫A1L7V6）至郑州市中心医院就诊，当日由120救护车转运至郑州市第六人民医院，2月12日确诊。</t>
  </si>
  <si>
    <t>病例142：男，42岁（确诊病例57、123家属），现住金水区文化路办事处文博东路29号院。1月29日从四川、云南等地旅行自驾返郑，1月31日至2月8日居家医学观察，2月9日由120救护车转运至金水区集中隔离点，2月12日出现发热后由120救护车转运至金水区总医院，当晚由120救护车转运至郑州市第六人民医院，2月13日确诊。</t>
  </si>
  <si>
    <t>洛阳</t>
    <phoneticPr fontId="2" type="noConversion"/>
  </si>
  <si>
    <t> 病例29：熊某，女，32岁，瀍河区杨文街道银河小区。为原确诊病例11杨某的儿媳。因杨某2月3日被诊断为确诊病例，熊某被判定为其密切接触者。2月5日出现发热（38.5℃），伴乏力症状，由120救护车转运到市第一人民医院就诊，经院内专家组会诊不排除新冠肺炎可能留观。2月6日、8日两次采样送检，结果不确定。2月10日再次采样送检，核酸检测结果阳性，转入市传染病医院隔离治疗。2月11日，经专家组会诊为确诊病例。</t>
  </si>
  <si>
    <t>   病例30：许某，女，50岁，现住西工区红山乡樱桃沟村。1月29日，因其子发热被河科大一附院景华院区留观，许某在院陪护，其子连续三次核酸检测结果一次不确定，两次阴性。2月10日，许某出现发热，最高体温39℃，当日采样送检，市疾控中心核酸检测结果阳性。2月11日，从留观的洛阳思亲医院转诊至市中心医院隔离治疗。2月12日，经专家组会诊为确诊病例。</t>
  </si>
  <si>
    <t>   病例31：王某，女，86岁，现住新安县仓头镇赵沟村。其子陈某于2020年1月20日从武汉返乡，1月22日-28日与母亲王某共同居住，1月24日曾因发热去县人民医院就诊，目前无异常症状。2月10日，王某在家中出现发热、咳嗽，到县人民医院发热门诊就诊。2月12日县医院采样送检，2月13日市疾控中心核酸检测结果阳性。2月14日，转诊至市传染病医院隔离治疗。当日，经专家组会诊为确诊病例。</t>
  </si>
  <si>
    <t>平顶山</t>
    <phoneticPr fontId="2" type="noConversion"/>
  </si>
  <si>
    <t>病例1：女，54岁，住湛河区九里山街道桃花源小区，系某疑似病例之妻，2月5日发病就诊，2月8日诊断为疑似病例，2月11日会诊为确诊病例，其密切接触者4人，正在接受医学观察。</t>
  </si>
  <si>
    <t>病例1：男，46岁，住新华区中兴路街道金世纪小区北院，系某确诊病例的密切接触者，2月1日发病就诊，2月6日诊断为疑似病例，2月12日会诊为确诊病例，其密切接触者21人，正在接受医学观察。</t>
  </si>
  <si>
    <t>病例1：男，22岁，住新华区矿工路街道平安家园，系某确诊病例之子，2月13日确诊为确诊病例，其密切接触者7人，正在接受医学观察。</t>
  </si>
  <si>
    <t>安阳</t>
    <phoneticPr fontId="2" type="noConversion"/>
  </si>
  <si>
    <t>病例一：高某，男，50岁，殷都区清风街道人。无武汉旅行及居住史，与新型冠状病毒肺炎感染者有密切接触史。2月10日到市第五人民医院就诊，CT显示双肺炎性改变，11日样本检测结果呈病毒核酸阳性，予以确诊。</t>
  </si>
  <si>
    <t>    病例二：任某，女，55岁，文峰区宝莲寺镇人。无武汉旅行及居住史，与新型冠状病毒肺炎患者有接触史。2月7日出现发热、乏力症状，自行服用药物治疗，9日到市人民医院就诊，11日样本检测结果呈病毒核酸阳性，予以确诊。</t>
  </si>
  <si>
    <t>    病例三：李某，女，48岁，龙安区马投涧镇人。无武汉旅行及居住史，在安阳市从事个体经营。2月1日出现干咳症状，到市中医院就诊，服用药物后缓解。6日和10日再次到市中医院就诊，11日样本检测结果呈病毒核酸阳性，予以确诊。</t>
  </si>
  <si>
    <t>王某，男，68岁，文峰区宝莲寺镇人。无武汉旅行及居住史，与新型冠状病毒肺炎患者有接触史。2月7日出现发热症状，自行服用药物治疗，8日到市人民医院就诊，12日样本检测结果呈病毒核酸阳性，予以确诊。</t>
  </si>
  <si>
    <t> 张某，男，3月龄，文峰区宝莲寺镇人。无武汉旅行及居住史，与新型冠状病毒肺炎患者有密切接触史。2月12日出现流鼻涕、打喷嚏、发热症状，13日上午到市妇幼保健院就诊，中午转到市第五人民医院，14日样本检测结果呈病毒核酸阳性，予以确诊。</t>
  </si>
  <si>
    <t>新乡</t>
    <phoneticPr fontId="2" type="noConversion"/>
  </si>
  <si>
    <t>病例1：陈某，男，35岁。户籍地：长垣市。现居住：长垣市蒲东街道办事处长城经典小区。2月11日确诊，长垣市人民医院隔离治疗，轻症。</t>
  </si>
  <si>
    <t>病例2：吕某某，男，8岁。户籍地：长垣市。现居住：长垣市南蒲街道办事处樊屯村。2月11日确诊，长垣市人民医院隔离治疗，轻症。</t>
  </si>
  <si>
    <t>病例3：吴某某，女，57岁。户籍地：长垣市。现居住：长垣市蒲东街道办事处长城经典小区。2月11日确诊，长垣市人民医院隔离治疗，轻症。</t>
  </si>
  <si>
    <t>病例4：王某某，女，59岁。户籍地：长垣市。现居住：长垣市蒲东街道办事处粮食局家属院。与长垣市2月10日确诊的王某某是夫妻关系，与2月8日确诊的陶某某是婆媳关系。1月24日、27日曾两次到婆婆陶某某住所（河南宏力学校家属院）就餐。2月11日确诊，长垣市人民医院隔离治疗，轻症。属于家庭聚集性感染。</t>
  </si>
  <si>
    <t>病例5：李某某，男，62岁。户籍地：长垣市。现居住：长垣市蒲西街道办事处西关村。1月20日李某某女儿和外甥女自武汉返乡，之后一直共同生活。2月11日确诊，河南宏力医院隔离治疗，轻症。</t>
  </si>
  <si>
    <t>田某某，男，56岁，汉族。户籍地：卫辉市。现住址：卫辉市城郊乡唐岗村。长期在原焦高速武陟县服务区从事保安工作。2月5日与程某某（2月7日确诊病例），有过短时间交谈。同日，其单位司机余某某（武陟县2月8日确诊）开车将同事王某某（2月10日确诊）及该患者分别送至平原示范区师寨镇五柳集村和卫辉市城郊乡唐岗村。2月10日，该患者出现发热症状，拨打120，由卫辉市人民医院救护车接到发热门诊就诊，并隔离。2月12日确诊，现在卫辉市人民医院隔离治疗，病情稳定。</t>
  </si>
  <si>
    <t>贾某某，女，65岁。户籍地：获嘉县。现住址：获嘉县亢村镇李道堤村，确诊前在新乡县小冀镇吉祥小区居住。患者1月13日--17日在其女儿穆某某所开的服装店（郑州市陇海路与乔家门路交叉口）帮忙，期间接触过武汉来郑州人员。1月18日乘坐其女婿送货车返回新乡县小冀镇吉祥小区家中。1月19日上午参加新乡县七里营镇敦留店村亲戚婚礼。1月23日、24日、30日曾与亲戚有过接触并外出洗澡。1月31日、2月5日因出现发热、干咳症状在本村诊所就诊。2月6日，送至获嘉县人民医院就诊，2月13日确诊。现在获嘉县人民医院隔离治疗。病情稳定。</t>
  </si>
  <si>
    <t>许昌</t>
    <phoneticPr fontId="2" type="noConversion"/>
  </si>
  <si>
    <t>病例32：谭某，女，33岁（确诊病例25马某某的妻子），襄城县麦岭镇白亭东村人。患者常年在安徽务工，1月20日与丈夫自驾车返襄，其丈夫于2月3日到襄城县人民医院就诊，并确诊为新冠肺炎，谭某作为密切接触者居家隔离医学观察，2月7日下午16时左右，襄城县人民医院急救车把患者从家中接到皓邦集中隔离区，当天晚上19时患者出现发热39.0℃，21时由救护车送至襄城县人民医院，并入住感染性疾病科隔离治疗。     </t>
  </si>
  <si>
    <t>病例33：李某某，女，49岁，系病例26刘某某（从义乌返许）弟媳的母亲，发病时居住在建安区陈曹乡伍连村父母家。1月23日在中原国际饭店参加女儿的婚礼，1月24日-2月3日居住在东城区祥瑞小区亲戚家，2月3日回建安区陈曹乡伍连村娘家居住，2月4日出现发热、咳嗽症状，先后到陈曹乡卫生院许田分院、陈曹乡卫生院发热门诊就诊，2月10日到许昌市第五人民医院发热门诊就诊后，对其进行隔离治疗，并于当天晚上由120转运至许昌市中心医院隔离治疗，目前病人病情稳定。</t>
  </si>
  <si>
    <t>病例34：李某某，男，80岁，系病例33李某某的父亲，建安区陈曹乡伍连村人。1月23日在中原国际饭店参加外孙女的婚礼后，回建安区陈曹乡伍连村。2月6日出现发热、咳嗽症状，先后到陈曹乡卫生院许田分院、陈曹乡卫生院发热门诊就诊，2月10日到许昌市第五人民医院发热门诊就诊后，对其进行隔离治疗，并于当天晚上由120转运至许昌市中心医院隔离治疗，目前病人病情稳定。</t>
  </si>
  <si>
    <t>病例35：许某，女，58岁（病例33李某某的婆家二姐），居住在东城区半截河街道办事处祥瑞小区。1月24日——2月3日李某某来许某家居住，2月11日李某某被确诊为新冠肺炎，当日许某作为确诊病例的密切接触者被送到东城区集中隔离点隔离观察，后转至许昌市立医院留观。2月12日许某出现胸闷等不适症状由救护车转送到许昌市中心医院隔离治疗，目前病人病情稳定。</t>
  </si>
  <si>
    <t>病例36：许某，女，61岁（病例35许某的大姐），郑州人。患者于1月4日来许，居住在东城区半截河街道办事处祥和小区小妹家，1月27日——2月3日又与病例33李某某共同居住在祥瑞小区病例35大妹妹家，2月10日出现发热症状到发热门诊就诊，当天晚上由救护车将患者送至许昌市立医院隔离观察，2月12日晚由许昌市立医院救护车将其转送至许昌市中心医院隔离治疗，目前病人病情稳定。</t>
  </si>
  <si>
    <t>病例37：史某某，女，55岁（病例35、病例36的小妹女儿婆婆），居住在建安区蒋李集镇农场三分场家属院。1月23日——2月9日在东城区半截河街道办事处祥和小区儿子的岳母家居住，并与病例36许某共同居住多日。2月7日出现发热，自服药物，效果不好，2月9日患者从儿子岳母家回到居住地后再次发热，到建安区蒋李集镇某诊所就诊，效果不佳。2月11日上午，其丈夫骑电车将患者带到发热门诊就诊，由120送至许昌市立医院隔离观察，2月12日转入许昌市中心医院隔离治疗，目前患者病情稳定。</t>
  </si>
  <si>
    <t>漯河</t>
    <phoneticPr fontId="2" type="noConversion"/>
  </si>
  <si>
    <t>病例1：刘某，男，47岁，现住源汇区老街街道龙祥苑小区，与我市2月10日确诊病例刘某有接触史，2月10日患者在市二院就诊，CT检查显示胸部影像有异常。2月11日确诊，目前在定点医院隔离治疗。</t>
  </si>
  <si>
    <t>    病例2：段某，女，39岁，漯河市舞阳县马村乡沟陈村人，长期居于深圳，1月15日自驾车返漯，途中曾在韶关、长沙停留，1月17日到家，1月23日患者与武汉返漯人员有过接触，1月24日自测体温37.5℃，之后到村卫生室购药，用药后退烧。2月8日因出现咳嗽咽痛等症状到舞阳县人民医院就诊，2月11日确诊，目前在定点医院隔离治疗。</t>
  </si>
  <si>
    <t>南阳</t>
    <phoneticPr fontId="2" type="noConversion"/>
  </si>
  <si>
    <t>1、徐某某，女，55岁，卧龙区武侯街道人。无武汉旅居史、野生动物接触史、与新冠肺炎病例明确接触史。2月3日发病，现在南阳医专一附院隔离治疗，2月11日确诊。</t>
  </si>
  <si>
    <t>2、董某，男，35岁，卧龙区武侯街道人。无武汉旅居史、野生动物接触史。与邻居徐某某（2月11日确诊）接触较频繁。2月6日发病，现在南阳医专一附院隔离治疗，2月11日确诊。</t>
  </si>
  <si>
    <t>1、李某某，女，31岁，方城县拐河镇人，常年在武汉市江岸区居住。1月21日，从武汉坐大巴回南阳。1月26日发病，现在方城县第一人民医院隔离治疗，2月12日确诊。</t>
  </si>
  <si>
    <t>2、王某某，男，28岁，卧龙区石桥镇人，常年在福建省宁德市工作。1月17日，坐动车从宁德到达福州，又从福州到三明北，从三明北到南昌，晚上乘火车从南昌出发，1月18日03时左右路过湖北麻城停车10分钟，07时到达南阳。2月10日发病，现在南阳市中心医院隔离治疗，2月12日确诊。</t>
  </si>
  <si>
    <t>3.钟某某，女，48岁，桐柏县毛集镇人，现住桐柏县城关镇。1月29日前，多次与嫂子胡某某、丈夫毛某某等5名确诊的亲属、亲戚有接触史。2月7日体检时，发现肺部有病变，现在桐柏县中心医院隔离治疗，2月12日确诊。</t>
  </si>
  <si>
    <t>4.杨某某，女，55岁，桐柏县城郊乡人，现住桐柏县产业集聚区。1月26日与弟弟（2月3日确诊）接触史，1月29日与弟媳张某（2月7日确诊）有接触史；杨某某2月7日发病，现在桐柏县中心医院隔离治疗，2月12日确诊。</t>
  </si>
  <si>
    <t>5.曾某某，男，35岁，桐柏县毛集镇人。1月25日，与毛某某（2月1日确诊）有接触史。2月6日发病，现在桐柏县中心医院隔离治疗。2月12日确诊。</t>
  </si>
  <si>
    <t>6.郭某某，女，46岁，现住卧龙区七一街道，2月7日发病，现在南阳医专一附院隔离治疗。2月12日确诊。</t>
  </si>
  <si>
    <t>7.张某某，男，36岁，现住方城县城关镇。否认去过武汉及湖北省辖区内，否认接触过发热病人、咳嗽类病人，否认接触过确诊或疑似的新冠肺炎病例。流行病学信息正在做进一步深入调查。2月6日发病，现在方城县第一人民医院隔离治疗，2月12日确诊。</t>
  </si>
  <si>
    <t>龚某某，男，38岁，卧龙区蒲山镇人。其妻子陈某某2月10日确诊。龚某某2月11日发病，现在南阳市第一人民医院隔离治疗，2月13日确诊。</t>
  </si>
  <si>
    <t>商丘</t>
    <phoneticPr fontId="2" type="noConversion"/>
  </si>
  <si>
    <t>赵XX，女，44岁，家住夏邑县杨集镇，长期在武汉东湖高新区经营副食生意，1月22日从武汉回到夏邑县。患者1月29日自感发热症状，到镇卫生院就诊，服药后体温恢复正常，症状减轻；2月9日，自感发热、乏力，10日上午自驾车前往夏邑县人民医院住院治疗，12日经市疾控中心检测确诊为新型冠状病毒肺炎确诊病例，目前体征平稳，对追踪的27名密切接触者均进行了隔离医学观察。</t>
  </si>
  <si>
    <t>李XX，男，49岁，现住商丘市睢阳区新城街道。患者既往有“糖尿病”20余年、“高血压病”10余年及“肾移植术后”2年；2月7日患者受凉后出现流涕症状，体温正常，无其他不适，自行口服药物病情好转；10日晚体温升高自行口服药物；12日上午患者自驾车前往商丘市第一人民医院就诊，根据检查结果，专家初步诊断为新冠肺炎疑似病例，入院隔离治疗；13日经市疾控中心检测确诊为新型冠状病毒肺炎确诊病例，目前体征平稳。对追踪的密切接触者进行了隔离医学观察。</t>
  </si>
  <si>
    <t>袁XX，男，17岁，学生，现住商丘市虞城县李老家乡。患者于2月4日晚出现身体发热、咳嗽、畏寒症状，在母亲陪同下前往村卫生室进行诊治，症状减轻，5-6日在家症状不见好转；7日在父母陪同下前往虞城县人民医院发热门诊就诊，医生根据检查情况建议住院治疗，因个人原因没有住院；8日症状逐渐加重，再次在父母陪同前往县人民医院入院治疗，14日经市疾控中心检测确诊为新型冠状病毒肺炎确诊病例，目前体征平稳；对追踪到的7名密切接触者均进行了隔离医学观察。</t>
  </si>
  <si>
    <t>马XX，男，28岁，家住梁园区李庄乡。常住梁园区平原办事处西城花园，1月20日回到李庄乡老家，同父母住一独院。患者8日出现发热症状，自行服药后缓解，9日再次出现发热症状，在父母陪同下到乡卫生院就诊，随后入住市第三人民医院治疗；14日经市疾控中心检测确诊为新型冠状病毒肺炎确诊病例，目前体征平稳；对追踪到的13名密切接触者均进行隔离医学观察。</t>
  </si>
  <si>
    <t>信阳</t>
    <phoneticPr fontId="2" type="noConversion"/>
  </si>
  <si>
    <t>1.张某某，男，27岁，固始县丰港乡台地村居住，长期在武汉务工，1月21日自驾车从武汉返乡，2月9日出现发热症状，2月9日就诊于固始信合医院，2月11日确认为确诊病例。</t>
  </si>
  <si>
    <t>2.蔡某某，男，55岁，固始县胡族铺镇王塘坊村居住，1月27日出现发热症状，2月2日就诊于固始信合医院，自述曾与确诊患者刘某某接触，2月11日确认为确诊病例。</t>
  </si>
  <si>
    <t>3.刘某某，男，68岁，光山县紫水街道慧泉小区居住，2月3日出现发热症状，2月10日就诊于光山县人民医院，自述其子1月22日从武汉返乡，2月11日确认为确诊病例。</t>
  </si>
  <si>
    <t>1.翁某某，男，31岁，浉河区湖东街道书香门第小区居住，2月11日出现发热症状，当日就诊于市第五人民医院，有与确诊患者接触史，2月12日确认为确诊病例。</t>
  </si>
  <si>
    <t>2.冯某某，男，46岁，浉河区五里墩街道鸡公山管理区家属院居住，2月7日出现发热症状，2月10日就诊于市第三人民医院，2月12日确认为确诊病例。</t>
  </si>
  <si>
    <t>3.马某某，男，37岁，光山县寨河镇罗湖村居住，长期在广东珠海市务工，1月20日自驾车从珠海市返回光山，2月7日出现发热症状，2月11日就诊于光山县人民医院，2月12日确认为确诊病例。</t>
  </si>
  <si>
    <t>4.王某某，女，81岁，光山县斛山乡良种场村居住，1月20日出现发热症状，2月10日就诊于光山县人民医院，自述其子1月17号由武汉返乡，2月12日确认为确诊病例。</t>
  </si>
  <si>
    <t>5.魏某某，女，54岁，潢川县来龙乡街道淮凤村居住，2月11日出现发热症状，2月11日就诊于潢川县人民医院，自述曾与确诊患者秦某某接触，2月12日确认为确诊病例。</t>
  </si>
  <si>
    <t>    6.项某某，女，56岁，商城县上石桥镇高棚村居住，2月1日出现发热症状，2月11日就诊于商城县人民医院，自述无与武汉返乡人员接触史，2月12日确认为确诊病例。</t>
  </si>
  <si>
    <t>    7.徐某某（确诊患者张某某母亲），女，53岁，固始县丰港乡台地村朴西村居住，长期在武汉务工，1月21日从武汉返乡，2月5日出现发热症状，2月9日就诊于固始信合医院，2月12日确认为确诊病例。</t>
  </si>
  <si>
    <t>8.张某某，女，79岁，息县包信镇王庙村居住，1月27日出现发热症状，2月10日就诊于息县第二人民医院，自述其女1月20日从武汉返乡，2月12日确认为确诊病例。</t>
  </si>
  <si>
    <t>9.张某某，男，46岁，息县项店镇朱店村居住，长期在武汉务工，1月23日自驾车从武汉返回息县，2月5日出现发热症状，2月10日就诊于息县第二人民医院，2月12日确认为确诊病例。</t>
  </si>
  <si>
    <t>1.贡某某（确诊患者贡某某父亲），男，62岁，潢川县伞陂镇贺堰村居住，2月9日出现发热症状，2月12日就诊于潢川县人民医院，2月13日确认为确诊病例。</t>
  </si>
  <si>
    <t>2.石某某（确诊患者张某某丈夫），男，62岁，潢川县定城街道草湖北苑居住，2月7日出现发热症状，2月10日就诊于潢川县人民医院，2月13日确认为确诊病例。</t>
  </si>
  <si>
    <t>    3.郑某某，男，81岁，罗山县宝城街道西大街居住，2月8日出现发热症状，当日就诊于罗山县人民医院，自述无与武汉返乡人员接触史，2月13日确认为确诊病例。</t>
  </si>
  <si>
    <t>1.刘某某，女，57岁，平桥区平昌关镇平昌村居住，1月26日因骨折到市第四人民医院就医，2月2日进行手术，术后间断发热，2月9日出现高发热症状，2月12日进行隔离治疗，自述无与武汉返乡人员接触史，2月14日确认为确诊病例。</t>
  </si>
  <si>
    <t>2.刘某某（确诊患者刘某某儿子），男，47岁，平桥区平西街道平西办事处家属院居住，2月1日出现发热症状，2月12日就诊于市第四人民医院，2月14日确认为确诊病例。</t>
  </si>
  <si>
    <t>3.张某某,男,47岁,浉河区游河乡出山村居住，1月20日驾车到湖北省孝感南大市场购买货物，当日返回信阳，2月9日出现发热症状，2月13日以"发热伴咳嗽4天"为主诉就诊于市第三人民医院，2月14日确认为确诊病例。</t>
  </si>
  <si>
    <t>4、汪某某，女，30岁，浉河区湖东街道正商大道正商红河谷居住，曾与确诊患者有接触史，2月12日由市第五人民医院送检，结果为阳性，2月14日确认为确诊病例。</t>
  </si>
  <si>
    <t>5.李某某，男，57岁，商城县上石桥镇高棚村居住，1月27日出现发热症状，2月13日就诊于商城县人民医院，自述曾与确诊患者项某某接触，2月14日确认为确诊病例。</t>
  </si>
  <si>
    <t>6.葛某某，女，52岁，商城县赤城街道富康小区居住，1月2日到武汉市同济医院就医，1月23日从武汉市返回商城县，2月4日出现发热症状，2月10日就诊于商城县人民医院，2月14日确认为确诊病例。</t>
  </si>
  <si>
    <t>7.秦某某（确诊患者王某某妻子），女，55岁，潢川县来龙乡淮凤村居住，1月24日出现发热症状，2月13日就诊于潢川县人民医院，2月14日确认为确诊病例。</t>
  </si>
  <si>
    <t>8.陈某某，女，57岁，潢川县春申街道中山门居住，1月23日乘车从北京返回潢川，1月31日出现发热症状，2月13日就诊于潢川县人民医院，2月14日确认为确诊病例。</t>
  </si>
  <si>
    <t>9.熊某某（确诊患者屈某某儿子），男，47岁，家住光山县仙居乡滕岗村居住，2月10日出现发热症状，2月13日就诊于光山县人民医院，2月14日确认为确诊病例。</t>
  </si>
  <si>
    <t>周口</t>
    <phoneticPr fontId="2" type="noConversion"/>
  </si>
  <si>
    <t>邵某某，男，22岁，居住地隶属川汇区邵寨行政村。1月18日与邵某某（其姐姐，2月5日确诊病例）从上海自驾车回周，23日、26日两次和刘某某（其姨妈，2月3日确诊病例）、刘某某（其姥爷，2月4日确诊病例）、刘某某（其母亲，2月4日确诊病例）等家人聚会，26日后自行在家隔离，无外出。2月8日，出现发热症状，自行在家隔离治疗。11日就诊于市中心医院并隔离治疗，核酸检测呈阳性。现隔离治疗中，病情稳定。该患者确认密切接触人员4人，现隔离观察中。</t>
  </si>
  <si>
    <t>1.王某某，女，27岁，居住地隶属太康县老冢镇，系马某某（2月7日确诊病例）妻子。1月16日马某某从广东返家后与其共同生活。2月6日马某某到太康县人民医院就诊，随后确诊为新冠肺炎。王某某作为密切接触者居家隔离观察，无症状。11日对其采集咽拭子，12日核酸检测呈阳性。目前，王某某在太康县人民医院隔离治疗，病情稳定。该患者确认密切接触人员29人，现隔离观察中。</t>
  </si>
  <si>
    <t>2.王某某，男，56岁，居住地隶属鹿邑县邱集乡，与王某某（1月28日确诊病例）有接触史。1月25日过春节王某某曾到其家中拜年。2月8日出现发热症状，就诊于邱集乡卫生院。9日，就诊于鹿邑县中心医院，隔离治疗，核酸检测呈阳性。现隔离治疗中，病情稳定。该患者确认密切接触人员5人，现隔离观察中。</t>
  </si>
  <si>
    <t>刘某某，女，63岁，居住地隶属商水县汤庄乡。1月28日出现发热、咳嗽等症状，其子自购药物，由村医给予输液治疗。2月6日，其子开车陪其前往周口市中医院就诊后，拿药回家，在家中由村医给予输液治疗五天。12日前，前往周口市中心医院就诊，并隔离留观治疗，核酸检测呈阳性。现隔离治疗中，病情稳定。该患者确认密切接触人员10人，现隔离观察中。</t>
  </si>
  <si>
    <t>鹤壁</t>
    <phoneticPr fontId="2" type="noConversion"/>
  </si>
  <si>
    <t>　秦某某，女，23岁，现住鹤山区鹤壁集镇西杨邑村，长期在郑州居住经商，是2月8日确诊病例张某某的孙女。1月21日同父母和弟弟4人驾车从郑州返回，2月2日发病，未就诊，2月7日出现轻微咳嗽，2月9日由救护车转送至市人民医院（山城院区）发热门诊就诊， 2月10日确诊。目前在鹤壁市第三人民医院进行隔离治疗。</t>
  </si>
  <si>
    <t>秦某某, 男，66岁，现住鹤山区鹤壁集镇西杨邑村，农民，是2月8日确诊病例张某某的丈夫，长期在西杨邑村生活， 2月10日作为密切接触者由救护车送至市人民医院（山城院区）就诊，2月11日确诊。目前在市传染病医院隔离治疗。</t>
  </si>
  <si>
    <t>旅游</t>
    <phoneticPr fontId="2" type="noConversion"/>
  </si>
  <si>
    <t>越南</t>
    <phoneticPr fontId="2" type="noConversion"/>
  </si>
  <si>
    <t>是</t>
    <phoneticPr fontId="2" type="noConversion"/>
  </si>
  <si>
    <t>有</t>
    <phoneticPr fontId="2" type="noConversion"/>
  </si>
  <si>
    <t>武汉</t>
    <phoneticPr fontId="2" type="noConversion"/>
  </si>
  <si>
    <t>是</t>
    <phoneticPr fontId="2" type="noConversion"/>
  </si>
  <si>
    <t>病例1与2月5日确诊的长垣市陈某某、2月9日确诊的陈某是亲属关系。均在一起共同生活。属于家庭聚集性感染。</t>
    <phoneticPr fontId="2" type="noConversion"/>
  </si>
  <si>
    <t>否</t>
    <phoneticPr fontId="2" type="noConversion"/>
  </si>
  <si>
    <t>湖北</t>
    <phoneticPr fontId="2" type="noConversion"/>
  </si>
  <si>
    <t>是</t>
    <phoneticPr fontId="2" type="noConversion"/>
  </si>
  <si>
    <t>探亲</t>
    <phoneticPr fontId="2" type="noConversion"/>
  </si>
  <si>
    <t>四川云南</t>
    <phoneticPr fontId="2" type="noConversion"/>
  </si>
  <si>
    <t>否</t>
    <phoneticPr fontId="2" type="noConversion"/>
  </si>
  <si>
    <t>是</t>
    <phoneticPr fontId="2" type="noConversion"/>
  </si>
  <si>
    <t>接触史</t>
    <phoneticPr fontId="2" type="noConversion"/>
  </si>
  <si>
    <t>安徽</t>
    <phoneticPr fontId="2" type="noConversion"/>
  </si>
  <si>
    <t>是</t>
    <phoneticPr fontId="2" type="noConversion"/>
  </si>
  <si>
    <t>深圳</t>
    <phoneticPr fontId="2" type="noConversion"/>
  </si>
  <si>
    <t>福建</t>
    <phoneticPr fontId="2" type="noConversion"/>
  </si>
  <si>
    <t>是</t>
    <phoneticPr fontId="2" type="noConversion"/>
  </si>
  <si>
    <t>接触史</t>
    <phoneticPr fontId="2" type="noConversion"/>
  </si>
  <si>
    <t>否</t>
    <phoneticPr fontId="2" type="noConversion"/>
  </si>
  <si>
    <t>接触史</t>
    <phoneticPr fontId="2" type="noConversion"/>
  </si>
  <si>
    <t>有</t>
    <phoneticPr fontId="2" type="noConversion"/>
  </si>
  <si>
    <t>广东</t>
    <phoneticPr fontId="2" type="noConversion"/>
  </si>
  <si>
    <t>是</t>
    <phoneticPr fontId="2" type="noConversion"/>
  </si>
  <si>
    <t>购物</t>
    <phoneticPr fontId="2" type="noConversion"/>
  </si>
  <si>
    <t>湖北</t>
    <phoneticPr fontId="2" type="noConversion"/>
  </si>
  <si>
    <t>是</t>
    <phoneticPr fontId="2" type="noConversion"/>
  </si>
  <si>
    <t>有</t>
    <phoneticPr fontId="2" type="noConversion"/>
  </si>
  <si>
    <t>武汉</t>
    <phoneticPr fontId="2" type="noConversion"/>
  </si>
  <si>
    <t>就医</t>
    <phoneticPr fontId="2" type="noConversion"/>
  </si>
  <si>
    <t>有</t>
    <phoneticPr fontId="2" type="noConversion"/>
  </si>
  <si>
    <t>北京</t>
    <phoneticPr fontId="2" type="noConversion"/>
  </si>
  <si>
    <t>是</t>
    <phoneticPr fontId="2" type="noConversion"/>
  </si>
  <si>
    <t>上海</t>
    <phoneticPr fontId="2" type="noConversion"/>
  </si>
  <si>
    <t>是</t>
    <phoneticPr fontId="2" type="noConversion"/>
  </si>
  <si>
    <t>是</t>
    <phoneticPr fontId="2" type="noConversion"/>
  </si>
  <si>
    <t>工作</t>
    <phoneticPr fontId="2" type="noConversion"/>
  </si>
  <si>
    <t>男</t>
    <phoneticPr fontId="2" type="noConversion"/>
  </si>
  <si>
    <t>60</t>
  </si>
  <si>
    <t>86</t>
  </si>
  <si>
    <t>48</t>
  </si>
  <si>
    <t>80</t>
  </si>
  <si>
    <t>61</t>
  </si>
  <si>
    <t>47</t>
  </si>
  <si>
    <t>36</t>
  </si>
  <si>
    <t>17</t>
  </si>
  <si>
    <t>43</t>
  </si>
  <si>
    <t>81</t>
  </si>
  <si>
    <t>3月</t>
    <phoneticPr fontId="2" type="noConversion"/>
  </si>
  <si>
    <t>新乡市</t>
    <phoneticPr fontId="2" type="noConversion"/>
  </si>
  <si>
    <t>开封市</t>
    <phoneticPr fontId="2" type="noConversion"/>
  </si>
  <si>
    <t>洛阳市</t>
    <phoneticPr fontId="2" type="noConversion"/>
  </si>
  <si>
    <t>平顶山</t>
    <phoneticPr fontId="2" type="noConversion"/>
  </si>
  <si>
    <t>漯河</t>
    <phoneticPr fontId="2" type="noConversion"/>
  </si>
  <si>
    <t>南阳</t>
    <phoneticPr fontId="2" type="noConversion"/>
  </si>
  <si>
    <t>商丘</t>
    <phoneticPr fontId="2" type="noConversion"/>
  </si>
  <si>
    <t>信阳</t>
    <phoneticPr fontId="2" type="noConversion"/>
  </si>
  <si>
    <t>信阳</t>
    <phoneticPr fontId="2" type="noConversion"/>
  </si>
  <si>
    <t>10日患者26</t>
  </si>
  <si>
    <t>10日患者27</t>
  </si>
  <si>
    <t>10日患者28</t>
  </si>
  <si>
    <t>10日患者29</t>
  </si>
  <si>
    <t>10日患者30</t>
  </si>
  <si>
    <t>10日患者31</t>
  </si>
  <si>
    <t>10日患者32</t>
  </si>
  <si>
    <t>10日患者33</t>
  </si>
  <si>
    <t>10日患者34</t>
  </si>
  <si>
    <t>10日患者35</t>
  </si>
  <si>
    <t>10日患者36</t>
  </si>
  <si>
    <t>10日患者37</t>
  </si>
  <si>
    <t>10日患者38</t>
  </si>
  <si>
    <t>11日患者1</t>
    <phoneticPr fontId="2" type="noConversion"/>
  </si>
  <si>
    <t>11日患者2</t>
  </si>
  <si>
    <t>11日患者3</t>
  </si>
  <si>
    <t>11日患者4</t>
  </si>
  <si>
    <t>11日患者5</t>
  </si>
  <si>
    <t>11日患者6</t>
  </si>
  <si>
    <t>11日患者7</t>
  </si>
  <si>
    <t>11日患者8</t>
  </si>
  <si>
    <t>11日患者9</t>
  </si>
  <si>
    <t>11日患者10</t>
  </si>
  <si>
    <t>11日患者11</t>
  </si>
  <si>
    <t>11日患者12</t>
  </si>
  <si>
    <t>11日患者13</t>
  </si>
  <si>
    <t>11日患者14</t>
  </si>
  <si>
    <t>11日患者15</t>
  </si>
  <si>
    <t>11日患者16</t>
  </si>
  <si>
    <t>11日患者17</t>
  </si>
  <si>
    <t>11日患者18</t>
  </si>
  <si>
    <t>11日患者19</t>
  </si>
  <si>
    <t>11日患者20</t>
  </si>
  <si>
    <t>11日患者21</t>
  </si>
  <si>
    <t>11日患者22</t>
  </si>
  <si>
    <t>11日患者23</t>
  </si>
  <si>
    <t>11日患者24</t>
  </si>
  <si>
    <t>11日患者25</t>
  </si>
  <si>
    <t>11日患者26</t>
  </si>
  <si>
    <t>11日患者27</t>
  </si>
  <si>
    <t>12日患者1</t>
    <phoneticPr fontId="2" type="noConversion"/>
  </si>
  <si>
    <t>12日患者2</t>
  </si>
  <si>
    <t>12日患者3</t>
  </si>
  <si>
    <t>12日患者4</t>
  </si>
  <si>
    <t>12日患者5</t>
  </si>
  <si>
    <t>12日患者6</t>
  </si>
  <si>
    <t>12日患者7</t>
  </si>
  <si>
    <t>12日患者8</t>
  </si>
  <si>
    <t>12日患者9</t>
  </si>
  <si>
    <t>12日患者10</t>
  </si>
  <si>
    <t>12日患者11</t>
  </si>
  <si>
    <t>12日患者12</t>
  </si>
  <si>
    <t>12日患者13</t>
  </si>
  <si>
    <t>12日患者14</t>
  </si>
  <si>
    <t>12日患者15</t>
  </si>
  <si>
    <t>12日患者16</t>
  </si>
  <si>
    <t>12日患者17</t>
  </si>
  <si>
    <t>12日患者18</t>
  </si>
  <si>
    <t>12日患者19</t>
  </si>
  <si>
    <t>12日患者20</t>
  </si>
  <si>
    <t>12日患者21</t>
  </si>
  <si>
    <t>12日患者22</t>
  </si>
  <si>
    <t>12日患者23</t>
  </si>
  <si>
    <t>12日患者24</t>
  </si>
  <si>
    <t>12日患者25</t>
  </si>
  <si>
    <t>12日患者26</t>
  </si>
  <si>
    <t>12日患者27</t>
  </si>
  <si>
    <t>12日患者28</t>
  </si>
  <si>
    <t>12日患者29</t>
  </si>
  <si>
    <t>13日患者1</t>
    <phoneticPr fontId="2" type="noConversion"/>
  </si>
  <si>
    <t>13日患者2</t>
  </si>
  <si>
    <t>13日患者3</t>
  </si>
  <si>
    <t>13日患者4</t>
  </si>
  <si>
    <t>13日患者5</t>
  </si>
  <si>
    <t>13日患者6</t>
  </si>
  <si>
    <t>13日患者7</t>
  </si>
  <si>
    <t>13日患者8</t>
  </si>
  <si>
    <t>13日患者9</t>
  </si>
  <si>
    <t>14日患者1</t>
    <phoneticPr fontId="2" type="noConversion"/>
  </si>
  <si>
    <t>14日患者2</t>
  </si>
  <si>
    <t>14日患者3</t>
  </si>
  <si>
    <t>14日患者4</t>
  </si>
  <si>
    <t>14日患者5</t>
  </si>
  <si>
    <t>14日患者6</t>
  </si>
  <si>
    <t>14日患者7</t>
  </si>
  <si>
    <t>14日患者8</t>
  </si>
  <si>
    <t>14日患者9</t>
  </si>
  <si>
    <t>14日患者10</t>
  </si>
  <si>
    <t>14日患者11</t>
  </si>
  <si>
    <t>14日患者12</t>
  </si>
  <si>
    <t>14日患者13</t>
  </si>
  <si>
    <t>14日患者14</t>
  </si>
  <si>
    <t>14日患者15</t>
  </si>
  <si>
    <t>14日患者16</t>
  </si>
  <si>
    <t>病例143：女，51岁，现住郑东新区祭城办事处豫法东苑。1月18日至2月1日在海南生活，期间曾接触确诊病例，2月2日乘HU7685航班返郑，2月3日至2月11日居家医学观察，2月12日出现发热乘私家车至河南中医药大学第一附属医院就诊，2月14日确诊。</t>
  </si>
  <si>
    <t>病例144：女，44岁，现住中原区三官庙办事处建设西路169号院。2月1日居家未外出，2月2日步行至张仲景大药房(建设西路一店)购双黄连，2月3日至2月12日自述未外出，2月13日身体不适乘私家车至郑州市中心医院就诊，2月14日确诊。</t>
  </si>
  <si>
    <t>患者145：男，63岁，现住荥阳市王村镇。1月19日至1月27日与重庆返郑亲属密切生活，1月28日乘私家车至郑州市第十五人民医院就诊，当日下午以肺部感染收治入院，2月6日转入该院感染科隔离治疗，2月15日确诊。</t>
  </si>
  <si>
    <t>患者146：男，40岁，现住上街区济源路办事处豫翠园。1月26日自驾车至郑州市第十五人民医院探视亲属，1月27日至2月4日在郑州岐伯山医院参加施工建设，2月5日自驾车至郑州市第十五人民医院探视亲属，当日10时步行至宏利来超市购物，2月6日步行至郑州市第十五人民医院探视亲属，2月7日至2月9日居家未外出，2月10日自驾车至郑州市第十五人民医院就诊，2月15日确诊。</t>
  </si>
  <si>
    <t>患者147：女，22岁，现住上街区许昌路左照新区，2月7日至2月9日因发热在郑州市第十五人民医院呼吸科留观，2月10日居家未外出，2月13日收治于郑州市第十五人民医院医院，2月15日确诊。</t>
  </si>
  <si>
    <t>病例148：男，68岁，现住信阳市浉河区东方红大道申泰市场。2月12日因发热乘私家车至信阳市中心医院就诊，当晚当地医院排除其新冠肺炎并转入普通病房，2月13日病情加重当地医生建议转院治疗。2月14日晚由120救护车从信阳转运至郑州大学第一附属医院（河医院区），后乘私家车至郑州大学第一附属医院（郑东院区），2月15日确诊。</t>
  </si>
  <si>
    <t>病例149：男，74岁(确诊病例146家属），现住荥阳市高山镇。1月15日因胸闷乘私家车至郑州市第十五人民医院就诊，收入呼吸内科治疗（与确诊病例145同病房），2月9日出现发热症状，2月10日转至郑州市第十五人民医院发热门诊留观治疗，2月16日确诊。</t>
  </si>
  <si>
    <t>病例150：男，48岁，现住上街区中心路街道办事处42街坊。2月3日乘高铁G96（11车厢）从长沙返郑,2月3日至2月9日居家隔离，2月10日因发热由社区工作人员联系120救护车转运至郑州市第十五人民院发热门诊隔离治疗，2月16日确诊。</t>
  </si>
  <si>
    <t>病例151：男，32岁（确诊病例145家属），现住荥阳市王村镇。1月19日乘高铁G3168（8车厢）从重庆返郑，1月20日至1月24日多次参加朋友聚会，1月25日按村委会要求居家隔离，2月15日出现发热到郑州市第十五人民医院发热门诊隔离治疗，2月16日确诊。</t>
  </si>
  <si>
    <t>病例152：男，29岁，现住金水区凤凰台办事处中州锦绣花园。2月4日自驾车从周口扶沟返郑，2月5日至2月6日居家未外出，2月7日因发热自驾车至管城中医院就诊，2月8日至2月9日居家未外出，2月10日上午10时30分发热（戴口罩）乘地铁1号线（会展中心站至医学院站）到郑州大学第一附属医院（河医院区）就诊并隔离治疗，2月17日确诊。</t>
  </si>
  <si>
    <t>病例153：女，72岁，现住经开区前程办事处锦程花园。患者因脑梗塞后遗症长期居家，无外出史，1月7日至2月9日先后有云南、海南返郑及本地亲属探望，2月6日发热自行服药一周，2月12日体温恢复正常，2月15日症状加重乘私家车至九龙镇卫生院就诊，后乘私家车至郑州大学第一附属医院(郑东院区)就诊并隔离治疗，2月17日确诊。</t>
  </si>
  <si>
    <t>病例154：女，47岁，现住二七区淮河路办事处民安路焦家门。1月25日自驾车从信阳返郑，1月26日至2月2日居家未外出，2月3日步行到淮河路郑密路交叉口家辉生鲜超市购物（戴口罩），2月4日至2月11日居家未外出，2月12日因发热骑车到郑州市第二人民医院就诊并隔离治疗，2月14日由120救护车转运至郑州市第六人民医院，2月17日确诊。</t>
  </si>
  <si>
    <t>病例155：男，71岁（确诊病例153家属），现住经开区前程办事处锦程花园。1月24日上午10时乘私家车前往经开区韩庄村参加葬礼（室外），1月25日至2月6日居家未外出，2月7日发热后自行服药好转，2月8日至2月14日居家未外出，2月15日乘私家车陪同家属至九龙镇卫生院就诊，随后至郑州大学第一附属医院（郑东院区）就诊，当晚23时乘私家车返家，2月16日由120救护车转运至经开区集中隔离点，2月17日第三方检测机构反馈其标本检测结果初筛阳性，当晚由120救护车转运至郑州市第六人民医院，2月18日郑州市疾病预防控制中心复核检测阳性，当日胸部CT检查显示肺部异常，2月18日确诊。</t>
  </si>
  <si>
    <t>病例156：女，46岁，现住周口市西华县奉母镇。2月4日至2月7日因患肿瘤在漯河市第二人民医院就诊，期间接触确诊病例，2月9日病情加重乘私家车转至河南省胸科医院就诊并办理入院，2月13日金水区疾病预防控制中心收到异地协查函并安排患者转入隔离病房，2月14日新型冠状病毒核酸检测阳性，报告为无症状感染者，2月15日由120救护车转运至郑州市第六人民医院，2月19日出现发热咳嗽症状，2月19日确诊。</t>
  </si>
  <si>
    <t>病例157：女，49岁（病例153、155家属），现住经开区前程办事处锦程花园。1月7日至1月23日家中先后有云南、海南亲属返郑并共同生活，1月24日上午10时自驾车前往经开区韩庄村参加葬礼（室外），1月25至2月14日居家未外出，2月15日自驾车陪同家属至九龙镇卫生院就诊，随后至郑州大学第一附属医院（郑东院区）就诊，当晚23时自驾车返家，2月16日由120救护车转运至经开区集中隔离点，2月17日因咳嗽由120救护车转运至郑州市第七人民医院，当晚由120救护车转运至郑州市第六人民医院，2月19日确诊。 </t>
  </si>
  <si>
    <t>  骈某，男，89岁，殷都区纱厂街道人，无武汉旅行及居住史，与新型冠状病毒肺炎疑似病例有密切接触史。2月15日出现发热、乏力症状，服用药物不见好转，当晚到市第五人民医院和市中医院就诊，17日样本检测结果呈病毒核酸阳性，予以确诊。</t>
  </si>
  <si>
    <t>  高某，女，56岁，内黄县张龙乡人，无武汉旅行及居住史。2月10日出现口干、发热症状，15日出现腹泻症状，发病期间自行服用药物不见好转，18日到内黄县人民医院就诊，19日样本检测结果呈病毒核酸阳性，予以确诊。</t>
  </si>
  <si>
    <t>患者：郑某某，男，1994年生，户籍地为焦作市温县赵堡镇，在武汉工作，系我市确诊患者郑某某的家人。2020年1月21日从武汉返焦。1月30日出现发热症状，2月3日在温县人民医院就诊，2月6日诊断为新冠肺炎，目前病情为轻症。</t>
  </si>
  <si>
    <t>患者李某某，女，48岁，在焦作市解放区王褚街道居住。2020年1月23日，患者从焦作到越南旅游，1月29日乘火车（C2876-08车-无座）返焦。2月2日晚，在丹尼斯超市购物约2小时；2月4日，在政二街丰泽园小区东门好利来面包房、百大超市购物；2月5日-6日，去过政二街丰泽园小区东门百大超市、药店（患者外出均戴口罩）。2月6日出现咳嗽伴咽痒症状，2月8日到市第二人民医院入院就诊，2月9日转至市第三人民医院住院治疗，2月10日诊断为新冠肺炎，目前病情为普通症。</t>
  </si>
  <si>
    <t>患者娄某某，男，51岁，在焦作市解放区王褚街道居住，系确诊患者26李某某的家人。2020年1月23日，患者与家人李某某一同从焦作到越南旅游，1月29日乘火车（C2876，08车，座位号3001）共同返焦。2月2日下午去过政二街南水北调绿化带，晚上去过丰泽园小区东门恒达水果超市。2月2日开始发热，2月8日与家人李某某一同到市第二人民医院住院入院就诊，2月9日转至市第三人民医院住院治疗，2月10日诊断为新冠肺炎，目前病情为重症。</t>
  </si>
  <si>
    <t>患者王某某，女，46岁，在焦作市解放区焦北街道居住。患者家人赵某某于1月17号自武汉返回焦作。1月31日下午，患者与家人赵某某骑电动车一同外出（15:00左右在三维宝视达眼镜店取眼镜；16:30左右在火车站办理退票手续；17:10左右在焦北街道华园北区金华旗蛋糕店订购蛋糕。全程戴口罩）。患者于2月6日开始发热，2月8日到市人民医院就诊，当晚转至市第三人民医院，2月10日诊断为新冠肺炎，目前病情为普通症。</t>
  </si>
  <si>
    <t>患者米某某，男，31岁，在焦作市武陟县龙源办事处居住。2月10日患者出现发热症状，2月11日到武陟县人民医院住院治疗，2月12日诊断为新冠肺炎，目前病情为轻症。</t>
  </si>
  <si>
    <t>患者党某某，男，61岁，户籍地为河南省卫辉市，在原焦高速武陟县服务区工作，系我市确诊患者秦某某的同事。1月25日患者自诉咳嗽、咳少量白痰伴咽痛，自行服药，症状减轻，1月28日停药，2月12日患者出现发热症状，由武陟县詹店镇卫生院转诊到武陟县人民医院住院治疗，2月14日诊断为新冠肺炎，目前病情为普通症。</t>
  </si>
  <si>
    <t>赵某某，男，22岁，学生，在焦作市解放区焦北街道居住，系我市2月10日确诊病例王某某的儿子。患者于1月17日从武汉返焦，1月20日-21日到新乡与同学聚会（聚会人员中孙某某2月3日在新乡被确诊为新冠肺炎），2月13日入住第三人民医院，2月16日诊断为确诊病例，目前为轻症，病情稳定。</t>
  </si>
  <si>
    <t>余某某，男，51岁，在沁阳市覃怀办事处居住。1月23日患者家人熊某某从武汉返回沁阳，2月1日因熊某某身体不适，患者陪同熊某某一同到沁阳市中医院就医。2月2日患者到沁阳市人民医院集中隔离，2月8日发病， 2月16日确诊为新冠肺炎，目前病情为重症。</t>
  </si>
  <si>
    <t>　　患者26：安XX，女，31岁，现住顺河回族区苹果园街道劳动路北段东方明珠小区。没有武汉旅行居住史，未发现确诊病例接触史。2月6日因发热等症状在河南大学第一附属医院发热门诊就诊，后转至开封市传染病医院。2月7日、9日两次核酸检测为阴性，专家会诊后，仍不排除新冠肺炎可能。2月13日、15日再次核酸检测，2月15日确诊。截至2月15日，调查排查患者密切接触者共4人，均已隔离观察。</t>
  </si>
  <si>
    <t> 病例：刘某，女，36岁，现住漯河市召陵区召陵镇茨张村，自述发病前14天无武汉旅居史，1月20日左右曾到归村赶过两次集，1月27日出现发热症状，之后曾到茨张村卫生所就诊，病情无明显好转，1月27日至2月12日未出村，2月12日下午到召陵区人民医院就诊，2月14日确诊，目前在定点医院隔离治疗。</t>
  </si>
  <si>
    <t>1、张某某，男，55岁，方城县城关镇人。在湖北省境内有逗留史，1月14日到方城家中。1月31日至2月9日，与女婿张某某（2月6日发病，12日确诊）等在一起生活。2月8日发病，现在方城县第一人民医院隔离治疗，2月14日确诊。</t>
  </si>
  <si>
    <t>2、毛某，女，53岁，住方城县城关镇。为确诊患者张某某妻子。1月31日至2月9日，与女婿张某某（2月6日发病，2月12日确诊）等在一起生活。毛某2月9日发病，现在方城县第一人民医院隔离治疗，2月14日确诊。</t>
  </si>
  <si>
    <t>3、王某某，女，37岁，住方城县杨楼镇。患者丈夫的弟弟韩某某于1月10日从杭州包车回家，途经湖北并有过停留；王某某与其有接触史。同村村民韩某某于1月4日从武汉回到家中，王某某与其有接触史。1月18日，患者一家4口自驾车从现住址到驻马店市遂平县和兴乡，第二日返回方城家中。王某某1月31日发病，现在方城县第一人民医院隔离治疗，2月14日确诊。</t>
  </si>
  <si>
    <t>4、饶某某，女，63岁，住淅川县厚坡镇。1月22日，宴客庆祝次子乔迁，其中患者姐夫邹某某有武汉旅居人员接触史。1月24日，患者家中组织牌局；经排查，牌友中无湖北返乡人员，有一名河北返乡人员，一名杭州返乡人员；当晚患者儿子蒋某某、蒋某某自西安返乡。饶某某2月4日发病，现在淅川县人民医院隔离治疗，2月14日确诊。</t>
  </si>
  <si>
    <t>张某，女，29岁，住丽都花园酒店。2月13日发病，现在南阳市中心医院隔离治疗，2月15日确诊。</t>
  </si>
  <si>
    <t>1、曾某某，女，25岁，卧龙区人。2月3日，与朱某某（2月10确诊）面对面聊天约2小时，两人均未戴口罩。2月13日发病，现在南阳市第一人民医院隔离治疗，2月16日确诊。</t>
  </si>
  <si>
    <t>2、朱某某，男，27岁，卧龙区人，系曾某某丈夫。1月25日，与朱某某（2月10确诊）交谈几分钟，两人均未戴口罩。2月13日发病，现在南阳市第一人民医院隔离治疗，2月16日确诊。</t>
  </si>
  <si>
    <t>3、孙某某，女，37岁，桐柏县人。1月25日，与毛某某（2月1日确诊）有接触史。2月1日发病，现在桐柏县中心医院隔离治疗，2月16日确诊。</t>
  </si>
  <si>
    <t>刘某某，女，61岁。户籍地：长垣市。现住址：长垣市蒲西街道办事处西关村。与长垣市2月11日确诊患者李某某是夫妻关系。1月20日，其女儿李某和外孙女华某某乘Z286次列车由武汉至郑州，再乘大巴车从郑州到长垣市。刘某某骑电动车将母女二人接送至阔占社区窗帘行。1月21日至24日，每日到窗帘行干活。1月25日二女儿携两个外孙女来访。1月25日至2月3日居家未外出。2月4日陪同丈夫李某某（驾车）到长垣市宏力医院发热门诊就诊，未见异常，随即返家。2月9日再次陪同丈夫李某某到宏力医院就诊。其丈夫住院隔离治疗。该患者2月10日居家隔离。2月16日确诊。现在长垣市人民医院隔离治疗，病情稳定。</t>
  </si>
  <si>
    <t>1.吴某某，男，55岁，浉河区五里墩街道金杯花园居住，长期在安徽省合肥市务工，1月23日返回信阳，1月31日出现发热症状，2月10日就诊于市中心医院，自述无与武汉返乡人员接触史，2月15日确认为确诊病例。</t>
  </si>
  <si>
    <t>2.潘某某，女，65岁，罗山县宝城街道陶园社区老搬运公司家属院居住，2月6日出现发热症状，2月11日就诊于罗山县人民医院，自述无与武汉返乡人员接触史，2月15日确认为确诊病例。</t>
  </si>
  <si>
    <t>3.张某某，女，26岁，商城县观庙镇街道居住，2月10日出现发热症状，2月11日就诊于商城县人民医院，自述曾与确诊患者袁某某接触，2月15日确认为确诊病例。</t>
  </si>
  <si>
    <t>4.马某某（确诊患者马某某儿子），男，9岁，光山县寨河镇罗湖村居住，2月14日出现发热症状，当日就诊于光山县人民医院，2月15日确认为确诊病例。</t>
  </si>
  <si>
    <t>5.张某某，男，46岁，光山县寨河镇钱寨村居住，2月2日出现发热症状，2月14日就诊于光山县人民医院，自述曾与确诊患者马某某接触，2月15日确认为确诊病例。</t>
  </si>
  <si>
    <t>6.陈某某，女，53岁，光山县紫水街道前楼村居住，2月6日出现发热症状，2月13日就诊于光山县人民医院，自述无与武汉返乡人员接触史，2月15日确认为确诊病例。</t>
  </si>
  <si>
    <t>7.余某某，女，48岁，淮滨县顺河街道南大街居住，2月6日出现发热症状，2月11日就诊于淮滨县人民医院，自述曾与武汉返乡人员接触，2月15日确认为确诊病例。</t>
  </si>
  <si>
    <t>8.吴某某，女，52岁，新县京九路质监站附近居住，有武汉旅行史，1月22日出现发热症状，1月28日就诊于新县人民医院，2月15日确认为确诊病例。</t>
  </si>
  <si>
    <t>9.宁某某，男，60岁，新县新集镇职业高中南门附近居住，2月9日出现发热症状，2月14日就诊于新县人民医院，自述无与武汉返乡人员接触史，2月15日确认为确诊病例。</t>
  </si>
  <si>
    <t>祝某某（确诊患者王某某女儿），女，17岁，固始县徐集乡顺河村居住，长期在武汉市生活，1月23日从武汉市返回固始县，2月10日出现发热症状，2月11日就诊于固始信合医院，2月16日确认为确诊病例。</t>
  </si>
  <si>
    <t>1.王某某，男，46岁，浉河区湖东街道天伦广场茶韵小区居住，2月15日出现发热症状，2月17日就诊于信阳市中心医院，有与发热患者接触史，2月18日确认为确诊病例。</t>
  </si>
  <si>
    <t>2.黄某某，女，51岁，光山县白雀镇华阳路居住，长年在武汉市务工，1月22日从武汉市返回光山县，1月25日出现发热症状，先后就诊于光山县人民医院和信阳市中心医院，两次核酸检测呈阴性，2月13日就诊于河南圣德医院，继续以疑似病例进行诊治，2月18日确认为确诊病例。</t>
  </si>
  <si>
    <t>1.何某某（2月3日确诊患者熊某某妻子），女，58岁，光山县北向店西街居住，2月15日出现发热症状，当日就诊于光山县人民医院，2月17日确认为确诊患者。</t>
  </si>
  <si>
    <t>2.张某某，男，45岁，罗山县宝城街道老罗山县高中附近居住，长期在武汉务工，1月23日从武汉市乘车返回罗山县，2月10日出现发热症状，2月15日就诊于罗山县人民医院，2月17日确认为确诊患者。</t>
  </si>
  <si>
    <t>3.余某某，女，56岁，罗山县铁铺镇九里村居住，1月31日出现发热症状，2月9日就诊于罗山县人民医院，自述1月24日曾与2月4日确诊患者方某某接触，2月17日确认为确诊患者。</t>
  </si>
  <si>
    <t>4.王某某（2月9日确诊患者贡某某母亲），女，58岁，潢川县弋阳街道建国新村居住，2月14日出现发热症状，2月17日就诊于潢川县人民医院，2月17日确认为确诊患者。</t>
  </si>
  <si>
    <t>吴某某（2月15日确诊患者吴某某哥哥）,男,61岁,浉河区五里墩街道金杯花园居住，2月7日出现发热症状，2月17日就诊于信阳市第三人民医院，2月19日确认为确诊病例。</t>
  </si>
  <si>
    <t>周某某,男，47岁，新县新集镇职业高中居住，2月19日核酸检测呈阳性，2月20日出现发热症状，2月20日就诊于新县人民医院，自述与2月15日确诊患者宁某某接触，2月20日确认为确诊病例。</t>
  </si>
  <si>
    <t>病例38：韩某某，男，42岁，许昌市东城区祖师街道办事处高楼陈行政村小韩庄人，长期与妻子在北京务工。1月25日患者与妻子从北京乘T289火车回许。2月7日下午出现发热，到村卫生室就诊后给予药物治疗，症状好转。2月9日-11日，患者出现反复发热，又到村卫生室就诊，给予药物治疗，未见明显好转。2月12日，患者及妻子骑电动车到许昌市中医院发热门诊就诊，后由120救护车转运至许昌市中心医院发热门诊就诊，并入院隔离治疗，目前病人病情稳定。 </t>
  </si>
  <si>
    <t>病例39：彭某某，男，10岁，学生（病例38韩某某的邻居），居住在东城区祖师街道办事处高楼陈行政村小韩庄村，其父亲和病例38有密切接触。患者1月17日—20日因肾病在郑大一附院住院治疗，1月26日与病例38有接触，1月31日出现咳嗽，2月16日患者作为病例38的密切接触人员由专车送至集中隔离点进行医学观察，当日又由120救护车送至许昌市中心医院住院治疗，目前病人病情稳定。</t>
  </si>
  <si>
    <t>韩某某，女，46岁，居住地隶属郸城县秋渠乡。1月26日与家人一同去娘家走亲戚，与韩某某(其姐姐，2月5日确诊病例)有接触史。29日，出现乏力、恶心、呕吐、腹痛等症状，就诊于秋渠乡卫生院，输液治疗。2月1日，出现乏力、气促、恶心、呕吐等症状，就诊于一诊所。9日，到郸城县中医院隔离病区进行集中医学观察。14日，转至郸城县人民医院，隔离治疗，核酸检测呈阳性。现隔离治疗中，病情稳定。该患者确认密切接触人员13人，现隔离观察中。</t>
  </si>
  <si>
    <t>位某某，女，58岁，家住项城市李寨镇。1月27日至31日期间，与其丈夫、张某某（有武汉返乡人员接触史）等在家中聚餐。2月4日出现发热症状，口服药物治疗，14日由其丈夫开车送到李寨卫生院就诊，后转诊至项城市第一人民医院进行隔离治疗，核酸检测阳性。现隔离治疗中，病情稳定。该患者确认密切接触人员18人，现隔离观察中。</t>
  </si>
  <si>
    <t>1.张某某，男，45岁，居住地隶属项城市李寨镇。有与武汉返乡人员接触史，1月27日至31日期间，与位某某（2月15日确诊病例）及其丈夫等人聚餐。1月29出现发热等症状，自行服药治疗，2月1日就诊于李寨镇一诊所，口服药物治疗，5日就诊于李寨镇卫生院输液治疗四天，9日就诊于项城市第一人民医院，进行隔离治疗，核酸检测阳性。现隔离治疗中，病情稳定。该患者确认密切接触人员68人，现隔离观察中。</t>
  </si>
  <si>
    <t>2.常某某，女，33岁，居住地隶属项城市李寨镇，系位某某（2月15日确诊病例）儿媳。2019年12月25日至2020年2月14日与位某某共同生活。2月15日出现发热等症状，当日就诊于项城市第一人民医院，进行隔离治疗，核酸检测阳性。现隔离治疗中，病情稳定。该患者确认密切接触人员9人，现隔离观察中。</t>
  </si>
  <si>
    <t>3.王某某，男，52天，居住地隶属项城市李寨镇，系常某某（2月16日确诊病例）儿子。2019年12月25日至2020年2月14日与位某某（2月15日确诊病例）共同生活。2月15日和其母亲常某某一同到项城市第一人民医院就诊，核酸检测阳性。现在周口市中心医院隔离治疗中，病情稳定。该患者确认密切接触人员10人，现隔离观察中。</t>
  </si>
  <si>
    <t>4.王某某，女，66岁，居住地隶属商水县汤庄乡。本人多次与武汉返乡人员接触，同时其丈夫是刘某某（2月13日确诊病例）的密切接触者。王某某于2月13日集中隔离观察，15日对其进行医学检测，核酸检测阳性。现转诊至周口市传染病医院隔离治疗中，病情稳定。该患者确认密切接触人员21人，现隔离观察中。</t>
  </si>
  <si>
    <t>孙某某，男，65岁，居住地隶属淮阳区白楼镇。2019年12月31日前往武汉市汉阳区帮其儿子打理生意。2020年1月23日，孙某某等6人自驾车从武汉返回家中。返家后自述一直居家，未曾外出。截止2月16日10时，无发热、咳嗽、气促、腹泻等症状。核酸检测呈阳性。现在淮阳区人民医院隔离治疗中，病情稳定。该患者确认密切接触人员7人，现隔离观察中。</t>
  </si>
  <si>
    <t>周口</t>
    <phoneticPr fontId="2" type="noConversion"/>
  </si>
  <si>
    <t>龚某某，女，56岁，卧龙区人。患者丈夫李某某曾与武汉人一起吃饭，于1月25日发病，29日确诊。龚某某2月3日发病，现在南阳市医专一附院隔离治疗，2月17日确诊。</t>
    <phoneticPr fontId="2" type="noConversion"/>
  </si>
  <si>
    <t>焦作市</t>
    <phoneticPr fontId="2" type="noConversion"/>
  </si>
  <si>
    <t>居住</t>
    <phoneticPr fontId="2" type="noConversion"/>
  </si>
  <si>
    <t>海南</t>
    <phoneticPr fontId="2" type="noConversion"/>
  </si>
  <si>
    <t>密切接触者</t>
    <phoneticPr fontId="2" type="noConversion"/>
  </si>
  <si>
    <t>是</t>
    <phoneticPr fontId="2" type="noConversion"/>
  </si>
  <si>
    <t>否</t>
    <phoneticPr fontId="2" type="noConversion"/>
  </si>
  <si>
    <t>是</t>
    <phoneticPr fontId="2" type="noConversion"/>
  </si>
  <si>
    <t>接触史</t>
    <phoneticPr fontId="2" type="noConversion"/>
  </si>
  <si>
    <t>密切接触者</t>
    <phoneticPr fontId="2" type="noConversion"/>
  </si>
  <si>
    <t>有</t>
    <phoneticPr fontId="2" type="noConversion"/>
  </si>
  <si>
    <t>长沙</t>
    <phoneticPr fontId="2" type="noConversion"/>
  </si>
  <si>
    <t>重庆</t>
    <phoneticPr fontId="2" type="noConversion"/>
  </si>
  <si>
    <t>探亲</t>
    <phoneticPr fontId="2" type="noConversion"/>
  </si>
  <si>
    <t>是</t>
    <phoneticPr fontId="2" type="noConversion"/>
  </si>
  <si>
    <t>工作</t>
    <phoneticPr fontId="2" type="noConversion"/>
  </si>
  <si>
    <t>武汉</t>
    <phoneticPr fontId="2" type="noConversion"/>
  </si>
  <si>
    <t>旅游</t>
    <phoneticPr fontId="2" type="noConversion"/>
  </si>
  <si>
    <t>越南</t>
    <phoneticPr fontId="2" type="noConversion"/>
  </si>
  <si>
    <t>是</t>
    <phoneticPr fontId="2" type="noConversion"/>
  </si>
  <si>
    <t>接触史</t>
    <phoneticPr fontId="2" type="noConversion"/>
  </si>
  <si>
    <t>否</t>
    <phoneticPr fontId="2" type="noConversion"/>
  </si>
  <si>
    <t>上学</t>
    <phoneticPr fontId="2" type="noConversion"/>
  </si>
  <si>
    <t>接触者</t>
    <phoneticPr fontId="2" type="noConversion"/>
  </si>
  <si>
    <t>逗留</t>
    <phoneticPr fontId="2" type="noConversion"/>
  </si>
  <si>
    <t>密切接触者</t>
    <phoneticPr fontId="2" type="noConversion"/>
  </si>
  <si>
    <t>接触史</t>
    <phoneticPr fontId="2" type="noConversion"/>
  </si>
  <si>
    <t>工作</t>
    <phoneticPr fontId="2" type="noConversion"/>
  </si>
  <si>
    <t>安徽</t>
    <phoneticPr fontId="2" type="noConversion"/>
  </si>
  <si>
    <t>是</t>
    <phoneticPr fontId="2" type="noConversion"/>
  </si>
  <si>
    <t>是</t>
    <phoneticPr fontId="2" type="noConversion"/>
  </si>
  <si>
    <t>工作</t>
    <phoneticPr fontId="2" type="noConversion"/>
  </si>
  <si>
    <t>北京</t>
    <phoneticPr fontId="2" type="noConversion"/>
  </si>
  <si>
    <t>是</t>
    <phoneticPr fontId="2" type="noConversion"/>
  </si>
  <si>
    <t>接触史</t>
    <phoneticPr fontId="2" type="noConversion"/>
  </si>
  <si>
    <t>武汉</t>
    <phoneticPr fontId="2" type="noConversion"/>
  </si>
  <si>
    <t>71</t>
  </si>
  <si>
    <t>89</t>
  </si>
  <si>
    <t>26</t>
  </si>
  <si>
    <t>10</t>
  </si>
  <si>
    <t>14日患者18</t>
    <phoneticPr fontId="2" type="noConversion"/>
  </si>
  <si>
    <t>14日患者19</t>
    <phoneticPr fontId="2" type="noConversion"/>
  </si>
  <si>
    <t>14日患者20</t>
    <phoneticPr fontId="2" type="noConversion"/>
  </si>
  <si>
    <t>14日患者21</t>
    <phoneticPr fontId="2" type="noConversion"/>
  </si>
  <si>
    <t>14日患者22</t>
    <phoneticPr fontId="2" type="noConversion"/>
  </si>
  <si>
    <t>14日患者23</t>
    <phoneticPr fontId="2" type="noConversion"/>
  </si>
  <si>
    <t>14日患者24</t>
    <phoneticPr fontId="2" type="noConversion"/>
  </si>
  <si>
    <t>14日患者25</t>
    <phoneticPr fontId="2" type="noConversion"/>
  </si>
  <si>
    <t>14日患者26</t>
    <phoneticPr fontId="2" type="noConversion"/>
  </si>
  <si>
    <t>6日患者52</t>
    <phoneticPr fontId="2" type="noConversion"/>
  </si>
  <si>
    <t>10日患者39</t>
    <phoneticPr fontId="2" type="noConversion"/>
  </si>
  <si>
    <t>10日患者40</t>
    <phoneticPr fontId="2" type="noConversion"/>
  </si>
  <si>
    <t>10日患者41</t>
    <phoneticPr fontId="2" type="noConversion"/>
  </si>
  <si>
    <t>12日患者30</t>
    <phoneticPr fontId="2" type="noConversion"/>
  </si>
  <si>
    <t>15日患者1</t>
    <phoneticPr fontId="2" type="noConversion"/>
  </si>
  <si>
    <t>15日患者2</t>
  </si>
  <si>
    <t>15日患者3</t>
  </si>
  <si>
    <t>15日患者4</t>
  </si>
  <si>
    <t>15日患者5</t>
  </si>
  <si>
    <t>15日患者6</t>
  </si>
  <si>
    <t>15日患者7</t>
  </si>
  <si>
    <t>15日患者8</t>
  </si>
  <si>
    <t>15日患者9</t>
  </si>
  <si>
    <t>15日患者10</t>
  </si>
  <si>
    <t>15日患者11</t>
  </si>
  <si>
    <t>15日患者12</t>
  </si>
  <si>
    <t>15日患者13</t>
  </si>
  <si>
    <t>15日患者14</t>
  </si>
  <si>
    <t>15日患者15</t>
  </si>
  <si>
    <t>15日患者16</t>
  </si>
  <si>
    <t>15日患者17</t>
  </si>
  <si>
    <t>15日患者18</t>
  </si>
  <si>
    <t>16日患者1</t>
    <phoneticPr fontId="2" type="noConversion"/>
  </si>
  <si>
    <t>16日患者2</t>
  </si>
  <si>
    <t>16日患者3</t>
  </si>
  <si>
    <t>16日患者4</t>
  </si>
  <si>
    <t>16日患者5</t>
  </si>
  <si>
    <t>16日患者6</t>
  </si>
  <si>
    <t>16日患者7</t>
  </si>
  <si>
    <t>16日患者8</t>
  </si>
  <si>
    <t>16日患者9</t>
  </si>
  <si>
    <t>16日患者10</t>
  </si>
  <si>
    <t>16日患者11</t>
  </si>
  <si>
    <t>16日患者12</t>
  </si>
  <si>
    <t>16日患者13</t>
  </si>
  <si>
    <t>16日患者14</t>
  </si>
  <si>
    <t>17日患者1</t>
    <phoneticPr fontId="2" type="noConversion"/>
  </si>
  <si>
    <t>17日患者2</t>
  </si>
  <si>
    <t>17日患者3</t>
  </si>
  <si>
    <t>17日患者4</t>
  </si>
  <si>
    <t>17日患者5</t>
  </si>
  <si>
    <t>17日患者6</t>
  </si>
  <si>
    <t>17日患者7</t>
  </si>
  <si>
    <t>17日患者8</t>
  </si>
  <si>
    <t>17日患者9</t>
  </si>
  <si>
    <t>17日患者10</t>
  </si>
  <si>
    <t>18日患者1</t>
    <phoneticPr fontId="2" type="noConversion"/>
  </si>
  <si>
    <t>18日患者2</t>
  </si>
  <si>
    <t>18日患者3</t>
  </si>
  <si>
    <t>18日患者4</t>
  </si>
  <si>
    <t>19日患者1</t>
    <phoneticPr fontId="2" type="noConversion"/>
  </si>
  <si>
    <t>19日患者2</t>
  </si>
  <si>
    <t>19日患者3</t>
  </si>
  <si>
    <t>19日患者4</t>
  </si>
  <si>
    <t>20日患者1</t>
    <phoneticPr fontId="2" type="noConversion"/>
  </si>
  <si>
    <r>
      <t>王某某，女，39岁。户籍地：获嘉县。现住址：获嘉县亢村镇李道堤村。与2月13日确诊的获嘉县贾某某是婆媳关系。患者1月23日返获嘉前在郑州市陇海路与乔家门路交叉口锦荣商贸城做服装批发生意。与丈夫、儿子在郑州市陇海路南关街租房生活。23日上午从郑州乘坐地铁、公</t>
    </r>
    <r>
      <rPr>
        <sz val="11"/>
        <color theme="1"/>
        <rFont val="等线"/>
        <family val="3"/>
        <charset val="134"/>
        <scheme val="minor"/>
      </rPr>
      <t>交车（获嘉-郑州）返获嘉。和其公公、婆婆、丈夫、儿子一起生活。2月3日感觉头疼、发热，到本村诊所就诊。2月4日、5日两次到本村诊所输液治疗。2月6日，由其丈夫开车和贾某某一起到亢村镇卫生院、获嘉县人民医院就诊。2月15日确诊。现在获嘉县人民医院隔离治疗，病情稳定。</t>
    </r>
    <r>
      <rPr>
        <b/>
        <sz val="11"/>
        <color theme="1"/>
        <rFont val="等线"/>
        <family val="3"/>
        <charset val="134"/>
        <scheme val="minor"/>
      </rPr>
      <t xml:space="preserve">
</t>
    </r>
    <phoneticPr fontId="2" type="noConversion"/>
  </si>
  <si>
    <t>男</t>
    <phoneticPr fontId="2" type="noConversion"/>
  </si>
  <si>
    <t>男</t>
    <phoneticPr fontId="2" type="noConversion"/>
  </si>
  <si>
    <t>病例2与2月5日确诊的长垣市陈某某、2月9日确诊的陈某是亲属关系。均在一起共同生活。属于家庭聚集性感染。</t>
    <phoneticPr fontId="2" type="noConversion"/>
  </si>
  <si>
    <t>病例3与2月5日确诊的长垣市陈某某、2月9日确诊的陈某是亲属关系。均在一起共同生活。属于家庭聚集性感染。</t>
    <phoneticPr fontId="2" type="noConversion"/>
  </si>
  <si>
    <t>隔离-症状</t>
    <phoneticPr fontId="2" type="noConversion"/>
  </si>
  <si>
    <t>2、李某某，女，45岁，镇平县侯集镇人，常年在武汉居住。1月21日，同家人一起自驾车从武汉回到家中。1月28日发病，现在镇平县人民医院隔离治疗，2月4日确诊。</t>
    <phoneticPr fontId="2" type="noConversion"/>
  </si>
  <si>
    <t>王某某，男，59岁，户籍地：长垣市。现居住：长垣市粮食局家属院。系2月8日确诊病例长垣市陶某某次子。2月8日经新乡市疾控中心检测，反馈结果阳性，确诊其为新型冠状病毒无症状感染者。2月10日确诊，现在长垣市人民医院隔离治疗，轻症。</t>
    <phoneticPr fontId="2" type="noConversion"/>
  </si>
  <si>
    <t>否</t>
    <phoneticPr fontId="2" type="noConversion"/>
  </si>
  <si>
    <t>否</t>
    <phoneticPr fontId="2" type="noConversion"/>
  </si>
  <si>
    <t>否</t>
    <phoneticPr fontId="2" type="noConversion"/>
  </si>
  <si>
    <t>是</t>
    <phoneticPr fontId="2" type="noConversion"/>
  </si>
  <si>
    <t>否</t>
    <phoneticPr fontId="2" type="noConversion"/>
  </si>
  <si>
    <t>否</t>
    <phoneticPr fontId="2" type="noConversion"/>
  </si>
  <si>
    <t>是</t>
    <phoneticPr fontId="2" type="noConversion"/>
  </si>
  <si>
    <t>是</t>
    <phoneticPr fontId="2" type="noConversion"/>
  </si>
  <si>
    <t>是</t>
    <phoneticPr fontId="2" type="noConversion"/>
  </si>
  <si>
    <t>是</t>
    <phoneticPr fontId="2" type="noConversion"/>
  </si>
  <si>
    <t>是</t>
    <phoneticPr fontId="2" type="noConversion"/>
  </si>
  <si>
    <t>是</t>
    <phoneticPr fontId="2" type="noConversion"/>
  </si>
  <si>
    <t>否</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</si>
</sst>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11"/>
      <color theme="1"/>
      <name val="等线"/>
      <family val="2"/>
      <charset val="134"/>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1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14" fontId="0" fillId="0" borderId="0" xfId="0" applyNumberFormat="1" applyAlignment="1">
      <alignment horizontal="center" vertical="center"/>
    </xf>
    <xf numFmtId="0" fontId="3" fillId="0" borderId="0" xfId="0" applyFont="1" applyAlignment="1">
      <alignment horizontal="center" vertical="center" wrapText="1"/>
    </xf>
    <xf numFmtId="14" fontId="0" fillId="0" borderId="0" xfId="0" applyNumberFormat="1" applyFill="1" applyAlignment="1">
      <alignment horizontal="center" vertical="center"/>
    </xf>
    <xf numFmtId="58" fontId="0" fillId="0" borderId="0" xfId="0" applyNumberFormat="1" applyAlignment="1">
      <alignment horizontal="center" vertical="center"/>
    </xf>
    <xf numFmtId="0" fontId="0" fillId="0" borderId="0" xfId="0" applyAlignment="1">
      <alignment wrapText="1"/>
    </xf>
    <xf numFmtId="14" fontId="3" fillId="0" borderId="0" xfId="0" applyNumberFormat="1" applyFont="1" applyAlignment="1">
      <alignment horizontal="center" vertical="center" wrapText="1"/>
    </xf>
    <xf numFmtId="0" fontId="1" fillId="0" borderId="0" xfId="1">
      <alignment vertical="center"/>
    </xf>
    <xf numFmtId="14" fontId="0" fillId="0" borderId="0" xfId="0" applyNumberFormat="1" applyFont="1" applyAlignment="1">
      <alignment horizontal="center" vertical="center" wrapText="1"/>
    </xf>
    <xf numFmtId="0" fontId="0" fillId="0" borderId="0" xfId="0" applyFont="1" applyAlignment="1">
      <alignment horizontal="center" vertical="center" wrapText="1"/>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30"/>
  <sheetViews>
    <sheetView tabSelected="1" workbookViewId="0">
      <pane ySplit="1" topLeftCell="A2" activePane="bottomLeft" state="frozen"/>
      <selection pane="bottomLeft" activeCell="C1030" sqref="C1030"/>
    </sheetView>
  </sheetViews>
  <sheetFormatPr defaultColWidth="9" defaultRowHeight="13.8" x14ac:dyDescent="0.25"/>
  <cols>
    <col min="1" max="1" width="6" style="1" bestFit="1" customWidth="1"/>
    <col min="2" max="2" width="3" style="5" customWidth="1"/>
    <col min="3" max="3" width="75.77734375" style="4" customWidth="1"/>
    <col min="4" max="5" width="10" style="3" bestFit="1" customWidth="1"/>
    <col min="6" max="6" width="4" style="5" customWidth="1"/>
    <col min="7" max="7" width="3.5546875" style="5" customWidth="1"/>
    <col min="8" max="8" width="3.33203125" style="5" customWidth="1"/>
    <col min="9" max="9" width="3" style="5" customWidth="1"/>
    <col min="10" max="11" width="5.109375" style="5" customWidth="1"/>
    <col min="12" max="12" width="3.44140625" style="5" customWidth="1"/>
    <col min="13" max="13" width="4" style="5" customWidth="1"/>
    <col min="14" max="14" width="3.33203125" style="5" customWidth="1"/>
    <col min="15" max="15" width="3.77734375" style="5" customWidth="1"/>
    <col min="16" max="16" width="5.88671875" style="5" customWidth="1"/>
    <col min="17" max="17" width="4.33203125" style="2" customWidth="1"/>
    <col min="18" max="18" width="5.109375" style="5" customWidth="1"/>
    <col min="19" max="19" width="10.44140625" style="5" customWidth="1"/>
    <col min="20" max="20" width="6.21875" style="5" customWidth="1"/>
    <col min="21" max="21" width="9.88671875" style="11" customWidth="1"/>
    <col min="22" max="24" width="10.33203125" style="5" customWidth="1"/>
    <col min="25" max="25" width="10.33203125" style="1" customWidth="1"/>
    <col min="26" max="26" width="9" style="1"/>
    <col min="27" max="27" width="12.21875" style="1" bestFit="1" customWidth="1"/>
    <col min="28" max="16384" width="9" style="1"/>
  </cols>
  <sheetData>
    <row r="1" spans="1:26" s="4" customFormat="1" ht="118.2" customHeight="1" x14ac:dyDescent="0.25">
      <c r="A1" s="4" t="s">
        <v>360</v>
      </c>
      <c r="B1" s="5" t="s">
        <v>361</v>
      </c>
      <c r="C1" s="4" t="s">
        <v>362</v>
      </c>
      <c r="D1" s="3" t="s">
        <v>1</v>
      </c>
      <c r="E1" s="3" t="s">
        <v>363</v>
      </c>
      <c r="F1" s="5" t="s">
        <v>1632</v>
      </c>
      <c r="G1" s="5" t="s">
        <v>364</v>
      </c>
      <c r="H1" s="5" t="s">
        <v>365</v>
      </c>
      <c r="I1" s="5" t="s">
        <v>366</v>
      </c>
      <c r="J1" s="5" t="s">
        <v>367</v>
      </c>
      <c r="K1" s="5" t="s">
        <v>368</v>
      </c>
      <c r="L1" s="5" t="s">
        <v>369</v>
      </c>
      <c r="M1" s="5" t="s">
        <v>370</v>
      </c>
      <c r="N1" s="5" t="s">
        <v>371</v>
      </c>
      <c r="O1" s="5" t="s">
        <v>372</v>
      </c>
      <c r="P1" s="5" t="s">
        <v>373</v>
      </c>
      <c r="Q1" s="5" t="s">
        <v>374</v>
      </c>
      <c r="R1" s="5" t="s">
        <v>375</v>
      </c>
      <c r="S1" s="5" t="s">
        <v>376</v>
      </c>
      <c r="T1" s="5" t="s">
        <v>0</v>
      </c>
      <c r="U1" s="5" t="s">
        <v>377</v>
      </c>
      <c r="V1" s="5" t="s">
        <v>378</v>
      </c>
      <c r="W1" s="5" t="s">
        <v>380</v>
      </c>
      <c r="X1" s="5" t="s">
        <v>379</v>
      </c>
      <c r="Y1" s="7" t="s">
        <v>381</v>
      </c>
      <c r="Z1" s="4" t="s">
        <v>2211</v>
      </c>
    </row>
    <row r="2" spans="1:26" s="4" customFormat="1" ht="55.2" customHeight="1" x14ac:dyDescent="0.25">
      <c r="A2" s="4">
        <v>1</v>
      </c>
      <c r="B2" s="5" t="s">
        <v>382</v>
      </c>
      <c r="C2" s="4" t="s">
        <v>1626</v>
      </c>
      <c r="D2" s="3" t="s">
        <v>383</v>
      </c>
      <c r="E2" s="3">
        <v>65</v>
      </c>
      <c r="F2" s="5" t="s">
        <v>587</v>
      </c>
      <c r="G2" s="5" t="s">
        <v>384</v>
      </c>
      <c r="H2" s="5" t="s">
        <v>385</v>
      </c>
      <c r="I2" s="5" t="s">
        <v>385</v>
      </c>
      <c r="J2" s="5" t="s">
        <v>386</v>
      </c>
      <c r="K2" s="5"/>
      <c r="L2" s="5" t="s">
        <v>387</v>
      </c>
      <c r="M2" s="5" t="s">
        <v>388</v>
      </c>
      <c r="N2" s="5"/>
      <c r="O2" s="5"/>
      <c r="P2" s="5">
        <v>43837</v>
      </c>
      <c r="Q2" s="5"/>
      <c r="R2" s="5"/>
      <c r="S2" s="5">
        <v>43837</v>
      </c>
      <c r="T2" s="5"/>
      <c r="U2" s="11">
        <v>43835</v>
      </c>
      <c r="V2" s="5">
        <v>43838</v>
      </c>
      <c r="W2" s="5">
        <v>43851</v>
      </c>
      <c r="X2" s="5">
        <v>43838</v>
      </c>
      <c r="Z2" s="4">
        <f>X2-U2</f>
        <v>3</v>
      </c>
    </row>
    <row r="3" spans="1:26" s="4" customFormat="1" ht="27.6" customHeight="1" x14ac:dyDescent="0.25">
      <c r="A3" s="4">
        <v>2</v>
      </c>
      <c r="B3" s="5" t="s">
        <v>389</v>
      </c>
      <c r="C3" s="4" t="s">
        <v>1627</v>
      </c>
      <c r="D3" s="3" t="s">
        <v>383</v>
      </c>
      <c r="E3" s="3">
        <v>68</v>
      </c>
      <c r="F3" s="5" t="s">
        <v>587</v>
      </c>
      <c r="G3" s="5" t="s">
        <v>384</v>
      </c>
      <c r="H3" s="5" t="s">
        <v>385</v>
      </c>
      <c r="I3" s="5" t="s">
        <v>385</v>
      </c>
      <c r="J3" s="5" t="s">
        <v>386</v>
      </c>
      <c r="K3" s="5"/>
      <c r="L3" s="5" t="s">
        <v>387</v>
      </c>
      <c r="M3" s="5" t="s">
        <v>388</v>
      </c>
      <c r="N3" s="5"/>
      <c r="O3" s="5"/>
      <c r="P3" s="5">
        <v>43840</v>
      </c>
      <c r="Q3" s="5"/>
      <c r="R3" s="5"/>
      <c r="S3" s="5">
        <v>43840</v>
      </c>
      <c r="T3" s="5"/>
      <c r="U3" s="11">
        <v>43848</v>
      </c>
      <c r="V3" s="5">
        <v>43850</v>
      </c>
      <c r="W3" s="5">
        <v>43851</v>
      </c>
      <c r="X3" s="5">
        <v>43850</v>
      </c>
      <c r="Z3" s="4">
        <f t="shared" ref="Z3:Z66" si="0">X3-U3</f>
        <v>2</v>
      </c>
    </row>
    <row r="4" spans="1:26" s="4" customFormat="1" ht="27.6" customHeight="1" x14ac:dyDescent="0.25">
      <c r="A4" s="4">
        <v>3</v>
      </c>
      <c r="B4" s="5" t="s">
        <v>391</v>
      </c>
      <c r="C4" s="4" t="s">
        <v>1629</v>
      </c>
      <c r="D4" s="3" t="s">
        <v>392</v>
      </c>
      <c r="E4" s="3">
        <v>30</v>
      </c>
      <c r="F4" s="5" t="s">
        <v>587</v>
      </c>
      <c r="G4" s="5" t="s">
        <v>384</v>
      </c>
      <c r="H4" s="5" t="s">
        <v>385</v>
      </c>
      <c r="I4" s="5" t="s">
        <v>385</v>
      </c>
      <c r="J4" s="5" t="s">
        <v>386</v>
      </c>
      <c r="K4" s="5"/>
      <c r="L4" s="5" t="s">
        <v>387</v>
      </c>
      <c r="M4" s="5" t="s">
        <v>388</v>
      </c>
      <c r="N4" s="5"/>
      <c r="O4" s="5"/>
      <c r="P4" s="5">
        <v>43846</v>
      </c>
      <c r="Q4" s="5"/>
      <c r="R4" s="5"/>
      <c r="S4" s="5">
        <v>43846</v>
      </c>
      <c r="T4" s="5"/>
      <c r="U4" s="11">
        <v>43848</v>
      </c>
      <c r="V4" s="5">
        <v>43850</v>
      </c>
      <c r="W4" s="5">
        <v>43851</v>
      </c>
      <c r="X4" s="5">
        <v>43850</v>
      </c>
      <c r="Z4" s="4">
        <f t="shared" si="0"/>
        <v>2</v>
      </c>
    </row>
    <row r="5" spans="1:26" s="4" customFormat="1" ht="41.4" customHeight="1" x14ac:dyDescent="0.25">
      <c r="A5" s="4">
        <v>4</v>
      </c>
      <c r="B5" s="5" t="s">
        <v>393</v>
      </c>
      <c r="C5" s="4" t="s">
        <v>1630</v>
      </c>
      <c r="D5" s="3" t="s">
        <v>383</v>
      </c>
      <c r="E5" s="3">
        <v>55</v>
      </c>
      <c r="F5" s="5" t="s">
        <v>587</v>
      </c>
      <c r="G5" s="5" t="s">
        <v>384</v>
      </c>
      <c r="H5" s="5" t="s">
        <v>385</v>
      </c>
      <c r="I5" s="5" t="s">
        <v>385</v>
      </c>
      <c r="J5" s="5" t="s">
        <v>386</v>
      </c>
      <c r="K5" s="5"/>
      <c r="L5" s="5" t="s">
        <v>387</v>
      </c>
      <c r="M5" s="5" t="s">
        <v>388</v>
      </c>
      <c r="N5" s="5"/>
      <c r="O5" s="5"/>
      <c r="P5" s="5">
        <v>43838</v>
      </c>
      <c r="Q5" s="5"/>
      <c r="R5" s="5"/>
      <c r="S5" s="5">
        <v>43838</v>
      </c>
      <c r="T5" s="5"/>
      <c r="U5" s="11">
        <v>43838</v>
      </c>
      <c r="V5" s="5">
        <v>43841</v>
      </c>
      <c r="W5" s="5">
        <v>43852</v>
      </c>
      <c r="X5" s="5">
        <v>43846</v>
      </c>
      <c r="Z5" s="4">
        <f t="shared" si="0"/>
        <v>8</v>
      </c>
    </row>
    <row r="6" spans="1:26" s="4" customFormat="1" ht="85.8" customHeight="1" x14ac:dyDescent="0.25">
      <c r="A6" s="4">
        <v>5</v>
      </c>
      <c r="B6" s="5" t="s">
        <v>394</v>
      </c>
      <c r="C6" s="4" t="s">
        <v>1631</v>
      </c>
      <c r="D6" s="3" t="s">
        <v>383</v>
      </c>
      <c r="E6" s="3">
        <v>25</v>
      </c>
      <c r="F6" s="5" t="s">
        <v>587</v>
      </c>
      <c r="G6" s="5" t="s">
        <v>384</v>
      </c>
      <c r="H6" s="5" t="s">
        <v>385</v>
      </c>
      <c r="I6" s="5" t="s">
        <v>385</v>
      </c>
      <c r="J6" s="5" t="s">
        <v>386</v>
      </c>
      <c r="K6" s="5"/>
      <c r="L6" s="5" t="s">
        <v>387</v>
      </c>
      <c r="M6" s="5" t="s">
        <v>388</v>
      </c>
      <c r="N6" s="5"/>
      <c r="O6" s="5"/>
      <c r="P6" s="5">
        <v>43842</v>
      </c>
      <c r="Q6" s="5"/>
      <c r="R6" s="5"/>
      <c r="S6" s="5">
        <v>43842</v>
      </c>
      <c r="T6" s="5"/>
      <c r="U6" s="11">
        <v>43845</v>
      </c>
      <c r="V6" s="5">
        <v>43846</v>
      </c>
      <c r="W6" s="5">
        <v>43852</v>
      </c>
      <c r="X6" s="5">
        <v>43846</v>
      </c>
      <c r="Z6" s="4">
        <f t="shared" si="0"/>
        <v>1</v>
      </c>
    </row>
    <row r="7" spans="1:26" s="4" customFormat="1" ht="41.4" customHeight="1" x14ac:dyDescent="0.25">
      <c r="A7" s="4">
        <v>6</v>
      </c>
      <c r="B7" s="5" t="s">
        <v>395</v>
      </c>
      <c r="C7" s="4" t="s">
        <v>308</v>
      </c>
      <c r="D7" s="3" t="s">
        <v>3</v>
      </c>
      <c r="E7" s="3">
        <v>34</v>
      </c>
      <c r="F7" s="5" t="s">
        <v>1633</v>
      </c>
      <c r="G7" s="5" t="s">
        <v>396</v>
      </c>
      <c r="H7" s="5" t="s">
        <v>385</v>
      </c>
      <c r="I7" s="5" t="s">
        <v>385</v>
      </c>
      <c r="J7" s="5" t="s">
        <v>386</v>
      </c>
      <c r="K7" s="5" t="s">
        <v>396</v>
      </c>
      <c r="L7" s="5" t="s">
        <v>387</v>
      </c>
      <c r="M7" s="5" t="s">
        <v>388</v>
      </c>
      <c r="N7" s="5"/>
      <c r="O7" s="5"/>
      <c r="P7" s="5">
        <v>43848</v>
      </c>
      <c r="Q7" s="2"/>
      <c r="R7" s="5"/>
      <c r="S7" s="5">
        <v>43848</v>
      </c>
      <c r="T7" s="5"/>
      <c r="U7" s="5">
        <v>43847</v>
      </c>
      <c r="V7" s="5">
        <v>43850</v>
      </c>
      <c r="W7" s="5">
        <v>43853</v>
      </c>
      <c r="X7" s="5">
        <v>43850</v>
      </c>
      <c r="Y7" s="1"/>
      <c r="Z7" s="4">
        <f t="shared" si="0"/>
        <v>3</v>
      </c>
    </row>
    <row r="8" spans="1:26" s="4" customFormat="1" ht="27.6" customHeight="1" x14ac:dyDescent="0.25">
      <c r="A8" s="4">
        <v>7</v>
      </c>
      <c r="B8" s="5" t="s">
        <v>397</v>
      </c>
      <c r="C8" s="4" t="s">
        <v>1628</v>
      </c>
      <c r="D8" s="3" t="s">
        <v>392</v>
      </c>
      <c r="E8" s="3">
        <v>30</v>
      </c>
      <c r="F8" s="5" t="s">
        <v>587</v>
      </c>
      <c r="G8" s="5" t="s">
        <v>385</v>
      </c>
      <c r="H8" s="5" t="s">
        <v>385</v>
      </c>
      <c r="I8" s="5" t="s">
        <v>385</v>
      </c>
      <c r="J8" s="5" t="s">
        <v>346</v>
      </c>
      <c r="K8" s="5" t="s">
        <v>398</v>
      </c>
      <c r="L8" s="5" t="s">
        <v>388</v>
      </c>
      <c r="M8" s="5" t="s">
        <v>387</v>
      </c>
      <c r="N8" s="5"/>
      <c r="O8" s="5" t="s">
        <v>387</v>
      </c>
      <c r="P8" s="5"/>
      <c r="Q8" s="5"/>
      <c r="R8" s="5"/>
      <c r="S8" s="5"/>
      <c r="T8" s="5"/>
      <c r="U8" s="11">
        <v>43845</v>
      </c>
      <c r="V8" s="5">
        <v>43846</v>
      </c>
      <c r="W8" s="5">
        <v>43853</v>
      </c>
      <c r="X8" s="5">
        <v>43846</v>
      </c>
      <c r="Z8" s="4">
        <f t="shared" si="0"/>
        <v>1</v>
      </c>
    </row>
    <row r="9" spans="1:26" s="4" customFormat="1" ht="27.6" customHeight="1" x14ac:dyDescent="0.25">
      <c r="A9" s="4">
        <v>8</v>
      </c>
      <c r="B9" s="5" t="s">
        <v>399</v>
      </c>
      <c r="C9" s="4" t="s">
        <v>173</v>
      </c>
      <c r="D9" s="3" t="s">
        <v>383</v>
      </c>
      <c r="E9" s="3">
        <v>47</v>
      </c>
      <c r="F9" s="5" t="s">
        <v>1633</v>
      </c>
      <c r="G9" s="5" t="s">
        <v>384</v>
      </c>
      <c r="H9" s="5" t="s">
        <v>385</v>
      </c>
      <c r="I9" s="5" t="s">
        <v>385</v>
      </c>
      <c r="J9" s="5" t="s">
        <v>386</v>
      </c>
      <c r="K9" s="5"/>
      <c r="L9" s="5" t="s">
        <v>387</v>
      </c>
      <c r="M9" s="5" t="s">
        <v>388</v>
      </c>
      <c r="N9" s="5"/>
      <c r="O9" s="5"/>
      <c r="P9" s="5">
        <v>43844</v>
      </c>
      <c r="Q9" s="2"/>
      <c r="R9" s="5"/>
      <c r="S9" s="5">
        <v>43844</v>
      </c>
      <c r="T9" s="5"/>
      <c r="U9" s="5">
        <v>43844</v>
      </c>
      <c r="V9" s="5">
        <v>43844</v>
      </c>
      <c r="W9" s="5">
        <v>43854</v>
      </c>
      <c r="X9" s="5">
        <v>43849</v>
      </c>
      <c r="Y9" s="1"/>
      <c r="Z9" s="4">
        <f t="shared" si="0"/>
        <v>5</v>
      </c>
    </row>
    <row r="10" spans="1:26" s="4" customFormat="1" ht="27.6" customHeight="1" x14ac:dyDescent="0.25">
      <c r="A10" s="4">
        <v>9</v>
      </c>
      <c r="B10" s="5" t="s">
        <v>400</v>
      </c>
      <c r="C10" s="4" t="s">
        <v>179</v>
      </c>
      <c r="D10" s="3" t="s">
        <v>383</v>
      </c>
      <c r="E10" s="3">
        <v>53</v>
      </c>
      <c r="F10" s="5" t="s">
        <v>1633</v>
      </c>
      <c r="G10" s="5" t="s">
        <v>385</v>
      </c>
      <c r="H10" s="5" t="s">
        <v>385</v>
      </c>
      <c r="I10" s="5" t="s">
        <v>385</v>
      </c>
      <c r="J10" s="5" t="s">
        <v>356</v>
      </c>
      <c r="K10" s="5"/>
      <c r="L10" s="5" t="s">
        <v>388</v>
      </c>
      <c r="M10" s="5" t="s">
        <v>388</v>
      </c>
      <c r="N10" s="5" t="s">
        <v>387</v>
      </c>
      <c r="O10" s="5"/>
      <c r="P10" s="5"/>
      <c r="Q10" s="2"/>
      <c r="R10" s="5"/>
      <c r="S10" s="5"/>
      <c r="T10" s="5"/>
      <c r="U10" s="5">
        <v>43853</v>
      </c>
      <c r="V10" s="5">
        <v>43853</v>
      </c>
      <c r="W10" s="5">
        <v>43854</v>
      </c>
      <c r="X10" s="5">
        <v>43853</v>
      </c>
      <c r="Y10" s="1"/>
      <c r="Z10" s="4">
        <f t="shared" si="0"/>
        <v>0</v>
      </c>
    </row>
    <row r="11" spans="1:26" s="4" customFormat="1" ht="27.6" customHeight="1" x14ac:dyDescent="0.25">
      <c r="A11" s="4">
        <v>10</v>
      </c>
      <c r="B11" s="5" t="s">
        <v>401</v>
      </c>
      <c r="C11" s="4" t="s">
        <v>297</v>
      </c>
      <c r="D11" s="3" t="s">
        <v>3</v>
      </c>
      <c r="E11" s="3">
        <v>34</v>
      </c>
      <c r="F11" s="5" t="s">
        <v>1633</v>
      </c>
      <c r="G11" s="5" t="s">
        <v>402</v>
      </c>
      <c r="H11" s="5" t="s">
        <v>385</v>
      </c>
      <c r="I11" s="5" t="s">
        <v>385</v>
      </c>
      <c r="J11" s="5" t="s">
        <v>386</v>
      </c>
      <c r="K11" s="5" t="s">
        <v>402</v>
      </c>
      <c r="L11" s="5" t="s">
        <v>387</v>
      </c>
      <c r="M11" s="5" t="s">
        <v>388</v>
      </c>
      <c r="N11" s="5"/>
      <c r="O11" s="5"/>
      <c r="P11" s="5"/>
      <c r="Q11" s="2"/>
      <c r="R11" s="5"/>
      <c r="S11" s="5"/>
      <c r="T11" s="5"/>
      <c r="U11" s="5">
        <v>43854</v>
      </c>
      <c r="V11" s="5">
        <v>43854</v>
      </c>
      <c r="W11" s="5">
        <v>43854</v>
      </c>
      <c r="X11" s="5">
        <v>43854</v>
      </c>
      <c r="Y11" s="1"/>
      <c r="Z11" s="4">
        <f t="shared" si="0"/>
        <v>0</v>
      </c>
    </row>
    <row r="12" spans="1:26" s="4" customFormat="1" ht="27.6" customHeight="1" x14ac:dyDescent="0.25">
      <c r="A12" s="4">
        <v>11</v>
      </c>
      <c r="B12" s="5" t="s">
        <v>403</v>
      </c>
      <c r="C12" s="4" t="s">
        <v>300</v>
      </c>
      <c r="D12" s="3" t="s">
        <v>383</v>
      </c>
      <c r="E12" s="3">
        <v>39</v>
      </c>
      <c r="F12" s="5" t="s">
        <v>1633</v>
      </c>
      <c r="G12" s="5" t="s">
        <v>396</v>
      </c>
      <c r="H12" s="5" t="s">
        <v>385</v>
      </c>
      <c r="I12" s="5" t="s">
        <v>385</v>
      </c>
      <c r="J12" s="5" t="s">
        <v>386</v>
      </c>
      <c r="K12" s="5" t="s">
        <v>396</v>
      </c>
      <c r="L12" s="5" t="s">
        <v>387</v>
      </c>
      <c r="M12" s="5" t="s">
        <v>388</v>
      </c>
      <c r="N12" s="5"/>
      <c r="O12" s="5"/>
      <c r="P12" s="5"/>
      <c r="Q12" s="2"/>
      <c r="R12" s="5"/>
      <c r="S12" s="11">
        <v>43850</v>
      </c>
      <c r="T12" s="5"/>
      <c r="U12" s="5">
        <v>43854</v>
      </c>
      <c r="V12" s="5">
        <v>43854</v>
      </c>
      <c r="W12" s="5">
        <v>43854</v>
      </c>
      <c r="X12" s="5">
        <v>43854</v>
      </c>
      <c r="Y12" s="1"/>
      <c r="Z12" s="4">
        <f t="shared" si="0"/>
        <v>0</v>
      </c>
    </row>
    <row r="13" spans="1:26" s="4" customFormat="1" ht="27.6" customHeight="1" x14ac:dyDescent="0.25">
      <c r="A13" s="4">
        <v>12</v>
      </c>
      <c r="B13" s="5" t="s">
        <v>404</v>
      </c>
      <c r="C13" s="4" t="s">
        <v>309</v>
      </c>
      <c r="D13" s="3" t="s">
        <v>383</v>
      </c>
      <c r="E13" s="3">
        <v>47</v>
      </c>
      <c r="F13" s="5" t="s">
        <v>1633</v>
      </c>
      <c r="G13" s="5" t="s">
        <v>405</v>
      </c>
      <c r="H13" s="5" t="s">
        <v>385</v>
      </c>
      <c r="I13" s="5" t="s">
        <v>385</v>
      </c>
      <c r="J13" s="5" t="s">
        <v>386</v>
      </c>
      <c r="K13" s="5" t="s">
        <v>405</v>
      </c>
      <c r="L13" s="5" t="s">
        <v>387</v>
      </c>
      <c r="M13" s="5" t="s">
        <v>388</v>
      </c>
      <c r="N13" s="5"/>
      <c r="O13" s="5"/>
      <c r="P13" s="5">
        <v>43844</v>
      </c>
      <c r="Q13" s="2"/>
      <c r="R13" s="5"/>
      <c r="S13" s="5">
        <v>43844</v>
      </c>
      <c r="T13" s="5"/>
      <c r="U13" s="5">
        <v>43844</v>
      </c>
      <c r="V13" s="5">
        <v>43849</v>
      </c>
      <c r="W13" s="5">
        <v>43854</v>
      </c>
      <c r="X13" s="5">
        <v>43849</v>
      </c>
      <c r="Y13" s="1"/>
      <c r="Z13" s="4">
        <f t="shared" si="0"/>
        <v>5</v>
      </c>
    </row>
    <row r="14" spans="1:26" s="4" customFormat="1" ht="41.4" customHeight="1" x14ac:dyDescent="0.25">
      <c r="A14" s="4">
        <v>13</v>
      </c>
      <c r="B14" s="5" t="s">
        <v>406</v>
      </c>
      <c r="C14" s="4" t="s">
        <v>310</v>
      </c>
      <c r="D14" s="3" t="s">
        <v>383</v>
      </c>
      <c r="E14" s="3">
        <v>65</v>
      </c>
      <c r="F14" s="5" t="s">
        <v>1633</v>
      </c>
      <c r="G14" s="5" t="s">
        <v>384</v>
      </c>
      <c r="H14" s="5" t="s">
        <v>385</v>
      </c>
      <c r="I14" s="5" t="s">
        <v>385</v>
      </c>
      <c r="J14" s="5" t="s">
        <v>386</v>
      </c>
      <c r="K14" s="5"/>
      <c r="L14" s="5" t="s">
        <v>387</v>
      </c>
      <c r="M14" s="5" t="s">
        <v>388</v>
      </c>
      <c r="N14" s="5" t="s">
        <v>387</v>
      </c>
      <c r="O14" s="5"/>
      <c r="P14" s="5">
        <v>43839</v>
      </c>
      <c r="Q14" s="2"/>
      <c r="R14" s="5"/>
      <c r="S14" s="5">
        <v>43839</v>
      </c>
      <c r="T14" s="5"/>
      <c r="U14" s="5">
        <v>43833</v>
      </c>
      <c r="V14" s="5">
        <v>43846</v>
      </c>
      <c r="W14" s="5">
        <v>43854</v>
      </c>
      <c r="X14" s="5">
        <v>43849</v>
      </c>
      <c r="Y14" s="1"/>
      <c r="Z14" s="4">
        <f t="shared" si="0"/>
        <v>16</v>
      </c>
    </row>
    <row r="15" spans="1:26" s="4" customFormat="1" ht="27.6" customHeight="1" x14ac:dyDescent="0.25">
      <c r="A15" s="4">
        <v>14</v>
      </c>
      <c r="B15" s="5" t="s">
        <v>407</v>
      </c>
      <c r="C15" s="4" t="s">
        <v>311</v>
      </c>
      <c r="D15" s="3" t="s">
        <v>3</v>
      </c>
      <c r="E15" s="3">
        <v>33</v>
      </c>
      <c r="F15" s="5" t="s">
        <v>1633</v>
      </c>
      <c r="G15" s="5" t="s">
        <v>396</v>
      </c>
      <c r="H15" s="5" t="s">
        <v>385</v>
      </c>
      <c r="I15" s="5" t="s">
        <v>385</v>
      </c>
      <c r="J15" s="5" t="s">
        <v>386</v>
      </c>
      <c r="K15" s="5" t="s">
        <v>396</v>
      </c>
      <c r="L15" s="5" t="s">
        <v>387</v>
      </c>
      <c r="M15" s="5" t="s">
        <v>388</v>
      </c>
      <c r="N15" s="5"/>
      <c r="O15" s="5"/>
      <c r="P15" s="5">
        <v>43836</v>
      </c>
      <c r="Q15" s="2"/>
      <c r="R15" s="5"/>
      <c r="S15" s="5">
        <v>43836</v>
      </c>
      <c r="T15" s="5"/>
      <c r="U15" s="5">
        <v>43846</v>
      </c>
      <c r="V15" s="5">
        <v>43850</v>
      </c>
      <c r="W15" s="5">
        <v>43854</v>
      </c>
      <c r="X15" s="5">
        <v>43850</v>
      </c>
      <c r="Y15" s="1"/>
      <c r="Z15" s="4">
        <f t="shared" si="0"/>
        <v>4</v>
      </c>
    </row>
    <row r="16" spans="1:26" s="4" customFormat="1" ht="27.6" customHeight="1" x14ac:dyDescent="0.25">
      <c r="A16" s="4">
        <v>15</v>
      </c>
      <c r="B16" s="5" t="s">
        <v>408</v>
      </c>
      <c r="C16" s="4" t="s">
        <v>312</v>
      </c>
      <c r="D16" s="3" t="s">
        <v>383</v>
      </c>
      <c r="E16" s="3">
        <v>37</v>
      </c>
      <c r="F16" s="5" t="s">
        <v>1633</v>
      </c>
      <c r="G16" s="5" t="s">
        <v>409</v>
      </c>
      <c r="H16" s="5" t="s">
        <v>385</v>
      </c>
      <c r="I16" s="5" t="s">
        <v>385</v>
      </c>
      <c r="J16" s="5" t="s">
        <v>386</v>
      </c>
      <c r="K16" s="5" t="s">
        <v>409</v>
      </c>
      <c r="L16" s="5" t="s">
        <v>387</v>
      </c>
      <c r="M16" s="5" t="s">
        <v>388</v>
      </c>
      <c r="N16" s="5"/>
      <c r="O16" s="5"/>
      <c r="P16" s="5">
        <v>43842</v>
      </c>
      <c r="Q16" s="2"/>
      <c r="R16" s="5"/>
      <c r="S16" s="5">
        <v>43842</v>
      </c>
      <c r="T16" s="5"/>
      <c r="U16" s="5">
        <v>43848</v>
      </c>
      <c r="V16" s="5">
        <v>43850</v>
      </c>
      <c r="W16" s="5">
        <v>43854</v>
      </c>
      <c r="X16" s="5">
        <v>43850</v>
      </c>
      <c r="Y16" s="1"/>
      <c r="Z16" s="4">
        <f t="shared" si="0"/>
        <v>2</v>
      </c>
    </row>
    <row r="17" spans="1:26" s="4" customFormat="1" ht="27.6" customHeight="1" x14ac:dyDescent="0.25">
      <c r="A17" s="4">
        <v>16</v>
      </c>
      <c r="B17" s="5" t="s">
        <v>410</v>
      </c>
      <c r="C17" s="4" t="s">
        <v>331</v>
      </c>
      <c r="D17" s="3" t="s">
        <v>383</v>
      </c>
      <c r="E17" s="3">
        <v>54</v>
      </c>
      <c r="F17" s="5" t="s">
        <v>1633</v>
      </c>
      <c r="G17" s="5" t="s">
        <v>385</v>
      </c>
      <c r="H17" s="5" t="s">
        <v>385</v>
      </c>
      <c r="I17" s="5" t="s">
        <v>385</v>
      </c>
      <c r="J17" s="5" t="s">
        <v>356</v>
      </c>
      <c r="K17" s="5" t="s">
        <v>398</v>
      </c>
      <c r="L17" s="5" t="s">
        <v>388</v>
      </c>
      <c r="M17" s="5" t="s">
        <v>388</v>
      </c>
      <c r="N17" s="5" t="s">
        <v>387</v>
      </c>
      <c r="O17" s="5"/>
      <c r="P17" s="5"/>
      <c r="Q17" s="2"/>
      <c r="R17" s="5"/>
      <c r="S17" s="5"/>
      <c r="T17" s="5"/>
      <c r="U17" s="5">
        <v>43846</v>
      </c>
      <c r="V17" s="5">
        <v>43852</v>
      </c>
      <c r="W17" s="5">
        <v>43854</v>
      </c>
      <c r="X17" s="5">
        <v>43852</v>
      </c>
      <c r="Y17" s="1"/>
      <c r="Z17" s="4">
        <f t="shared" si="0"/>
        <v>6</v>
      </c>
    </row>
    <row r="18" spans="1:26" s="4" customFormat="1" ht="27.6" customHeight="1" x14ac:dyDescent="0.25">
      <c r="A18" s="4">
        <v>17</v>
      </c>
      <c r="B18" s="5" t="s">
        <v>411</v>
      </c>
      <c r="C18" s="4" t="s">
        <v>412</v>
      </c>
      <c r="D18" s="3" t="s">
        <v>383</v>
      </c>
      <c r="E18" s="3">
        <v>56</v>
      </c>
      <c r="F18" s="5" t="s">
        <v>587</v>
      </c>
      <c r="G18" s="5"/>
      <c r="H18" s="5"/>
      <c r="I18" s="5"/>
      <c r="J18" s="5"/>
      <c r="K18" s="5"/>
      <c r="L18" s="5" t="s">
        <v>387</v>
      </c>
      <c r="M18" s="5" t="s">
        <v>388</v>
      </c>
      <c r="N18" s="5" t="s">
        <v>387</v>
      </c>
      <c r="O18" s="5"/>
      <c r="P18" s="5"/>
      <c r="Q18" s="5"/>
      <c r="R18" s="5"/>
      <c r="S18" s="5">
        <v>43847</v>
      </c>
      <c r="T18" s="5"/>
      <c r="U18" s="11">
        <v>43850</v>
      </c>
      <c r="V18" s="5">
        <v>43851</v>
      </c>
      <c r="W18" s="5">
        <v>43854</v>
      </c>
      <c r="X18" s="5">
        <v>43853</v>
      </c>
      <c r="Z18" s="4">
        <f t="shared" si="0"/>
        <v>3</v>
      </c>
    </row>
    <row r="19" spans="1:26" s="4" customFormat="1" ht="27.6" customHeight="1" x14ac:dyDescent="0.25">
      <c r="A19" s="4">
        <v>18</v>
      </c>
      <c r="B19" s="5" t="s">
        <v>413</v>
      </c>
      <c r="C19" s="4" t="s">
        <v>414</v>
      </c>
      <c r="D19" s="3" t="s">
        <v>383</v>
      </c>
      <c r="E19" s="3">
        <v>39</v>
      </c>
      <c r="F19" s="5" t="s">
        <v>587</v>
      </c>
      <c r="G19" s="5" t="s">
        <v>384</v>
      </c>
      <c r="H19" s="5" t="s">
        <v>385</v>
      </c>
      <c r="I19" s="5" t="s">
        <v>385</v>
      </c>
      <c r="J19" s="5" t="s">
        <v>386</v>
      </c>
      <c r="K19" s="5"/>
      <c r="L19" s="5" t="s">
        <v>387</v>
      </c>
      <c r="M19" s="5" t="s">
        <v>388</v>
      </c>
      <c r="N19" s="5"/>
      <c r="O19" s="5"/>
      <c r="P19" s="5">
        <v>43847</v>
      </c>
      <c r="Q19" s="5"/>
      <c r="R19" s="5"/>
      <c r="S19" s="5">
        <v>43847</v>
      </c>
      <c r="T19" s="5"/>
      <c r="U19" s="11">
        <v>43852</v>
      </c>
      <c r="V19" s="5">
        <v>43853</v>
      </c>
      <c r="W19" s="5">
        <v>43854</v>
      </c>
      <c r="X19" s="5">
        <v>43853</v>
      </c>
      <c r="Z19" s="4">
        <f t="shared" si="0"/>
        <v>1</v>
      </c>
    </row>
    <row r="20" spans="1:26" s="4" customFormat="1" ht="27.6" customHeight="1" x14ac:dyDescent="0.25">
      <c r="A20" s="4">
        <v>19</v>
      </c>
      <c r="B20" s="5" t="s">
        <v>415</v>
      </c>
      <c r="C20" s="4" t="s">
        <v>416</v>
      </c>
      <c r="D20" s="3" t="s">
        <v>392</v>
      </c>
      <c r="E20" s="3">
        <v>64</v>
      </c>
      <c r="F20" s="5" t="s">
        <v>587</v>
      </c>
      <c r="G20" s="5" t="s">
        <v>385</v>
      </c>
      <c r="H20" s="5" t="s">
        <v>385</v>
      </c>
      <c r="I20" s="5" t="s">
        <v>385</v>
      </c>
      <c r="J20" s="5" t="s">
        <v>346</v>
      </c>
      <c r="K20" s="5"/>
      <c r="L20" s="5" t="s">
        <v>388</v>
      </c>
      <c r="M20" s="5" t="s">
        <v>388</v>
      </c>
      <c r="N20" s="5" t="s">
        <v>387</v>
      </c>
      <c r="O20" s="5"/>
      <c r="P20" s="5"/>
      <c r="Q20" s="5"/>
      <c r="R20" s="5"/>
      <c r="S20" s="5"/>
      <c r="T20" s="5"/>
      <c r="U20" s="11">
        <v>43844</v>
      </c>
      <c r="V20" s="5">
        <v>43846</v>
      </c>
      <c r="W20" s="5">
        <v>43854</v>
      </c>
      <c r="X20" s="5">
        <v>43849</v>
      </c>
      <c r="Z20" s="4">
        <f t="shared" si="0"/>
        <v>5</v>
      </c>
    </row>
    <row r="21" spans="1:26" s="4" customFormat="1" ht="27.6" customHeight="1" x14ac:dyDescent="0.25">
      <c r="A21" s="4">
        <v>20</v>
      </c>
      <c r="B21" s="5" t="s">
        <v>417</v>
      </c>
      <c r="C21" s="4" t="s">
        <v>418</v>
      </c>
      <c r="D21" s="3" t="s">
        <v>383</v>
      </c>
      <c r="E21" s="3">
        <v>24</v>
      </c>
      <c r="F21" s="5" t="s">
        <v>587</v>
      </c>
      <c r="G21" s="5" t="s">
        <v>385</v>
      </c>
      <c r="H21" s="5" t="s">
        <v>385</v>
      </c>
      <c r="I21" s="5" t="s">
        <v>385</v>
      </c>
      <c r="J21" s="5" t="s">
        <v>346</v>
      </c>
      <c r="K21" s="5"/>
      <c r="L21" s="5" t="s">
        <v>388</v>
      </c>
      <c r="M21" s="5" t="s">
        <v>388</v>
      </c>
      <c r="N21" s="5" t="s">
        <v>387</v>
      </c>
      <c r="O21" s="5"/>
      <c r="P21" s="5"/>
      <c r="Q21" s="5"/>
      <c r="R21" s="5"/>
      <c r="S21" s="5"/>
      <c r="T21" s="5"/>
      <c r="U21" s="11">
        <v>43850</v>
      </c>
      <c r="V21" s="5">
        <v>43851</v>
      </c>
      <c r="W21" s="5">
        <v>43854</v>
      </c>
      <c r="X21" s="5">
        <v>43852</v>
      </c>
      <c r="Z21" s="4">
        <f t="shared" si="0"/>
        <v>2</v>
      </c>
    </row>
    <row r="22" spans="1:26" s="4" customFormat="1" ht="27.6" customHeight="1" x14ac:dyDescent="0.25">
      <c r="A22" s="4">
        <v>21</v>
      </c>
      <c r="B22" s="5" t="s">
        <v>419</v>
      </c>
      <c r="C22" s="4" t="s">
        <v>420</v>
      </c>
      <c r="D22" s="3" t="s">
        <v>383</v>
      </c>
      <c r="E22" s="3">
        <v>62</v>
      </c>
      <c r="F22" s="5" t="s">
        <v>489</v>
      </c>
      <c r="G22" s="5" t="s">
        <v>384</v>
      </c>
      <c r="H22" s="5" t="s">
        <v>385</v>
      </c>
      <c r="I22" s="5" t="s">
        <v>385</v>
      </c>
      <c r="J22" s="5" t="s">
        <v>386</v>
      </c>
      <c r="K22" s="5"/>
      <c r="L22" s="5" t="s">
        <v>387</v>
      </c>
      <c r="M22" s="5" t="s">
        <v>388</v>
      </c>
      <c r="N22" s="5"/>
      <c r="O22" s="5"/>
      <c r="P22" s="5">
        <v>43845</v>
      </c>
      <c r="Q22" s="5"/>
      <c r="R22" s="5"/>
      <c r="S22" s="5">
        <v>43845</v>
      </c>
      <c r="T22" s="5"/>
      <c r="U22" s="11">
        <f>V22-2</f>
        <v>43850</v>
      </c>
      <c r="V22" s="5">
        <v>43852</v>
      </c>
      <c r="W22" s="5">
        <v>43854</v>
      </c>
      <c r="X22" s="5">
        <v>43852</v>
      </c>
      <c r="Z22" s="4">
        <f t="shared" si="0"/>
        <v>2</v>
      </c>
    </row>
    <row r="23" spans="1:26" s="4" customFormat="1" ht="69" customHeight="1" x14ac:dyDescent="0.25">
      <c r="A23" s="4">
        <v>22</v>
      </c>
      <c r="B23" s="5" t="s">
        <v>421</v>
      </c>
      <c r="C23" s="4" t="s">
        <v>422</v>
      </c>
      <c r="D23" s="3" t="s">
        <v>383</v>
      </c>
      <c r="E23" s="3">
        <v>29</v>
      </c>
      <c r="F23" s="5" t="s">
        <v>954</v>
      </c>
      <c r="G23" s="5" t="s">
        <v>405</v>
      </c>
      <c r="H23" s="5" t="s">
        <v>385</v>
      </c>
      <c r="I23" s="5" t="s">
        <v>385</v>
      </c>
      <c r="J23" s="5" t="s">
        <v>386</v>
      </c>
      <c r="K23" s="5" t="s">
        <v>405</v>
      </c>
      <c r="L23" s="5" t="s">
        <v>387</v>
      </c>
      <c r="M23" s="5" t="s">
        <v>388</v>
      </c>
      <c r="N23" s="5"/>
      <c r="O23" s="5"/>
      <c r="P23" s="5">
        <v>43845</v>
      </c>
      <c r="Q23" s="2"/>
      <c r="R23" s="5"/>
      <c r="S23" s="5">
        <v>43845</v>
      </c>
      <c r="T23" s="5"/>
      <c r="U23" s="5">
        <v>43851</v>
      </c>
      <c r="V23" s="5">
        <v>43851</v>
      </c>
      <c r="W23" s="5">
        <v>43854</v>
      </c>
      <c r="X23" s="5">
        <v>43851</v>
      </c>
      <c r="Y23" s="1"/>
      <c r="Z23" s="4">
        <f t="shared" si="0"/>
        <v>0</v>
      </c>
    </row>
    <row r="24" spans="1:26" s="4" customFormat="1" ht="56.4" customHeight="1" x14ac:dyDescent="0.25">
      <c r="A24" s="4">
        <v>23</v>
      </c>
      <c r="B24" s="4" t="s">
        <v>399</v>
      </c>
      <c r="C24" s="4" t="s">
        <v>1705</v>
      </c>
      <c r="D24" s="3" t="s">
        <v>3</v>
      </c>
      <c r="E24" s="3" t="s">
        <v>1706</v>
      </c>
      <c r="F24" s="12" t="s">
        <v>1423</v>
      </c>
      <c r="G24" s="5" t="s">
        <v>385</v>
      </c>
      <c r="H24" s="5" t="s">
        <v>385</v>
      </c>
      <c r="I24" s="5" t="s">
        <v>385</v>
      </c>
      <c r="J24" s="5" t="s">
        <v>1423</v>
      </c>
      <c r="K24" s="5" t="s">
        <v>791</v>
      </c>
      <c r="L24" s="5" t="s">
        <v>388</v>
      </c>
      <c r="M24" s="5" t="s">
        <v>388</v>
      </c>
      <c r="N24" s="5"/>
      <c r="O24" s="5" t="s">
        <v>387</v>
      </c>
      <c r="P24" s="5"/>
      <c r="Q24" s="5"/>
      <c r="R24" s="5"/>
      <c r="S24" s="5"/>
      <c r="T24" s="5">
        <v>43851</v>
      </c>
      <c r="U24" s="11">
        <v>43852</v>
      </c>
      <c r="V24" s="5">
        <v>43852</v>
      </c>
      <c r="W24" s="5">
        <v>43854</v>
      </c>
      <c r="X24" s="5">
        <v>43852</v>
      </c>
      <c r="Z24" s="4">
        <f t="shared" si="0"/>
        <v>0</v>
      </c>
    </row>
    <row r="25" spans="1:26" s="4" customFormat="1" ht="45.6" customHeight="1" x14ac:dyDescent="0.25">
      <c r="A25" s="4">
        <v>24</v>
      </c>
      <c r="B25" s="4" t="s">
        <v>400</v>
      </c>
      <c r="C25" s="4" t="s">
        <v>1707</v>
      </c>
      <c r="D25" s="3" t="s">
        <v>2</v>
      </c>
      <c r="E25" s="3" t="s">
        <v>1708</v>
      </c>
      <c r="F25" s="12" t="s">
        <v>1423</v>
      </c>
      <c r="G25" s="5" t="s">
        <v>625</v>
      </c>
      <c r="H25" s="5" t="s">
        <v>385</v>
      </c>
      <c r="I25" s="5" t="s">
        <v>385</v>
      </c>
      <c r="J25" s="5" t="s">
        <v>386</v>
      </c>
      <c r="K25" s="5" t="s">
        <v>625</v>
      </c>
      <c r="L25" s="5" t="s">
        <v>387</v>
      </c>
      <c r="M25" s="5" t="s">
        <v>388</v>
      </c>
      <c r="P25" s="5">
        <v>43841</v>
      </c>
      <c r="Q25" s="5"/>
      <c r="R25" s="5"/>
      <c r="S25" s="5">
        <v>43841</v>
      </c>
      <c r="T25" s="5">
        <v>43841</v>
      </c>
      <c r="U25" s="5">
        <v>43842</v>
      </c>
      <c r="V25" s="5">
        <v>43852</v>
      </c>
      <c r="W25" s="5">
        <v>43854</v>
      </c>
      <c r="X25" s="5">
        <v>43852</v>
      </c>
      <c r="Z25" s="4">
        <f t="shared" si="0"/>
        <v>10</v>
      </c>
    </row>
    <row r="26" spans="1:26" s="4" customFormat="1" ht="49.2" customHeight="1" x14ac:dyDescent="0.25">
      <c r="A26" s="4">
        <v>25</v>
      </c>
      <c r="B26" s="4" t="s">
        <v>401</v>
      </c>
      <c r="C26" s="4" t="s">
        <v>1709</v>
      </c>
      <c r="D26" s="3" t="s">
        <v>3</v>
      </c>
      <c r="E26" s="3" t="s">
        <v>1708</v>
      </c>
      <c r="F26" s="12" t="s">
        <v>1423</v>
      </c>
      <c r="G26" s="4" t="s">
        <v>432</v>
      </c>
      <c r="H26" s="5" t="s">
        <v>385</v>
      </c>
      <c r="I26" s="5" t="s">
        <v>385</v>
      </c>
      <c r="J26" s="5" t="s">
        <v>386</v>
      </c>
      <c r="K26" s="4" t="s">
        <v>432</v>
      </c>
      <c r="L26" s="5" t="s">
        <v>387</v>
      </c>
      <c r="M26" s="5" t="s">
        <v>388</v>
      </c>
      <c r="P26" s="5">
        <v>43842</v>
      </c>
      <c r="Q26" s="5"/>
      <c r="R26" s="5"/>
      <c r="S26" s="5">
        <v>43842</v>
      </c>
      <c r="T26" s="5"/>
      <c r="U26" s="5">
        <v>43850</v>
      </c>
      <c r="V26" s="11">
        <v>43852</v>
      </c>
      <c r="W26" s="5">
        <v>43854</v>
      </c>
      <c r="X26" s="11">
        <v>43852</v>
      </c>
      <c r="Z26" s="4">
        <f t="shared" si="0"/>
        <v>2</v>
      </c>
    </row>
    <row r="27" spans="1:26" s="4" customFormat="1" ht="27.6" customHeight="1" x14ac:dyDescent="0.25">
      <c r="A27" s="4">
        <v>26</v>
      </c>
      <c r="B27" s="4" t="s">
        <v>403</v>
      </c>
      <c r="C27" s="4" t="s">
        <v>1710</v>
      </c>
      <c r="D27" s="3" t="s">
        <v>3</v>
      </c>
      <c r="E27" s="3" t="s">
        <v>1711</v>
      </c>
      <c r="F27" s="12" t="s">
        <v>1423</v>
      </c>
      <c r="G27" s="5" t="s">
        <v>405</v>
      </c>
      <c r="H27" s="5" t="s">
        <v>385</v>
      </c>
      <c r="I27" s="5" t="s">
        <v>385</v>
      </c>
      <c r="J27" s="5" t="s">
        <v>386</v>
      </c>
      <c r="K27" s="5" t="s">
        <v>405</v>
      </c>
      <c r="L27" s="5" t="s">
        <v>387</v>
      </c>
      <c r="M27" s="5" t="s">
        <v>388</v>
      </c>
      <c r="P27" s="5">
        <v>43852</v>
      </c>
      <c r="Q27" s="5"/>
      <c r="R27" s="5"/>
      <c r="S27" s="5">
        <v>43852</v>
      </c>
      <c r="T27" s="5"/>
      <c r="U27" s="5">
        <v>43853</v>
      </c>
      <c r="V27" s="5">
        <v>43853</v>
      </c>
      <c r="W27" s="5">
        <v>43854</v>
      </c>
      <c r="X27" s="5">
        <v>43853</v>
      </c>
      <c r="Z27" s="4">
        <f t="shared" si="0"/>
        <v>0</v>
      </c>
    </row>
    <row r="28" spans="1:26" s="4" customFormat="1" ht="43.2" customHeight="1" x14ac:dyDescent="0.25">
      <c r="A28" s="4">
        <v>27</v>
      </c>
      <c r="B28" s="4" t="s">
        <v>404</v>
      </c>
      <c r="C28" s="4" t="s">
        <v>1712</v>
      </c>
      <c r="D28" s="3" t="s">
        <v>2</v>
      </c>
      <c r="E28" s="3" t="s">
        <v>1693</v>
      </c>
      <c r="F28" s="12" t="s">
        <v>1423</v>
      </c>
      <c r="G28" s="5" t="s">
        <v>385</v>
      </c>
      <c r="H28" s="5" t="s">
        <v>385</v>
      </c>
      <c r="I28" s="5" t="s">
        <v>385</v>
      </c>
      <c r="J28" s="5" t="s">
        <v>1423</v>
      </c>
      <c r="K28" s="5" t="s">
        <v>398</v>
      </c>
      <c r="L28" s="5" t="s">
        <v>388</v>
      </c>
      <c r="M28" s="5" t="s">
        <v>388</v>
      </c>
      <c r="N28" s="5"/>
      <c r="O28" s="5"/>
      <c r="P28" s="5"/>
      <c r="Q28" s="5"/>
      <c r="R28" s="5"/>
      <c r="S28" s="5"/>
      <c r="T28" s="5"/>
      <c r="U28" s="5">
        <v>43850</v>
      </c>
      <c r="V28" s="11">
        <v>43850</v>
      </c>
      <c r="W28" s="5">
        <v>43854</v>
      </c>
      <c r="X28" s="11">
        <v>43850</v>
      </c>
      <c r="Z28" s="4">
        <f t="shared" si="0"/>
        <v>0</v>
      </c>
    </row>
    <row r="29" spans="1:26" s="4" customFormat="1" ht="27.6" customHeight="1" x14ac:dyDescent="0.25">
      <c r="A29" s="4">
        <v>28</v>
      </c>
      <c r="B29" s="4" t="s">
        <v>406</v>
      </c>
      <c r="C29" s="4" t="s">
        <v>1713</v>
      </c>
      <c r="D29" s="3" t="s">
        <v>3</v>
      </c>
      <c r="E29" s="3" t="s">
        <v>1714</v>
      </c>
      <c r="F29" s="12" t="s">
        <v>1423</v>
      </c>
      <c r="G29" s="5" t="s">
        <v>405</v>
      </c>
      <c r="H29" s="5" t="s">
        <v>385</v>
      </c>
      <c r="I29" s="5" t="s">
        <v>385</v>
      </c>
      <c r="J29" s="5" t="s">
        <v>386</v>
      </c>
      <c r="K29" s="5" t="s">
        <v>405</v>
      </c>
      <c r="L29" s="5" t="s">
        <v>387</v>
      </c>
      <c r="M29" s="5" t="s">
        <v>388</v>
      </c>
      <c r="P29" s="5">
        <v>43852</v>
      </c>
      <c r="Q29" s="5"/>
      <c r="R29" s="5"/>
      <c r="S29" s="5">
        <v>43852</v>
      </c>
      <c r="T29" s="5"/>
      <c r="U29" s="5">
        <v>43853</v>
      </c>
      <c r="V29" s="11">
        <v>43853</v>
      </c>
      <c r="W29" s="5">
        <v>43854</v>
      </c>
      <c r="X29" s="11">
        <v>43853</v>
      </c>
      <c r="Z29" s="4">
        <f t="shared" si="0"/>
        <v>0</v>
      </c>
    </row>
    <row r="30" spans="1:26" s="4" customFormat="1" ht="27.6" customHeight="1" x14ac:dyDescent="0.25">
      <c r="A30" s="4">
        <v>29</v>
      </c>
      <c r="B30" s="4" t="s">
        <v>407</v>
      </c>
      <c r="C30" s="4" t="s">
        <v>1715</v>
      </c>
      <c r="D30" s="3" t="s">
        <v>3</v>
      </c>
      <c r="E30" s="3" t="s">
        <v>1716</v>
      </c>
      <c r="F30" s="12" t="s">
        <v>1423</v>
      </c>
      <c r="G30" s="5" t="s">
        <v>396</v>
      </c>
      <c r="H30" s="5" t="s">
        <v>385</v>
      </c>
      <c r="I30" s="5" t="s">
        <v>385</v>
      </c>
      <c r="J30" s="5" t="s">
        <v>386</v>
      </c>
      <c r="K30" s="5" t="s">
        <v>396</v>
      </c>
      <c r="L30" s="5" t="s">
        <v>387</v>
      </c>
      <c r="M30" s="5" t="s">
        <v>388</v>
      </c>
      <c r="P30" s="5"/>
      <c r="Q30" s="5"/>
      <c r="R30" s="5"/>
      <c r="S30" s="5"/>
      <c r="T30" s="5"/>
      <c r="U30" s="5">
        <v>43849</v>
      </c>
      <c r="V30" s="11">
        <v>43852</v>
      </c>
      <c r="W30" s="5">
        <v>43854</v>
      </c>
      <c r="X30" s="11">
        <v>43852</v>
      </c>
      <c r="Z30" s="4">
        <f t="shared" si="0"/>
        <v>3</v>
      </c>
    </row>
    <row r="31" spans="1:26" s="4" customFormat="1" ht="27.6" customHeight="1" x14ac:dyDescent="0.25">
      <c r="A31" s="4">
        <v>30</v>
      </c>
      <c r="B31" s="4" t="s">
        <v>408</v>
      </c>
      <c r="C31" s="4" t="s">
        <v>1717</v>
      </c>
      <c r="D31" s="3" t="s">
        <v>3</v>
      </c>
      <c r="E31" s="3" t="s">
        <v>1714</v>
      </c>
      <c r="F31" s="12" t="s">
        <v>1423</v>
      </c>
      <c r="G31" s="5" t="s">
        <v>405</v>
      </c>
      <c r="H31" s="5" t="s">
        <v>385</v>
      </c>
      <c r="I31" s="5" t="s">
        <v>385</v>
      </c>
      <c r="J31" s="5" t="s">
        <v>386</v>
      </c>
      <c r="K31" s="5" t="s">
        <v>405</v>
      </c>
      <c r="L31" s="5" t="s">
        <v>387</v>
      </c>
      <c r="M31" s="5" t="s">
        <v>388</v>
      </c>
      <c r="P31" s="5">
        <v>43848</v>
      </c>
      <c r="Q31" s="5"/>
      <c r="R31" s="5"/>
      <c r="S31" s="5">
        <v>43848</v>
      </c>
      <c r="T31" s="5"/>
      <c r="U31" s="5">
        <v>43847</v>
      </c>
      <c r="V31" s="11">
        <v>43849</v>
      </c>
      <c r="W31" s="5">
        <v>43854</v>
      </c>
      <c r="X31" s="11">
        <v>43849</v>
      </c>
      <c r="Z31" s="4">
        <f t="shared" si="0"/>
        <v>2</v>
      </c>
    </row>
    <row r="32" spans="1:26" s="4" customFormat="1" ht="27.6" customHeight="1" x14ac:dyDescent="0.25">
      <c r="A32" s="4">
        <v>31</v>
      </c>
      <c r="B32" s="5" t="s">
        <v>423</v>
      </c>
      <c r="C32" s="4" t="s">
        <v>50</v>
      </c>
      <c r="D32" s="3" t="s">
        <v>392</v>
      </c>
      <c r="E32" s="3">
        <v>24</v>
      </c>
      <c r="F32" s="5" t="s">
        <v>489</v>
      </c>
      <c r="G32" s="5" t="s">
        <v>384</v>
      </c>
      <c r="H32" s="5" t="s">
        <v>385</v>
      </c>
      <c r="I32" s="5" t="s">
        <v>385</v>
      </c>
      <c r="J32" s="5" t="s">
        <v>386</v>
      </c>
      <c r="K32" s="5"/>
      <c r="L32" s="5" t="s">
        <v>387</v>
      </c>
      <c r="M32" s="5" t="s">
        <v>388</v>
      </c>
      <c r="N32" s="5" t="s">
        <v>387</v>
      </c>
      <c r="O32" s="5"/>
      <c r="P32" s="5">
        <v>43845</v>
      </c>
      <c r="Q32" s="2"/>
      <c r="R32" s="5"/>
      <c r="S32" s="5">
        <v>43845</v>
      </c>
      <c r="T32" s="5"/>
      <c r="U32" s="5">
        <v>43854</v>
      </c>
      <c r="V32" s="5">
        <v>43854</v>
      </c>
      <c r="W32" s="5">
        <v>43855</v>
      </c>
      <c r="X32" s="5">
        <v>43854</v>
      </c>
      <c r="Y32" s="1"/>
      <c r="Z32" s="4">
        <f t="shared" si="0"/>
        <v>0</v>
      </c>
    </row>
    <row r="33" spans="1:26" s="4" customFormat="1" ht="55.2" customHeight="1" x14ac:dyDescent="0.25">
      <c r="A33" s="4">
        <v>32</v>
      </c>
      <c r="B33" s="5" t="s">
        <v>424</v>
      </c>
      <c r="C33" s="4" t="s">
        <v>111</v>
      </c>
      <c r="D33" s="3" t="s">
        <v>392</v>
      </c>
      <c r="E33" s="3">
        <v>41</v>
      </c>
      <c r="F33" s="5" t="s">
        <v>1634</v>
      </c>
      <c r="G33" s="5" t="s">
        <v>405</v>
      </c>
      <c r="H33" s="5" t="s">
        <v>385</v>
      </c>
      <c r="I33" s="5" t="s">
        <v>385</v>
      </c>
      <c r="J33" s="5" t="s">
        <v>386</v>
      </c>
      <c r="K33" s="5" t="s">
        <v>405</v>
      </c>
      <c r="L33" s="5" t="s">
        <v>387</v>
      </c>
      <c r="M33" s="5" t="s">
        <v>388</v>
      </c>
      <c r="N33" s="5"/>
      <c r="O33" s="5"/>
      <c r="P33" s="5">
        <v>43844</v>
      </c>
      <c r="Q33" s="2"/>
      <c r="R33" s="5"/>
      <c r="S33" s="5">
        <v>43844</v>
      </c>
      <c r="T33" s="5"/>
      <c r="U33" s="5">
        <v>43837</v>
      </c>
      <c r="V33" s="5">
        <v>43851</v>
      </c>
      <c r="W33" s="5">
        <v>43855</v>
      </c>
      <c r="X33" s="5">
        <v>43851</v>
      </c>
      <c r="Y33" s="1"/>
      <c r="Z33" s="4">
        <f t="shared" si="0"/>
        <v>14</v>
      </c>
    </row>
    <row r="34" spans="1:26" s="4" customFormat="1" ht="55.2" customHeight="1" x14ac:dyDescent="0.25">
      <c r="A34" s="4">
        <v>33</v>
      </c>
      <c r="B34" s="5" t="s">
        <v>425</v>
      </c>
      <c r="C34" s="4" t="s">
        <v>112</v>
      </c>
      <c r="D34" s="3" t="s">
        <v>383</v>
      </c>
      <c r="E34" s="3">
        <v>58</v>
      </c>
      <c r="F34" s="5" t="s">
        <v>1634</v>
      </c>
      <c r="G34" s="5" t="s">
        <v>405</v>
      </c>
      <c r="H34" s="5" t="s">
        <v>385</v>
      </c>
      <c r="I34" s="5" t="s">
        <v>385</v>
      </c>
      <c r="J34" s="5" t="s">
        <v>386</v>
      </c>
      <c r="K34" s="5" t="s">
        <v>405</v>
      </c>
      <c r="L34" s="5" t="s">
        <v>387</v>
      </c>
      <c r="M34" s="5" t="s">
        <v>388</v>
      </c>
      <c r="N34" s="5"/>
      <c r="O34" s="5"/>
      <c r="P34" s="5">
        <v>43852</v>
      </c>
      <c r="Q34" s="2"/>
      <c r="R34" s="5"/>
      <c r="S34" s="5">
        <v>43852</v>
      </c>
      <c r="T34" s="5"/>
      <c r="U34" s="5">
        <v>43850</v>
      </c>
      <c r="V34" s="5">
        <v>43853</v>
      </c>
      <c r="W34" s="5">
        <v>43855</v>
      </c>
      <c r="X34" s="5">
        <v>43853</v>
      </c>
      <c r="Y34" s="1"/>
      <c r="Z34" s="4">
        <f t="shared" si="0"/>
        <v>3</v>
      </c>
    </row>
    <row r="35" spans="1:26" s="4" customFormat="1" ht="55.2" customHeight="1" x14ac:dyDescent="0.25">
      <c r="A35" s="4">
        <v>34</v>
      </c>
      <c r="B35" s="5" t="s">
        <v>426</v>
      </c>
      <c r="C35" s="4" t="s">
        <v>113</v>
      </c>
      <c r="D35" s="3" t="s">
        <v>383</v>
      </c>
      <c r="E35" s="3">
        <v>32</v>
      </c>
      <c r="F35" s="5" t="s">
        <v>1634</v>
      </c>
      <c r="G35" s="5" t="s">
        <v>405</v>
      </c>
      <c r="H35" s="5" t="s">
        <v>385</v>
      </c>
      <c r="I35" s="5" t="s">
        <v>385</v>
      </c>
      <c r="J35" s="5" t="s">
        <v>386</v>
      </c>
      <c r="K35" s="5" t="s">
        <v>405</v>
      </c>
      <c r="L35" s="5" t="s">
        <v>387</v>
      </c>
      <c r="M35" s="5" t="s">
        <v>388</v>
      </c>
      <c r="N35" s="5"/>
      <c r="O35" s="5"/>
      <c r="P35" s="5">
        <v>43852</v>
      </c>
      <c r="Q35" s="2"/>
      <c r="R35" s="5"/>
      <c r="S35" s="5">
        <v>43852</v>
      </c>
      <c r="T35" s="5"/>
      <c r="U35" s="5">
        <v>43847</v>
      </c>
      <c r="V35" s="5">
        <v>43849</v>
      </c>
      <c r="W35" s="5">
        <v>43855</v>
      </c>
      <c r="X35" s="5">
        <v>43849</v>
      </c>
      <c r="Y35" s="1"/>
      <c r="Z35" s="4">
        <f t="shared" si="0"/>
        <v>2</v>
      </c>
    </row>
    <row r="36" spans="1:26" s="4" customFormat="1" ht="27.6" customHeight="1" x14ac:dyDescent="0.25">
      <c r="A36" s="4">
        <v>35</v>
      </c>
      <c r="B36" s="5" t="s">
        <v>427</v>
      </c>
      <c r="C36" s="4" t="s">
        <v>174</v>
      </c>
      <c r="D36" s="3" t="s">
        <v>383</v>
      </c>
      <c r="E36" s="3">
        <v>51</v>
      </c>
      <c r="F36" s="5" t="s">
        <v>1633</v>
      </c>
      <c r="G36" s="5" t="s">
        <v>385</v>
      </c>
      <c r="H36" s="5" t="s">
        <v>385</v>
      </c>
      <c r="I36" s="5" t="s">
        <v>385</v>
      </c>
      <c r="J36" s="5" t="s">
        <v>356</v>
      </c>
      <c r="K36" s="5"/>
      <c r="L36" s="5" t="s">
        <v>388</v>
      </c>
      <c r="M36" s="5" t="s">
        <v>388</v>
      </c>
      <c r="N36" s="5" t="s">
        <v>387</v>
      </c>
      <c r="O36" s="5"/>
      <c r="P36" s="5"/>
      <c r="Q36" s="2"/>
      <c r="R36" s="5"/>
      <c r="S36" s="5"/>
      <c r="T36" s="5"/>
      <c r="U36" s="5">
        <v>43853</v>
      </c>
      <c r="V36" s="5">
        <v>43853</v>
      </c>
      <c r="W36" s="5">
        <v>43855</v>
      </c>
      <c r="X36" s="5">
        <v>43853</v>
      </c>
      <c r="Y36" s="1"/>
      <c r="Z36" s="4">
        <f t="shared" si="0"/>
        <v>0</v>
      </c>
    </row>
    <row r="37" spans="1:26" s="4" customFormat="1" ht="27.6" customHeight="1" x14ac:dyDescent="0.25">
      <c r="A37" s="4">
        <v>36</v>
      </c>
      <c r="B37" s="5" t="s">
        <v>428</v>
      </c>
      <c r="C37" s="4" t="s">
        <v>182</v>
      </c>
      <c r="D37" s="3" t="s">
        <v>392</v>
      </c>
      <c r="E37" s="3">
        <v>56</v>
      </c>
      <c r="F37" s="5" t="s">
        <v>1633</v>
      </c>
      <c r="G37" s="5" t="s">
        <v>385</v>
      </c>
      <c r="H37" s="5" t="s">
        <v>385</v>
      </c>
      <c r="I37" s="5" t="s">
        <v>385</v>
      </c>
      <c r="J37" s="5" t="s">
        <v>356</v>
      </c>
      <c r="K37" s="5"/>
      <c r="L37" s="5" t="s">
        <v>388</v>
      </c>
      <c r="M37" s="5" t="s">
        <v>388</v>
      </c>
      <c r="N37" s="5" t="s">
        <v>387</v>
      </c>
      <c r="O37" s="5"/>
      <c r="P37" s="5"/>
      <c r="Q37" s="2"/>
      <c r="R37" s="5"/>
      <c r="S37" s="5"/>
      <c r="T37" s="5"/>
      <c r="U37" s="5">
        <v>43853</v>
      </c>
      <c r="V37" s="5">
        <v>43853</v>
      </c>
      <c r="W37" s="5">
        <v>43855</v>
      </c>
      <c r="X37" s="5">
        <v>43853</v>
      </c>
      <c r="Y37" s="1"/>
      <c r="Z37" s="4">
        <f t="shared" si="0"/>
        <v>0</v>
      </c>
    </row>
    <row r="38" spans="1:26" s="4" customFormat="1" ht="74.400000000000006" customHeight="1" x14ac:dyDescent="0.25">
      <c r="A38" s="4">
        <v>37</v>
      </c>
      <c r="B38" s="5" t="s">
        <v>429</v>
      </c>
      <c r="C38" s="4" t="s">
        <v>246</v>
      </c>
      <c r="D38" s="3" t="s">
        <v>383</v>
      </c>
      <c r="E38" s="3">
        <v>37</v>
      </c>
      <c r="F38" s="5" t="s">
        <v>1633</v>
      </c>
      <c r="G38" s="5" t="s">
        <v>405</v>
      </c>
      <c r="H38" s="5" t="s">
        <v>385</v>
      </c>
      <c r="I38" s="5" t="s">
        <v>385</v>
      </c>
      <c r="J38" s="5" t="s">
        <v>386</v>
      </c>
      <c r="K38" s="5" t="s">
        <v>405</v>
      </c>
      <c r="L38" s="5" t="s">
        <v>387</v>
      </c>
      <c r="M38" s="5" t="s">
        <v>388</v>
      </c>
      <c r="N38" s="5"/>
      <c r="O38" s="5"/>
      <c r="P38" s="5"/>
      <c r="Q38" s="2"/>
      <c r="R38" s="5"/>
      <c r="S38" s="5">
        <v>43851</v>
      </c>
      <c r="T38" s="5"/>
      <c r="U38" s="5">
        <v>43847</v>
      </c>
      <c r="V38" s="5">
        <v>43851</v>
      </c>
      <c r="W38" s="5">
        <v>43855</v>
      </c>
      <c r="X38" s="5">
        <v>43851</v>
      </c>
      <c r="Y38" s="1"/>
      <c r="Z38" s="4">
        <f t="shared" si="0"/>
        <v>4</v>
      </c>
    </row>
    <row r="39" spans="1:26" s="4" customFormat="1" ht="41.4" customHeight="1" x14ac:dyDescent="0.25">
      <c r="A39" s="4">
        <v>38</v>
      </c>
      <c r="B39" s="5" t="s">
        <v>430</v>
      </c>
      <c r="C39" s="4" t="s">
        <v>431</v>
      </c>
      <c r="D39" s="3" t="s">
        <v>383</v>
      </c>
      <c r="E39" s="3">
        <v>58</v>
      </c>
      <c r="F39" s="5" t="s">
        <v>1633</v>
      </c>
      <c r="G39" s="5" t="s">
        <v>384</v>
      </c>
      <c r="H39" s="5" t="s">
        <v>385</v>
      </c>
      <c r="I39" s="5" t="s">
        <v>385</v>
      </c>
      <c r="J39" s="5" t="s">
        <v>386</v>
      </c>
      <c r="K39" s="5" t="s">
        <v>432</v>
      </c>
      <c r="L39" s="5" t="s">
        <v>387</v>
      </c>
      <c r="M39" s="5" t="s">
        <v>388</v>
      </c>
      <c r="N39" s="5"/>
      <c r="O39" s="5"/>
      <c r="P39" s="5">
        <v>43846</v>
      </c>
      <c r="Q39" s="2"/>
      <c r="R39" s="5"/>
      <c r="S39" s="5">
        <v>43846</v>
      </c>
      <c r="T39" s="5"/>
      <c r="U39" s="5">
        <v>43847</v>
      </c>
      <c r="V39" s="5">
        <v>43847</v>
      </c>
      <c r="W39" s="5">
        <v>43855</v>
      </c>
      <c r="X39" s="5">
        <v>43847</v>
      </c>
      <c r="Y39" s="1"/>
      <c r="Z39" s="4">
        <f t="shared" si="0"/>
        <v>0</v>
      </c>
    </row>
    <row r="40" spans="1:26" s="4" customFormat="1" ht="27.6" customHeight="1" x14ac:dyDescent="0.25">
      <c r="A40" s="4">
        <v>39</v>
      </c>
      <c r="B40" s="5" t="s">
        <v>433</v>
      </c>
      <c r="C40" s="4" t="s">
        <v>313</v>
      </c>
      <c r="D40" s="3" t="s">
        <v>3</v>
      </c>
      <c r="E40" s="3">
        <v>80</v>
      </c>
      <c r="F40" s="5" t="s">
        <v>1633</v>
      </c>
      <c r="G40" s="5" t="s">
        <v>385</v>
      </c>
      <c r="H40" s="5" t="s">
        <v>385</v>
      </c>
      <c r="I40" s="5" t="s">
        <v>385</v>
      </c>
      <c r="J40" s="5" t="s">
        <v>356</v>
      </c>
      <c r="K40" s="5"/>
      <c r="L40" s="5" t="s">
        <v>388</v>
      </c>
      <c r="M40" s="5" t="s">
        <v>388</v>
      </c>
      <c r="N40" s="5" t="s">
        <v>387</v>
      </c>
      <c r="O40" s="5"/>
      <c r="P40" s="5"/>
      <c r="Q40" s="2"/>
      <c r="R40" s="5"/>
      <c r="S40" s="5"/>
      <c r="T40" s="5"/>
      <c r="U40" s="5">
        <v>43849</v>
      </c>
      <c r="V40" s="5">
        <v>43851</v>
      </c>
      <c r="W40" s="5">
        <v>43855</v>
      </c>
      <c r="X40" s="5">
        <v>43851</v>
      </c>
      <c r="Y40" s="1"/>
      <c r="Z40" s="4">
        <f t="shared" si="0"/>
        <v>2</v>
      </c>
    </row>
    <row r="41" spans="1:26" s="4" customFormat="1" ht="27.6" customHeight="1" x14ac:dyDescent="0.25">
      <c r="A41" s="4">
        <v>40</v>
      </c>
      <c r="B41" s="5" t="s">
        <v>434</v>
      </c>
      <c r="C41" s="4" t="s">
        <v>314</v>
      </c>
      <c r="D41" s="3" t="s">
        <v>3</v>
      </c>
      <c r="E41" s="3">
        <v>46</v>
      </c>
      <c r="F41" s="5" t="s">
        <v>1633</v>
      </c>
      <c r="G41" s="5" t="s">
        <v>385</v>
      </c>
      <c r="H41" s="5" t="s">
        <v>385</v>
      </c>
      <c r="I41" s="5" t="s">
        <v>385</v>
      </c>
      <c r="J41" s="5" t="s">
        <v>356</v>
      </c>
      <c r="K41" s="5"/>
      <c r="L41" s="5" t="s">
        <v>388</v>
      </c>
      <c r="M41" s="5" t="s">
        <v>388</v>
      </c>
      <c r="N41" s="5" t="s">
        <v>387</v>
      </c>
      <c r="O41" s="5"/>
      <c r="P41" s="5"/>
      <c r="Q41" s="2"/>
      <c r="R41" s="5"/>
      <c r="S41" s="5"/>
      <c r="T41" s="5"/>
      <c r="U41" s="5">
        <v>43853</v>
      </c>
      <c r="V41" s="5">
        <v>43853</v>
      </c>
      <c r="W41" s="5">
        <v>43855</v>
      </c>
      <c r="X41" s="5">
        <v>43853</v>
      </c>
      <c r="Y41" s="1"/>
      <c r="Z41" s="4">
        <f t="shared" si="0"/>
        <v>0</v>
      </c>
    </row>
    <row r="42" spans="1:26" s="4" customFormat="1" ht="27.6" customHeight="1" x14ac:dyDescent="0.25">
      <c r="A42" s="4">
        <v>41</v>
      </c>
      <c r="B42" s="5" t="s">
        <v>435</v>
      </c>
      <c r="C42" s="4" t="s">
        <v>318</v>
      </c>
      <c r="D42" s="3" t="s">
        <v>383</v>
      </c>
      <c r="E42" s="3">
        <v>16</v>
      </c>
      <c r="F42" s="5" t="s">
        <v>1633</v>
      </c>
      <c r="G42" s="5" t="s">
        <v>384</v>
      </c>
      <c r="H42" s="5" t="s">
        <v>385</v>
      </c>
      <c r="I42" s="5" t="s">
        <v>385</v>
      </c>
      <c r="J42" s="5" t="s">
        <v>386</v>
      </c>
      <c r="K42" s="5"/>
      <c r="L42" s="5" t="s">
        <v>387</v>
      </c>
      <c r="M42" s="5" t="s">
        <v>388</v>
      </c>
      <c r="N42" s="5" t="s">
        <v>387</v>
      </c>
      <c r="O42" s="5"/>
      <c r="P42" s="5">
        <v>43849</v>
      </c>
      <c r="Q42" s="2"/>
      <c r="R42" s="5"/>
      <c r="S42" s="5">
        <v>43849</v>
      </c>
      <c r="T42" s="5"/>
      <c r="U42" s="5">
        <v>43849</v>
      </c>
      <c r="V42" s="5">
        <v>43853</v>
      </c>
      <c r="W42" s="5">
        <v>43855</v>
      </c>
      <c r="X42" s="5">
        <v>43853</v>
      </c>
      <c r="Y42" s="1"/>
      <c r="Z42" s="4">
        <f t="shared" si="0"/>
        <v>4</v>
      </c>
    </row>
    <row r="43" spans="1:26" s="4" customFormat="1" ht="27.6" customHeight="1" x14ac:dyDescent="0.25">
      <c r="A43" s="4">
        <v>42</v>
      </c>
      <c r="B43" s="5" t="s">
        <v>436</v>
      </c>
      <c r="C43" s="4" t="s">
        <v>319</v>
      </c>
      <c r="D43" s="3" t="s">
        <v>383</v>
      </c>
      <c r="E43" s="3">
        <v>54</v>
      </c>
      <c r="F43" s="5" t="s">
        <v>1633</v>
      </c>
      <c r="G43" s="5" t="s">
        <v>405</v>
      </c>
      <c r="H43" s="5" t="s">
        <v>385</v>
      </c>
      <c r="I43" s="5" t="s">
        <v>385</v>
      </c>
      <c r="J43" s="5" t="s">
        <v>386</v>
      </c>
      <c r="K43" s="5" t="s">
        <v>405</v>
      </c>
      <c r="L43" s="5" t="s">
        <v>387</v>
      </c>
      <c r="M43" s="5" t="s">
        <v>388</v>
      </c>
      <c r="N43" s="5"/>
      <c r="O43" s="5"/>
      <c r="P43" s="5">
        <v>43849</v>
      </c>
      <c r="Q43" s="2"/>
      <c r="R43" s="5"/>
      <c r="S43" s="5">
        <v>43849</v>
      </c>
      <c r="T43" s="5"/>
      <c r="U43" s="5">
        <v>43843</v>
      </c>
      <c r="V43" s="5">
        <v>43853</v>
      </c>
      <c r="W43" s="5">
        <v>43855</v>
      </c>
      <c r="X43" s="5">
        <v>43853</v>
      </c>
      <c r="Y43" s="1"/>
      <c r="Z43" s="4">
        <f t="shared" si="0"/>
        <v>10</v>
      </c>
    </row>
    <row r="44" spans="1:26" s="4" customFormat="1" ht="27.6" customHeight="1" x14ac:dyDescent="0.25">
      <c r="A44" s="4">
        <v>43</v>
      </c>
      <c r="B44" s="5" t="s">
        <v>437</v>
      </c>
      <c r="C44" s="4" t="s">
        <v>438</v>
      </c>
      <c r="D44" s="3" t="s">
        <v>3</v>
      </c>
      <c r="E44" s="3">
        <v>49</v>
      </c>
      <c r="F44" s="5" t="s">
        <v>1633</v>
      </c>
      <c r="G44" s="5" t="s">
        <v>384</v>
      </c>
      <c r="H44" s="5" t="s">
        <v>385</v>
      </c>
      <c r="I44" s="5" t="s">
        <v>385</v>
      </c>
      <c r="J44" s="5" t="s">
        <v>386</v>
      </c>
      <c r="K44" s="5"/>
      <c r="L44" s="5" t="s">
        <v>387</v>
      </c>
      <c r="M44" s="5" t="s">
        <v>388</v>
      </c>
      <c r="N44" s="5" t="s">
        <v>387</v>
      </c>
      <c r="O44" s="5"/>
      <c r="P44" s="5"/>
      <c r="Q44" s="2"/>
      <c r="R44" s="5"/>
      <c r="S44" s="5"/>
      <c r="T44" s="5"/>
      <c r="U44" s="5">
        <v>43845</v>
      </c>
      <c r="V44" s="5">
        <v>43852</v>
      </c>
      <c r="W44" s="5">
        <v>43855</v>
      </c>
      <c r="X44" s="5">
        <v>43852</v>
      </c>
      <c r="Y44" s="1"/>
      <c r="Z44" s="4">
        <f t="shared" si="0"/>
        <v>7</v>
      </c>
    </row>
    <row r="45" spans="1:26" s="4" customFormat="1" ht="27.6" customHeight="1" x14ac:dyDescent="0.25">
      <c r="A45" s="4">
        <v>44</v>
      </c>
      <c r="B45" s="5" t="s">
        <v>439</v>
      </c>
      <c r="C45" s="4" t="s">
        <v>320</v>
      </c>
      <c r="D45" s="3" t="s">
        <v>383</v>
      </c>
      <c r="E45" s="3">
        <v>41</v>
      </c>
      <c r="F45" s="5" t="s">
        <v>1633</v>
      </c>
      <c r="G45" s="5" t="s">
        <v>396</v>
      </c>
      <c r="H45" s="5" t="s">
        <v>385</v>
      </c>
      <c r="I45" s="5" t="s">
        <v>385</v>
      </c>
      <c r="J45" s="5" t="s">
        <v>386</v>
      </c>
      <c r="K45" s="5" t="s">
        <v>396</v>
      </c>
      <c r="L45" s="5" t="s">
        <v>387</v>
      </c>
      <c r="M45" s="5" t="s">
        <v>388</v>
      </c>
      <c r="N45" s="5"/>
      <c r="O45" s="5"/>
      <c r="P45" s="5">
        <v>43852</v>
      </c>
      <c r="Q45" s="2"/>
      <c r="R45" s="5"/>
      <c r="S45" s="5">
        <v>43852</v>
      </c>
      <c r="T45" s="5"/>
      <c r="U45" s="5">
        <v>43847</v>
      </c>
      <c r="V45" s="5">
        <v>43853</v>
      </c>
      <c r="W45" s="5">
        <v>43855</v>
      </c>
      <c r="X45" s="5">
        <v>43853</v>
      </c>
      <c r="Y45" s="1"/>
      <c r="Z45" s="4">
        <f t="shared" si="0"/>
        <v>6</v>
      </c>
    </row>
    <row r="46" spans="1:26" s="4" customFormat="1" ht="27.6" customHeight="1" x14ac:dyDescent="0.25">
      <c r="A46" s="4">
        <v>45</v>
      </c>
      <c r="B46" s="5" t="s">
        <v>440</v>
      </c>
      <c r="C46" s="4" t="s">
        <v>441</v>
      </c>
      <c r="D46" s="3" t="s">
        <v>3</v>
      </c>
      <c r="E46" s="3">
        <v>49</v>
      </c>
      <c r="F46" s="5" t="s">
        <v>1633</v>
      </c>
      <c r="G46" s="5" t="s">
        <v>396</v>
      </c>
      <c r="H46" s="5" t="s">
        <v>385</v>
      </c>
      <c r="I46" s="5" t="s">
        <v>385</v>
      </c>
      <c r="J46" s="5" t="s">
        <v>386</v>
      </c>
      <c r="K46" s="5" t="s">
        <v>396</v>
      </c>
      <c r="L46" s="5" t="s">
        <v>387</v>
      </c>
      <c r="M46" s="5" t="s">
        <v>388</v>
      </c>
      <c r="N46" s="5"/>
      <c r="O46" s="5"/>
      <c r="P46" s="5">
        <v>43848</v>
      </c>
      <c r="Q46" s="2"/>
      <c r="R46" s="5"/>
      <c r="S46" s="5">
        <v>43848</v>
      </c>
      <c r="T46" s="5"/>
      <c r="U46" s="5">
        <v>43844</v>
      </c>
      <c r="V46" s="5">
        <v>43844</v>
      </c>
      <c r="W46" s="5">
        <v>43855</v>
      </c>
      <c r="X46" s="5">
        <v>43852</v>
      </c>
      <c r="Y46" s="1"/>
      <c r="Z46" s="4">
        <f t="shared" si="0"/>
        <v>8</v>
      </c>
    </row>
    <row r="47" spans="1:26" s="4" customFormat="1" ht="65.400000000000006" customHeight="1" x14ac:dyDescent="0.25">
      <c r="A47" s="4">
        <v>46</v>
      </c>
      <c r="B47" s="5" t="s">
        <v>442</v>
      </c>
      <c r="C47" s="4" t="s">
        <v>443</v>
      </c>
      <c r="D47" s="3" t="s">
        <v>383</v>
      </c>
      <c r="E47" s="3">
        <v>37</v>
      </c>
      <c r="F47" s="5" t="s">
        <v>1633</v>
      </c>
      <c r="G47" s="5" t="s">
        <v>405</v>
      </c>
      <c r="H47" s="5" t="s">
        <v>385</v>
      </c>
      <c r="I47" s="5" t="s">
        <v>385</v>
      </c>
      <c r="J47" s="5" t="s">
        <v>386</v>
      </c>
      <c r="K47" s="5" t="s">
        <v>405</v>
      </c>
      <c r="L47" s="5" t="s">
        <v>387</v>
      </c>
      <c r="M47" s="5" t="s">
        <v>388</v>
      </c>
      <c r="N47" s="5"/>
      <c r="O47" s="5"/>
      <c r="P47" s="5"/>
      <c r="Q47" s="2"/>
      <c r="R47" s="5"/>
      <c r="S47" s="5">
        <v>43851</v>
      </c>
      <c r="T47" s="5"/>
      <c r="U47" s="5">
        <v>43847</v>
      </c>
      <c r="V47" s="5">
        <v>43851</v>
      </c>
      <c r="W47" s="5">
        <v>43855</v>
      </c>
      <c r="X47" s="5">
        <v>43851</v>
      </c>
      <c r="Y47" s="1"/>
      <c r="Z47" s="4">
        <f t="shared" si="0"/>
        <v>4</v>
      </c>
    </row>
    <row r="48" spans="1:26" s="4" customFormat="1" ht="27.6" customHeight="1" x14ac:dyDescent="0.25">
      <c r="A48" s="4">
        <v>47</v>
      </c>
      <c r="B48" s="5" t="s">
        <v>444</v>
      </c>
      <c r="C48" s="4" t="s">
        <v>445</v>
      </c>
      <c r="D48" s="3" t="s">
        <v>383</v>
      </c>
      <c r="E48" s="3">
        <v>58</v>
      </c>
      <c r="F48" s="5" t="s">
        <v>1633</v>
      </c>
      <c r="G48" s="5" t="s">
        <v>409</v>
      </c>
      <c r="H48" s="5" t="s">
        <v>385</v>
      </c>
      <c r="I48" s="5" t="s">
        <v>385</v>
      </c>
      <c r="J48" s="5" t="s">
        <v>386</v>
      </c>
      <c r="K48" s="5" t="s">
        <v>432</v>
      </c>
      <c r="L48" s="5" t="s">
        <v>387</v>
      </c>
      <c r="M48" s="5" t="s">
        <v>388</v>
      </c>
      <c r="N48" s="5"/>
      <c r="O48" s="5"/>
      <c r="P48" s="5">
        <v>43846</v>
      </c>
      <c r="Q48" s="2"/>
      <c r="R48" s="5"/>
      <c r="S48" s="5">
        <v>43846</v>
      </c>
      <c r="T48" s="5"/>
      <c r="U48" s="5">
        <v>43847</v>
      </c>
      <c r="V48" s="5">
        <v>43847</v>
      </c>
      <c r="W48" s="5">
        <v>43855</v>
      </c>
      <c r="X48" s="5">
        <v>43847</v>
      </c>
      <c r="Y48" s="1"/>
      <c r="Z48" s="4">
        <f t="shared" si="0"/>
        <v>0</v>
      </c>
    </row>
    <row r="49" spans="1:26" s="4" customFormat="1" ht="27.6" customHeight="1" x14ac:dyDescent="0.25">
      <c r="A49" s="4">
        <v>48</v>
      </c>
      <c r="B49" s="5" t="s">
        <v>446</v>
      </c>
      <c r="C49" s="4" t="s">
        <v>447</v>
      </c>
      <c r="D49" s="3" t="s">
        <v>3</v>
      </c>
      <c r="E49" s="3">
        <v>51</v>
      </c>
      <c r="F49" s="5" t="s">
        <v>1633</v>
      </c>
      <c r="G49" s="5" t="s">
        <v>384</v>
      </c>
      <c r="H49" s="5" t="s">
        <v>385</v>
      </c>
      <c r="I49" s="5" t="s">
        <v>385</v>
      </c>
      <c r="J49" s="5" t="s">
        <v>386</v>
      </c>
      <c r="K49" s="5"/>
      <c r="L49" s="5" t="s">
        <v>387</v>
      </c>
      <c r="M49" s="5" t="s">
        <v>388</v>
      </c>
      <c r="N49" s="5"/>
      <c r="O49" s="5"/>
      <c r="P49" s="5">
        <v>43850</v>
      </c>
      <c r="Q49" s="2"/>
      <c r="R49" s="5"/>
      <c r="S49" s="5">
        <v>43850</v>
      </c>
      <c r="T49" s="5"/>
      <c r="U49" s="5">
        <v>43851</v>
      </c>
      <c r="V49" s="5">
        <v>43851</v>
      </c>
      <c r="W49" s="5">
        <v>43855</v>
      </c>
      <c r="X49" s="5">
        <v>43851</v>
      </c>
      <c r="Y49" s="1"/>
      <c r="Z49" s="4">
        <f t="shared" si="0"/>
        <v>0</v>
      </c>
    </row>
    <row r="50" spans="1:26" s="4" customFormat="1" ht="33.6" customHeight="1" x14ac:dyDescent="0.25">
      <c r="A50" s="4">
        <v>49</v>
      </c>
      <c r="B50" s="5" t="s">
        <v>448</v>
      </c>
      <c r="C50" s="4" t="s">
        <v>322</v>
      </c>
      <c r="D50" s="3" t="s">
        <v>383</v>
      </c>
      <c r="E50" s="3">
        <v>52</v>
      </c>
      <c r="F50" s="5" t="s">
        <v>1633</v>
      </c>
      <c r="G50" s="5" t="s">
        <v>405</v>
      </c>
      <c r="H50" s="5" t="s">
        <v>385</v>
      </c>
      <c r="I50" s="5" t="s">
        <v>385</v>
      </c>
      <c r="J50" s="5" t="s">
        <v>386</v>
      </c>
      <c r="K50" s="5" t="s">
        <v>405</v>
      </c>
      <c r="L50" s="5" t="s">
        <v>387</v>
      </c>
      <c r="M50" s="5" t="s">
        <v>388</v>
      </c>
      <c r="N50" s="5"/>
      <c r="O50" s="5"/>
      <c r="P50" s="5">
        <v>43848</v>
      </c>
      <c r="Q50" s="2"/>
      <c r="R50" s="5"/>
      <c r="S50" s="5">
        <v>43848</v>
      </c>
      <c r="T50" s="5"/>
      <c r="U50" s="5">
        <v>43846</v>
      </c>
      <c r="V50" s="5">
        <v>43850</v>
      </c>
      <c r="W50" s="5">
        <v>43855</v>
      </c>
      <c r="X50" s="5">
        <v>43853</v>
      </c>
      <c r="Y50" s="1"/>
      <c r="Z50" s="4">
        <f t="shared" si="0"/>
        <v>7</v>
      </c>
    </row>
    <row r="51" spans="1:26" s="4" customFormat="1" ht="27.6" customHeight="1" x14ac:dyDescent="0.25">
      <c r="A51" s="4">
        <v>50</v>
      </c>
      <c r="B51" s="5" t="s">
        <v>449</v>
      </c>
      <c r="C51" s="4" t="s">
        <v>323</v>
      </c>
      <c r="D51" s="3" t="s">
        <v>383</v>
      </c>
      <c r="E51" s="3">
        <v>51</v>
      </c>
      <c r="F51" s="5" t="s">
        <v>1633</v>
      </c>
      <c r="G51" s="5" t="s">
        <v>384</v>
      </c>
      <c r="H51" s="5" t="s">
        <v>385</v>
      </c>
      <c r="I51" s="5" t="s">
        <v>385</v>
      </c>
      <c r="J51" s="5" t="s">
        <v>386</v>
      </c>
      <c r="K51" s="5"/>
      <c r="L51" s="5" t="s">
        <v>387</v>
      </c>
      <c r="M51" s="5" t="s">
        <v>388</v>
      </c>
      <c r="N51" s="5"/>
      <c r="O51" s="5"/>
      <c r="P51" s="5"/>
      <c r="Q51" s="2"/>
      <c r="R51" s="5"/>
      <c r="S51" s="5"/>
      <c r="T51" s="5"/>
      <c r="U51" s="5">
        <v>43844</v>
      </c>
      <c r="V51" s="5">
        <v>43853</v>
      </c>
      <c r="W51" s="5">
        <v>43855</v>
      </c>
      <c r="X51" s="5">
        <v>43853</v>
      </c>
      <c r="Y51" s="1"/>
      <c r="Z51" s="4">
        <f t="shared" si="0"/>
        <v>9</v>
      </c>
    </row>
    <row r="52" spans="1:26" s="4" customFormat="1" ht="27.6" customHeight="1" x14ac:dyDescent="0.25">
      <c r="A52" s="4">
        <v>51</v>
      </c>
      <c r="B52" s="5" t="s">
        <v>450</v>
      </c>
      <c r="C52" s="4" t="s">
        <v>326</v>
      </c>
      <c r="D52" s="3" t="s">
        <v>383</v>
      </c>
      <c r="E52" s="3">
        <v>40</v>
      </c>
      <c r="F52" s="5" t="s">
        <v>1633</v>
      </c>
      <c r="G52" s="5" t="s">
        <v>396</v>
      </c>
      <c r="H52" s="5" t="s">
        <v>385</v>
      </c>
      <c r="I52" s="5" t="s">
        <v>385</v>
      </c>
      <c r="J52" s="5" t="s">
        <v>386</v>
      </c>
      <c r="K52" s="5" t="s">
        <v>396</v>
      </c>
      <c r="L52" s="5" t="s">
        <v>387</v>
      </c>
      <c r="M52" s="5" t="s">
        <v>388</v>
      </c>
      <c r="N52" s="5"/>
      <c r="O52" s="5"/>
      <c r="P52" s="5">
        <v>43848</v>
      </c>
      <c r="Q52" s="2"/>
      <c r="R52" s="5"/>
      <c r="S52" s="5">
        <v>43848</v>
      </c>
      <c r="T52" s="5"/>
      <c r="U52" s="5">
        <v>43846</v>
      </c>
      <c r="V52" s="5">
        <v>43851</v>
      </c>
      <c r="W52" s="5">
        <v>43855</v>
      </c>
      <c r="X52" s="5">
        <v>43851</v>
      </c>
      <c r="Y52" s="1"/>
      <c r="Z52" s="4">
        <f t="shared" si="0"/>
        <v>5</v>
      </c>
    </row>
    <row r="53" spans="1:26" s="4" customFormat="1" ht="27.6" customHeight="1" x14ac:dyDescent="0.25">
      <c r="A53" s="4">
        <v>52</v>
      </c>
      <c r="B53" s="5" t="s">
        <v>451</v>
      </c>
      <c r="C53" s="4" t="s">
        <v>327</v>
      </c>
      <c r="D53" s="3" t="s">
        <v>3</v>
      </c>
      <c r="E53" s="3">
        <v>56</v>
      </c>
      <c r="F53" s="5" t="s">
        <v>1633</v>
      </c>
      <c r="G53" s="5" t="s">
        <v>385</v>
      </c>
      <c r="H53" s="5" t="s">
        <v>396</v>
      </c>
      <c r="I53" s="5" t="s">
        <v>385</v>
      </c>
      <c r="J53" s="5" t="s">
        <v>452</v>
      </c>
      <c r="K53" s="5" t="s">
        <v>396</v>
      </c>
      <c r="L53" s="5" t="s">
        <v>387</v>
      </c>
      <c r="M53" s="5" t="s">
        <v>388</v>
      </c>
      <c r="N53" s="5"/>
      <c r="O53" s="5"/>
      <c r="P53" s="5">
        <v>43847</v>
      </c>
      <c r="Q53" s="2"/>
      <c r="R53" s="5"/>
      <c r="S53" s="5">
        <v>43847</v>
      </c>
      <c r="T53" s="5"/>
      <c r="U53" s="5">
        <v>43851</v>
      </c>
      <c r="V53" s="5">
        <v>43854</v>
      </c>
      <c r="W53" s="5">
        <v>43855</v>
      </c>
      <c r="X53" s="5">
        <v>43854</v>
      </c>
      <c r="Y53" s="1"/>
      <c r="Z53" s="4">
        <f t="shared" si="0"/>
        <v>3</v>
      </c>
    </row>
    <row r="54" spans="1:26" s="4" customFormat="1" ht="27.6" customHeight="1" x14ac:dyDescent="0.25">
      <c r="A54" s="4">
        <v>53</v>
      </c>
      <c r="B54" s="5" t="s">
        <v>453</v>
      </c>
      <c r="C54" s="4" t="s">
        <v>330</v>
      </c>
      <c r="D54" s="3" t="s">
        <v>383</v>
      </c>
      <c r="E54" s="3">
        <v>56</v>
      </c>
      <c r="F54" s="5" t="s">
        <v>1633</v>
      </c>
      <c r="G54" s="5" t="s">
        <v>396</v>
      </c>
      <c r="H54" s="5" t="s">
        <v>385</v>
      </c>
      <c r="I54" s="5" t="s">
        <v>385</v>
      </c>
      <c r="J54" s="5" t="s">
        <v>386</v>
      </c>
      <c r="K54" s="5" t="s">
        <v>396</v>
      </c>
      <c r="L54" s="5" t="s">
        <v>387</v>
      </c>
      <c r="M54" s="5" t="s">
        <v>388</v>
      </c>
      <c r="N54" s="5"/>
      <c r="O54" s="5"/>
      <c r="P54" s="5">
        <v>43847</v>
      </c>
      <c r="Q54" s="2"/>
      <c r="R54" s="5"/>
      <c r="S54" s="5">
        <v>43847</v>
      </c>
      <c r="T54" s="5"/>
      <c r="U54" s="5">
        <v>43842</v>
      </c>
      <c r="V54" s="5">
        <v>43852</v>
      </c>
      <c r="W54" s="5">
        <v>43855</v>
      </c>
      <c r="X54" s="5">
        <v>43852</v>
      </c>
      <c r="Y54" s="1"/>
      <c r="Z54" s="4">
        <f t="shared" si="0"/>
        <v>10</v>
      </c>
    </row>
    <row r="55" spans="1:26" s="4" customFormat="1" ht="69" customHeight="1" x14ac:dyDescent="0.25">
      <c r="A55" s="4">
        <v>54</v>
      </c>
      <c r="B55" s="5" t="s">
        <v>454</v>
      </c>
      <c r="C55" s="4" t="s">
        <v>340</v>
      </c>
      <c r="D55" s="3" t="s">
        <v>383</v>
      </c>
      <c r="E55" s="3">
        <v>24</v>
      </c>
      <c r="F55" s="5" t="s">
        <v>1552</v>
      </c>
      <c r="G55" s="5" t="s">
        <v>405</v>
      </c>
      <c r="H55" s="5" t="s">
        <v>385</v>
      </c>
      <c r="I55" s="5" t="s">
        <v>385</v>
      </c>
      <c r="J55" s="5" t="s">
        <v>386</v>
      </c>
      <c r="K55" s="5" t="s">
        <v>405</v>
      </c>
      <c r="L55" s="5" t="s">
        <v>387</v>
      </c>
      <c r="M55" s="5" t="s">
        <v>388</v>
      </c>
      <c r="N55" s="5"/>
      <c r="O55" s="5"/>
      <c r="P55" s="5"/>
      <c r="Q55" s="2"/>
      <c r="R55" s="5"/>
      <c r="S55" s="5"/>
      <c r="T55" s="5"/>
      <c r="U55" s="5">
        <v>43852</v>
      </c>
      <c r="V55" s="5">
        <v>43854</v>
      </c>
      <c r="W55" s="5">
        <v>43855</v>
      </c>
      <c r="X55" s="5">
        <v>43855</v>
      </c>
      <c r="Y55" s="1"/>
      <c r="Z55" s="4">
        <f t="shared" si="0"/>
        <v>3</v>
      </c>
    </row>
    <row r="56" spans="1:26" s="4" customFormat="1" ht="69" customHeight="1" x14ac:dyDescent="0.25">
      <c r="A56" s="4">
        <v>55</v>
      </c>
      <c r="B56" s="5" t="s">
        <v>455</v>
      </c>
      <c r="C56" s="4" t="s">
        <v>341</v>
      </c>
      <c r="D56" s="3" t="s">
        <v>383</v>
      </c>
      <c r="E56" s="3">
        <v>26</v>
      </c>
      <c r="F56" s="5" t="s">
        <v>1552</v>
      </c>
      <c r="G56" s="5" t="s">
        <v>456</v>
      </c>
      <c r="H56" s="5" t="s">
        <v>385</v>
      </c>
      <c r="I56" s="5" t="s">
        <v>385</v>
      </c>
      <c r="J56" s="5" t="s">
        <v>386</v>
      </c>
      <c r="K56" s="5" t="s">
        <v>456</v>
      </c>
      <c r="L56" s="5" t="s">
        <v>387</v>
      </c>
      <c r="M56" s="5" t="s">
        <v>388</v>
      </c>
      <c r="N56" s="5"/>
      <c r="O56" s="5"/>
      <c r="P56" s="5">
        <v>43843</v>
      </c>
      <c r="Q56" s="2"/>
      <c r="R56" s="5"/>
      <c r="S56" s="5">
        <v>43849</v>
      </c>
      <c r="T56" s="5"/>
      <c r="U56" s="5">
        <v>43847</v>
      </c>
      <c r="V56" s="5">
        <v>43850</v>
      </c>
      <c r="W56" s="5">
        <v>43855</v>
      </c>
      <c r="X56" s="5">
        <v>43854</v>
      </c>
      <c r="Y56" s="1"/>
      <c r="Z56" s="4">
        <f t="shared" si="0"/>
        <v>7</v>
      </c>
    </row>
    <row r="57" spans="1:26" s="4" customFormat="1" ht="27.6" customHeight="1" x14ac:dyDescent="0.25">
      <c r="A57" s="4">
        <v>56</v>
      </c>
      <c r="B57" s="5" t="s">
        <v>457</v>
      </c>
      <c r="C57" s="4" t="s">
        <v>458</v>
      </c>
      <c r="D57" s="3" t="s">
        <v>383</v>
      </c>
      <c r="E57" s="3">
        <v>44</v>
      </c>
      <c r="F57" s="5" t="s">
        <v>587</v>
      </c>
      <c r="G57" s="5"/>
      <c r="H57" s="5"/>
      <c r="I57" s="5"/>
      <c r="J57" s="5"/>
      <c r="K57" s="5"/>
      <c r="L57" s="5" t="s">
        <v>387</v>
      </c>
      <c r="M57" s="5" t="s">
        <v>388</v>
      </c>
      <c r="N57" s="5" t="s">
        <v>387</v>
      </c>
      <c r="O57" s="5"/>
      <c r="P57" s="5"/>
      <c r="Q57" s="5"/>
      <c r="R57" s="5"/>
      <c r="S57" s="5">
        <v>43852</v>
      </c>
      <c r="T57" s="5"/>
      <c r="U57" s="11">
        <f>V57-2</f>
        <v>43850</v>
      </c>
      <c r="V57" s="5">
        <v>43852</v>
      </c>
      <c r="W57" s="5">
        <v>43855</v>
      </c>
      <c r="X57" s="5">
        <v>43852</v>
      </c>
      <c r="Z57" s="4">
        <f t="shared" si="0"/>
        <v>2</v>
      </c>
    </row>
    <row r="58" spans="1:26" s="4" customFormat="1" ht="41.4" customHeight="1" x14ac:dyDescent="0.25">
      <c r="A58" s="4">
        <v>57</v>
      </c>
      <c r="B58" s="5" t="s">
        <v>459</v>
      </c>
      <c r="C58" s="4" t="s">
        <v>460</v>
      </c>
      <c r="D58" s="3" t="s">
        <v>383</v>
      </c>
      <c r="E58" s="3"/>
      <c r="F58" s="5" t="s">
        <v>587</v>
      </c>
      <c r="G58" s="5" t="s">
        <v>384</v>
      </c>
      <c r="H58" s="5" t="s">
        <v>385</v>
      </c>
      <c r="I58" s="5" t="s">
        <v>385</v>
      </c>
      <c r="J58" s="5" t="s">
        <v>386</v>
      </c>
      <c r="K58" s="5"/>
      <c r="L58" s="5" t="s">
        <v>387</v>
      </c>
      <c r="M58" s="5" t="s">
        <v>388</v>
      </c>
      <c r="N58" s="5"/>
      <c r="O58" s="5"/>
      <c r="P58" s="5">
        <v>43847</v>
      </c>
      <c r="Q58" s="5"/>
      <c r="R58" s="5"/>
      <c r="S58" s="5">
        <v>43847</v>
      </c>
      <c r="T58" s="5"/>
      <c r="U58" s="11">
        <f>V58-2</f>
        <v>43847</v>
      </c>
      <c r="V58" s="5">
        <v>43849</v>
      </c>
      <c r="W58" s="5">
        <v>43855</v>
      </c>
      <c r="X58" s="5">
        <v>43853</v>
      </c>
      <c r="Z58" s="4">
        <f t="shared" si="0"/>
        <v>6</v>
      </c>
    </row>
    <row r="59" spans="1:26" s="4" customFormat="1" ht="27.6" customHeight="1" x14ac:dyDescent="0.25">
      <c r="A59" s="4">
        <v>58</v>
      </c>
      <c r="B59" s="5" t="s">
        <v>461</v>
      </c>
      <c r="C59" s="4" t="s">
        <v>462</v>
      </c>
      <c r="D59" s="3" t="s">
        <v>383</v>
      </c>
      <c r="E59" s="3">
        <v>31</v>
      </c>
      <c r="F59" s="5" t="s">
        <v>587</v>
      </c>
      <c r="G59" s="5" t="s">
        <v>384</v>
      </c>
      <c r="H59" s="5" t="s">
        <v>385</v>
      </c>
      <c r="I59" s="5" t="s">
        <v>385</v>
      </c>
      <c r="J59" s="5" t="s">
        <v>386</v>
      </c>
      <c r="K59" s="5"/>
      <c r="L59" s="5" t="s">
        <v>387</v>
      </c>
      <c r="M59" s="5" t="s">
        <v>388</v>
      </c>
      <c r="N59" s="5"/>
      <c r="O59" s="5"/>
      <c r="P59" s="5">
        <v>43852</v>
      </c>
      <c r="Q59" s="5"/>
      <c r="R59" s="5"/>
      <c r="S59" s="5">
        <v>43852</v>
      </c>
      <c r="T59" s="5"/>
      <c r="U59" s="11">
        <f>V59-1</f>
        <v>43851</v>
      </c>
      <c r="V59" s="5">
        <v>43852</v>
      </c>
      <c r="W59" s="5">
        <v>43855</v>
      </c>
      <c r="X59" s="5">
        <v>43852</v>
      </c>
      <c r="Z59" s="4">
        <f t="shared" si="0"/>
        <v>1</v>
      </c>
    </row>
    <row r="60" spans="1:26" s="4" customFormat="1" ht="27.6" customHeight="1" x14ac:dyDescent="0.25">
      <c r="A60" s="4">
        <v>59</v>
      </c>
      <c r="B60" s="5" t="s">
        <v>463</v>
      </c>
      <c r="C60" s="4" t="s">
        <v>464</v>
      </c>
      <c r="D60" s="3" t="s">
        <v>392</v>
      </c>
      <c r="E60" s="3">
        <v>55</v>
      </c>
      <c r="F60" s="5" t="s">
        <v>587</v>
      </c>
      <c r="G60" s="5" t="s">
        <v>385</v>
      </c>
      <c r="H60" s="5" t="s">
        <v>385</v>
      </c>
      <c r="I60" s="5" t="s">
        <v>385</v>
      </c>
      <c r="J60" s="5" t="s">
        <v>346</v>
      </c>
      <c r="K60" s="5"/>
      <c r="L60" s="5" t="s">
        <v>388</v>
      </c>
      <c r="M60" s="5" t="s">
        <v>388</v>
      </c>
      <c r="N60" s="5" t="s">
        <v>387</v>
      </c>
      <c r="O60" s="5"/>
      <c r="P60" s="5"/>
      <c r="Q60" s="5"/>
      <c r="R60" s="5"/>
      <c r="S60" s="5"/>
      <c r="T60" s="5"/>
      <c r="U60" s="11">
        <f>V60-2</f>
        <v>43850</v>
      </c>
      <c r="V60" s="5">
        <v>43852</v>
      </c>
      <c r="W60" s="5">
        <v>43855</v>
      </c>
      <c r="X60" s="5">
        <v>43852</v>
      </c>
      <c r="Z60" s="4">
        <f t="shared" si="0"/>
        <v>2</v>
      </c>
    </row>
    <row r="61" spans="1:26" s="4" customFormat="1" ht="27.6" customHeight="1" x14ac:dyDescent="0.25">
      <c r="A61" s="4">
        <v>60</v>
      </c>
      <c r="B61" s="5" t="s">
        <v>465</v>
      </c>
      <c r="C61" s="4" t="s">
        <v>466</v>
      </c>
      <c r="D61" s="3" t="s">
        <v>392</v>
      </c>
      <c r="E61" s="3">
        <v>17</v>
      </c>
      <c r="F61" s="5" t="s">
        <v>587</v>
      </c>
      <c r="G61" s="5" t="s">
        <v>384</v>
      </c>
      <c r="H61" s="5" t="s">
        <v>385</v>
      </c>
      <c r="I61" s="5" t="s">
        <v>385</v>
      </c>
      <c r="J61" s="5" t="s">
        <v>386</v>
      </c>
      <c r="K61" s="5"/>
      <c r="L61" s="5" t="s">
        <v>387</v>
      </c>
      <c r="M61" s="5" t="s">
        <v>388</v>
      </c>
      <c r="N61" s="5"/>
      <c r="O61" s="5"/>
      <c r="P61" s="5">
        <v>43852</v>
      </c>
      <c r="Q61" s="5"/>
      <c r="R61" s="5"/>
      <c r="S61" s="5">
        <v>43852</v>
      </c>
      <c r="T61" s="5"/>
      <c r="U61" s="11">
        <f>V61-1</f>
        <v>43852</v>
      </c>
      <c r="V61" s="5">
        <v>43853</v>
      </c>
      <c r="W61" s="5">
        <v>43855</v>
      </c>
      <c r="X61" s="5">
        <v>43853</v>
      </c>
      <c r="Z61" s="4">
        <f t="shared" si="0"/>
        <v>1</v>
      </c>
    </row>
    <row r="62" spans="1:26" s="4" customFormat="1" ht="27.6" customHeight="1" x14ac:dyDescent="0.25">
      <c r="A62" s="4">
        <v>61</v>
      </c>
      <c r="B62" s="5" t="s">
        <v>467</v>
      </c>
      <c r="C62" s="4" t="s">
        <v>468</v>
      </c>
      <c r="D62" s="3" t="s">
        <v>383</v>
      </c>
      <c r="E62" s="3">
        <v>40</v>
      </c>
      <c r="F62" s="5" t="s">
        <v>587</v>
      </c>
      <c r="G62" s="5" t="s">
        <v>384</v>
      </c>
      <c r="H62" s="5" t="s">
        <v>385</v>
      </c>
      <c r="I62" s="5" t="s">
        <v>385</v>
      </c>
      <c r="J62" s="5" t="s">
        <v>386</v>
      </c>
      <c r="K62" s="5"/>
      <c r="L62" s="5" t="s">
        <v>387</v>
      </c>
      <c r="M62" s="5" t="s">
        <v>388</v>
      </c>
      <c r="N62" s="5"/>
      <c r="O62" s="5"/>
      <c r="P62" s="5">
        <v>43846</v>
      </c>
      <c r="Q62" s="5"/>
      <c r="R62" s="5"/>
      <c r="S62" s="5">
        <v>43846</v>
      </c>
      <c r="T62" s="5"/>
      <c r="U62" s="11">
        <v>43850</v>
      </c>
      <c r="V62" s="5">
        <v>43854</v>
      </c>
      <c r="W62" s="5">
        <v>43855</v>
      </c>
      <c r="X62" s="5">
        <v>43854</v>
      </c>
      <c r="Z62" s="4">
        <f t="shared" si="0"/>
        <v>4</v>
      </c>
    </row>
    <row r="63" spans="1:26" s="4" customFormat="1" ht="27.6" customHeight="1" x14ac:dyDescent="0.25">
      <c r="A63" s="4">
        <v>62</v>
      </c>
      <c r="B63" s="5" t="s">
        <v>469</v>
      </c>
      <c r="C63" s="4" t="s">
        <v>470</v>
      </c>
      <c r="D63" s="3" t="s">
        <v>383</v>
      </c>
      <c r="E63" s="3">
        <v>54</v>
      </c>
      <c r="F63" s="5" t="s">
        <v>587</v>
      </c>
      <c r="G63" s="5" t="s">
        <v>385</v>
      </c>
      <c r="H63" s="5" t="s">
        <v>384</v>
      </c>
      <c r="I63" s="5" t="s">
        <v>385</v>
      </c>
      <c r="J63" s="5" t="s">
        <v>471</v>
      </c>
      <c r="K63" s="5"/>
      <c r="L63" s="5" t="s">
        <v>387</v>
      </c>
      <c r="M63" s="5" t="s">
        <v>388</v>
      </c>
      <c r="N63" s="5"/>
      <c r="O63" s="5"/>
      <c r="P63" s="5">
        <v>43854</v>
      </c>
      <c r="Q63" s="5"/>
      <c r="R63" s="5"/>
      <c r="S63" s="5">
        <v>43854</v>
      </c>
      <c r="T63" s="5"/>
      <c r="U63" s="11">
        <v>43853</v>
      </c>
      <c r="V63" s="5">
        <v>43854</v>
      </c>
      <c r="W63" s="5">
        <v>43855</v>
      </c>
      <c r="X63" s="5">
        <v>43854</v>
      </c>
      <c r="Z63" s="4">
        <f t="shared" si="0"/>
        <v>1</v>
      </c>
    </row>
    <row r="64" spans="1:26" s="4" customFormat="1" ht="27.6" customHeight="1" x14ac:dyDescent="0.25">
      <c r="A64" s="4">
        <v>63</v>
      </c>
      <c r="B64" s="5" t="s">
        <v>472</v>
      </c>
      <c r="C64" s="4" t="s">
        <v>473</v>
      </c>
      <c r="D64" s="3" t="s">
        <v>383</v>
      </c>
      <c r="E64" s="3">
        <v>19</v>
      </c>
      <c r="F64" s="5" t="s">
        <v>587</v>
      </c>
      <c r="G64" s="5" t="s">
        <v>384</v>
      </c>
      <c r="H64" s="5" t="s">
        <v>385</v>
      </c>
      <c r="I64" s="5" t="s">
        <v>385</v>
      </c>
      <c r="J64" s="5" t="s">
        <v>386</v>
      </c>
      <c r="K64" s="5"/>
      <c r="L64" s="5" t="s">
        <v>387</v>
      </c>
      <c r="M64" s="5" t="s">
        <v>388</v>
      </c>
      <c r="N64" s="5"/>
      <c r="O64" s="5"/>
      <c r="P64" s="5">
        <v>43850</v>
      </c>
      <c r="Q64" s="5"/>
      <c r="R64" s="5"/>
      <c r="S64" s="5">
        <v>43850</v>
      </c>
      <c r="T64" s="5"/>
      <c r="U64" s="11">
        <v>43852</v>
      </c>
      <c r="V64" s="5">
        <v>43853</v>
      </c>
      <c r="W64" s="5">
        <v>43855</v>
      </c>
      <c r="X64" s="5">
        <v>43853</v>
      </c>
      <c r="Z64" s="4">
        <f t="shared" si="0"/>
        <v>1</v>
      </c>
    </row>
    <row r="65" spans="1:26" s="10" customFormat="1" ht="50.4" customHeight="1" x14ac:dyDescent="0.25">
      <c r="A65" s="4">
        <v>64</v>
      </c>
      <c r="B65" s="5" t="s">
        <v>474</v>
      </c>
      <c r="C65" s="4" t="s">
        <v>475</v>
      </c>
      <c r="D65" s="3" t="s">
        <v>383</v>
      </c>
      <c r="E65" s="3">
        <v>36</v>
      </c>
      <c r="F65" s="5" t="s">
        <v>587</v>
      </c>
      <c r="G65" s="5" t="s">
        <v>384</v>
      </c>
      <c r="H65" s="5" t="s">
        <v>385</v>
      </c>
      <c r="I65" s="5" t="s">
        <v>385</v>
      </c>
      <c r="J65" s="5" t="s">
        <v>386</v>
      </c>
      <c r="K65" s="5"/>
      <c r="L65" s="5" t="s">
        <v>387</v>
      </c>
      <c r="M65" s="5" t="s">
        <v>388</v>
      </c>
      <c r="N65" s="5"/>
      <c r="O65" s="5"/>
      <c r="P65" s="5">
        <v>43843</v>
      </c>
      <c r="Q65" s="5"/>
      <c r="R65" s="5"/>
      <c r="S65" s="5">
        <v>43843</v>
      </c>
      <c r="T65" s="5"/>
      <c r="U65" s="11">
        <v>43852</v>
      </c>
      <c r="V65" s="5">
        <v>43854</v>
      </c>
      <c r="W65" s="5">
        <v>43855</v>
      </c>
      <c r="X65" s="5">
        <v>43854</v>
      </c>
      <c r="Y65" s="4"/>
      <c r="Z65" s="4">
        <f t="shared" si="0"/>
        <v>2</v>
      </c>
    </row>
    <row r="66" spans="1:26" s="10" customFormat="1" ht="35.4" customHeight="1" x14ac:dyDescent="0.25">
      <c r="A66" s="4">
        <v>65</v>
      </c>
      <c r="B66" s="5" t="s">
        <v>476</v>
      </c>
      <c r="C66" s="4" t="s">
        <v>477</v>
      </c>
      <c r="D66" s="3" t="s">
        <v>383</v>
      </c>
      <c r="E66" s="3">
        <v>22</v>
      </c>
      <c r="F66" s="5" t="s">
        <v>587</v>
      </c>
      <c r="G66" s="5"/>
      <c r="H66" s="5"/>
      <c r="I66" s="5"/>
      <c r="J66" s="5"/>
      <c r="K66" s="5"/>
      <c r="L66" s="5" t="s">
        <v>2218</v>
      </c>
      <c r="M66" s="5" t="s">
        <v>388</v>
      </c>
      <c r="N66" s="5" t="s">
        <v>387</v>
      </c>
      <c r="O66" s="5"/>
      <c r="P66" s="5"/>
      <c r="Q66" s="5"/>
      <c r="R66" s="5"/>
      <c r="S66" s="5"/>
      <c r="T66" s="5"/>
      <c r="U66" s="11">
        <v>43853</v>
      </c>
      <c r="V66" s="5">
        <v>43854</v>
      </c>
      <c r="W66" s="5">
        <v>43855</v>
      </c>
      <c r="X66" s="5">
        <v>43854</v>
      </c>
      <c r="Y66" s="4"/>
      <c r="Z66" s="4">
        <f t="shared" si="0"/>
        <v>1</v>
      </c>
    </row>
    <row r="67" spans="1:26" s="4" customFormat="1" ht="41.4" customHeight="1" x14ac:dyDescent="0.25">
      <c r="A67" s="4">
        <v>66</v>
      </c>
      <c r="B67" s="5" t="s">
        <v>478</v>
      </c>
      <c r="C67" s="4" t="s">
        <v>479</v>
      </c>
      <c r="D67" s="3" t="s">
        <v>392</v>
      </c>
      <c r="E67" s="3">
        <v>47</v>
      </c>
      <c r="F67" s="5" t="s">
        <v>1635</v>
      </c>
      <c r="G67" s="5" t="s">
        <v>385</v>
      </c>
      <c r="H67" s="5" t="s">
        <v>385</v>
      </c>
      <c r="I67" s="5" t="s">
        <v>385</v>
      </c>
      <c r="J67" s="5" t="s">
        <v>355</v>
      </c>
      <c r="K67" s="5"/>
      <c r="L67" s="5" t="s">
        <v>388</v>
      </c>
      <c r="M67" s="5" t="s">
        <v>388</v>
      </c>
      <c r="N67" s="5" t="s">
        <v>387</v>
      </c>
      <c r="O67" s="5"/>
      <c r="P67" s="5"/>
      <c r="Q67" s="2"/>
      <c r="R67" s="5"/>
      <c r="S67" s="5"/>
      <c r="T67" s="5"/>
      <c r="U67" s="11">
        <v>43852</v>
      </c>
      <c r="V67" s="5">
        <v>43855</v>
      </c>
      <c r="W67" s="5">
        <v>43855</v>
      </c>
      <c r="X67" s="5">
        <v>43855</v>
      </c>
      <c r="Y67" s="1"/>
      <c r="Z67" s="4">
        <f t="shared" ref="Z67:Z130" si="1">X67-U67</f>
        <v>3</v>
      </c>
    </row>
    <row r="68" spans="1:26" s="4" customFormat="1" ht="41.4" customHeight="1" x14ac:dyDescent="0.25">
      <c r="A68" s="4">
        <v>67</v>
      </c>
      <c r="B68" s="5" t="s">
        <v>480</v>
      </c>
      <c r="C68" s="4" t="s">
        <v>481</v>
      </c>
      <c r="D68" s="3" t="s">
        <v>383</v>
      </c>
      <c r="E68" s="3">
        <v>46</v>
      </c>
      <c r="F68" s="5" t="s">
        <v>1633</v>
      </c>
      <c r="G68" s="5" t="s">
        <v>384</v>
      </c>
      <c r="H68" s="5" t="s">
        <v>385</v>
      </c>
      <c r="I68" s="5" t="s">
        <v>385</v>
      </c>
      <c r="J68" s="5" t="s">
        <v>386</v>
      </c>
      <c r="K68" s="5" t="s">
        <v>432</v>
      </c>
      <c r="L68" s="5" t="s">
        <v>387</v>
      </c>
      <c r="M68" s="5" t="s">
        <v>388</v>
      </c>
      <c r="N68" s="5"/>
      <c r="O68" s="5"/>
      <c r="P68" s="5"/>
      <c r="Q68" s="2"/>
      <c r="R68" s="5"/>
      <c r="S68" s="5"/>
      <c r="T68" s="5"/>
      <c r="U68" s="11">
        <v>43848</v>
      </c>
      <c r="V68" s="5">
        <v>43853</v>
      </c>
      <c r="W68" s="5">
        <v>43855</v>
      </c>
      <c r="X68" s="5">
        <v>43853</v>
      </c>
      <c r="Y68" s="1"/>
      <c r="Z68" s="4">
        <f t="shared" si="1"/>
        <v>5</v>
      </c>
    </row>
    <row r="69" spans="1:26" s="4" customFormat="1" ht="27.6" customHeight="1" x14ac:dyDescent="0.25">
      <c r="A69" s="4">
        <v>68</v>
      </c>
      <c r="B69" s="5" t="s">
        <v>482</v>
      </c>
      <c r="C69" s="4" t="s">
        <v>483</v>
      </c>
      <c r="D69" s="3" t="s">
        <v>383</v>
      </c>
      <c r="E69" s="3">
        <v>46</v>
      </c>
      <c r="F69" s="5" t="s">
        <v>1633</v>
      </c>
      <c r="G69" s="5" t="s">
        <v>384</v>
      </c>
      <c r="H69" s="5" t="s">
        <v>385</v>
      </c>
      <c r="I69" s="5" t="s">
        <v>385</v>
      </c>
      <c r="J69" s="5" t="s">
        <v>386</v>
      </c>
      <c r="K69" s="5" t="s">
        <v>432</v>
      </c>
      <c r="L69" s="5" t="s">
        <v>387</v>
      </c>
      <c r="M69" s="5" t="s">
        <v>388</v>
      </c>
      <c r="N69" s="5"/>
      <c r="O69" s="5"/>
      <c r="P69" s="5"/>
      <c r="Q69" s="2"/>
      <c r="R69" s="5"/>
      <c r="S69" s="5"/>
      <c r="T69" s="5"/>
      <c r="U69" s="11">
        <v>43848</v>
      </c>
      <c r="V69" s="5">
        <v>43853</v>
      </c>
      <c r="W69" s="5">
        <v>43855</v>
      </c>
      <c r="X69" s="5">
        <v>43853</v>
      </c>
      <c r="Y69" s="1"/>
      <c r="Z69" s="4">
        <f t="shared" si="1"/>
        <v>5</v>
      </c>
    </row>
    <row r="70" spans="1:26" s="4" customFormat="1" ht="27.6" customHeight="1" x14ac:dyDescent="0.25">
      <c r="A70" s="4">
        <v>69</v>
      </c>
      <c r="B70" s="5" t="s">
        <v>484</v>
      </c>
      <c r="C70" s="4" t="s">
        <v>485</v>
      </c>
      <c r="D70" s="3" t="s">
        <v>3</v>
      </c>
      <c r="E70" s="3">
        <v>54</v>
      </c>
      <c r="F70" s="5" t="s">
        <v>1633</v>
      </c>
      <c r="G70" s="5" t="s">
        <v>396</v>
      </c>
      <c r="H70" s="5" t="s">
        <v>385</v>
      </c>
      <c r="I70" s="5" t="s">
        <v>385</v>
      </c>
      <c r="J70" s="5" t="s">
        <v>386</v>
      </c>
      <c r="K70" s="5" t="s">
        <v>396</v>
      </c>
      <c r="L70" s="5" t="s">
        <v>387</v>
      </c>
      <c r="M70" s="5" t="s">
        <v>388</v>
      </c>
      <c r="N70" s="5"/>
      <c r="O70" s="5"/>
      <c r="P70" s="5">
        <v>43844</v>
      </c>
      <c r="Q70" s="2"/>
      <c r="R70" s="5"/>
      <c r="S70" s="5">
        <v>43844</v>
      </c>
      <c r="T70" s="5"/>
      <c r="U70" s="11">
        <v>43849</v>
      </c>
      <c r="V70" s="5">
        <v>43852</v>
      </c>
      <c r="W70" s="5">
        <v>43855</v>
      </c>
      <c r="X70" s="5">
        <v>43852</v>
      </c>
      <c r="Y70" s="1"/>
      <c r="Z70" s="4">
        <f t="shared" si="1"/>
        <v>3</v>
      </c>
    </row>
    <row r="71" spans="1:26" s="4" customFormat="1" ht="27.6" customHeight="1" x14ac:dyDescent="0.25">
      <c r="A71" s="4">
        <v>70</v>
      </c>
      <c r="B71" s="5" t="s">
        <v>486</v>
      </c>
      <c r="C71" s="4" t="s">
        <v>487</v>
      </c>
      <c r="D71" s="3" t="s">
        <v>383</v>
      </c>
      <c r="E71" s="3">
        <v>53</v>
      </c>
      <c r="F71" s="5" t="s">
        <v>1633</v>
      </c>
      <c r="G71" s="5" t="s">
        <v>396</v>
      </c>
      <c r="H71" s="5" t="s">
        <v>385</v>
      </c>
      <c r="I71" s="5" t="s">
        <v>385</v>
      </c>
      <c r="J71" s="5" t="s">
        <v>386</v>
      </c>
      <c r="K71" s="5" t="s">
        <v>396</v>
      </c>
      <c r="L71" s="5" t="s">
        <v>387</v>
      </c>
      <c r="M71" s="5" t="s">
        <v>388</v>
      </c>
      <c r="N71" s="5"/>
      <c r="O71" s="5"/>
      <c r="P71" s="5">
        <v>43846</v>
      </c>
      <c r="Q71" s="2"/>
      <c r="R71" s="5"/>
      <c r="S71" s="5">
        <v>43846</v>
      </c>
      <c r="T71" s="5"/>
      <c r="U71" s="11">
        <v>43844</v>
      </c>
      <c r="V71" s="5">
        <v>43846</v>
      </c>
      <c r="W71" s="5">
        <v>43855</v>
      </c>
      <c r="X71" s="5">
        <v>43846</v>
      </c>
      <c r="Y71" s="1"/>
      <c r="Z71" s="4">
        <f t="shared" si="1"/>
        <v>2</v>
      </c>
    </row>
    <row r="72" spans="1:26" s="4" customFormat="1" ht="27.6" customHeight="1" x14ac:dyDescent="0.25">
      <c r="A72" s="4">
        <v>71</v>
      </c>
      <c r="B72" s="4" t="s">
        <v>423</v>
      </c>
      <c r="C72" s="4" t="s">
        <v>1718</v>
      </c>
      <c r="D72" s="3" t="s">
        <v>2</v>
      </c>
      <c r="E72" s="3" t="s">
        <v>1711</v>
      </c>
      <c r="F72" s="12" t="s">
        <v>1423</v>
      </c>
      <c r="G72" s="5" t="s">
        <v>405</v>
      </c>
      <c r="H72" s="5" t="s">
        <v>385</v>
      </c>
      <c r="I72" s="5" t="s">
        <v>385</v>
      </c>
      <c r="J72" s="5" t="s">
        <v>386</v>
      </c>
      <c r="K72" s="5" t="s">
        <v>405</v>
      </c>
      <c r="L72" s="5" t="s">
        <v>387</v>
      </c>
      <c r="M72" s="5" t="s">
        <v>388</v>
      </c>
      <c r="P72" s="5">
        <v>43851</v>
      </c>
      <c r="Q72" s="5"/>
      <c r="R72" s="5"/>
      <c r="S72" s="5">
        <v>43851</v>
      </c>
      <c r="T72" s="5"/>
      <c r="U72" s="5">
        <v>43853</v>
      </c>
      <c r="V72" s="11">
        <v>43853</v>
      </c>
      <c r="W72" s="5">
        <v>43855</v>
      </c>
      <c r="X72" s="11">
        <v>43853</v>
      </c>
      <c r="Z72" s="4">
        <f t="shared" si="1"/>
        <v>0</v>
      </c>
    </row>
    <row r="73" spans="1:26" s="4" customFormat="1" ht="27.6" customHeight="1" x14ac:dyDescent="0.25">
      <c r="A73" s="4">
        <v>72</v>
      </c>
      <c r="B73" s="4" t="s">
        <v>424</v>
      </c>
      <c r="C73" s="4" t="s">
        <v>1719</v>
      </c>
      <c r="D73" s="3" t="s">
        <v>2</v>
      </c>
      <c r="E73" s="3" t="s">
        <v>1714</v>
      </c>
      <c r="F73" s="12" t="s">
        <v>1423</v>
      </c>
      <c r="G73" s="5" t="s">
        <v>405</v>
      </c>
      <c r="H73" s="5" t="s">
        <v>385</v>
      </c>
      <c r="I73" s="5" t="s">
        <v>385</v>
      </c>
      <c r="J73" s="5" t="s">
        <v>386</v>
      </c>
      <c r="K73" s="5" t="s">
        <v>405</v>
      </c>
      <c r="L73" s="5" t="s">
        <v>387</v>
      </c>
      <c r="M73" s="5" t="s">
        <v>388</v>
      </c>
      <c r="P73" s="5">
        <v>43851</v>
      </c>
      <c r="Q73" s="5"/>
      <c r="R73" s="5"/>
      <c r="S73" s="5">
        <v>43851</v>
      </c>
      <c r="T73" s="5"/>
      <c r="U73" s="5">
        <v>43851</v>
      </c>
      <c r="V73" s="11">
        <v>43852</v>
      </c>
      <c r="W73" s="5">
        <v>43855</v>
      </c>
      <c r="X73" s="11">
        <v>43852</v>
      </c>
      <c r="Z73" s="4">
        <f t="shared" si="1"/>
        <v>1</v>
      </c>
    </row>
    <row r="74" spans="1:26" s="4" customFormat="1" ht="27.6" customHeight="1" x14ac:dyDescent="0.25">
      <c r="A74" s="4">
        <v>73</v>
      </c>
      <c r="B74" s="4" t="s">
        <v>425</v>
      </c>
      <c r="C74" s="4" t="s">
        <v>1720</v>
      </c>
      <c r="D74" s="3" t="s">
        <v>2</v>
      </c>
      <c r="E74" s="3" t="s">
        <v>1721</v>
      </c>
      <c r="F74" s="12" t="s">
        <v>1423</v>
      </c>
      <c r="G74" s="5" t="s">
        <v>384</v>
      </c>
      <c r="H74" s="5" t="s">
        <v>385</v>
      </c>
      <c r="I74" s="5" t="s">
        <v>385</v>
      </c>
      <c r="J74" s="5" t="s">
        <v>386</v>
      </c>
      <c r="K74" s="5"/>
      <c r="L74" s="5" t="s">
        <v>387</v>
      </c>
      <c r="M74" s="5" t="s">
        <v>388</v>
      </c>
      <c r="O74" s="1"/>
      <c r="P74" s="5">
        <v>43848</v>
      </c>
      <c r="Q74" s="5"/>
      <c r="R74" s="5"/>
      <c r="S74" s="5">
        <v>43848</v>
      </c>
      <c r="T74" s="2"/>
      <c r="U74" s="5">
        <v>43846</v>
      </c>
      <c r="V74" s="5">
        <v>43849</v>
      </c>
      <c r="W74" s="5">
        <v>43855</v>
      </c>
      <c r="X74" s="5">
        <v>43849</v>
      </c>
      <c r="Y74" s="1"/>
      <c r="Z74" s="4">
        <f t="shared" si="1"/>
        <v>3</v>
      </c>
    </row>
    <row r="75" spans="1:26" s="4" customFormat="1" ht="27.6" customHeight="1" x14ac:dyDescent="0.25">
      <c r="A75" s="4">
        <v>74</v>
      </c>
      <c r="B75" s="4" t="s">
        <v>426</v>
      </c>
      <c r="C75" s="4" t="s">
        <v>1722</v>
      </c>
      <c r="D75" s="3" t="s">
        <v>2</v>
      </c>
      <c r="E75" s="3" t="s">
        <v>1649</v>
      </c>
      <c r="F75" s="12" t="s">
        <v>1423</v>
      </c>
      <c r="G75" s="5" t="s">
        <v>384</v>
      </c>
      <c r="H75" s="5" t="s">
        <v>385</v>
      </c>
      <c r="I75" s="5" t="s">
        <v>385</v>
      </c>
      <c r="J75" s="5" t="s">
        <v>386</v>
      </c>
      <c r="K75" s="5"/>
      <c r="L75" s="5" t="s">
        <v>387</v>
      </c>
      <c r="M75" s="5" t="s">
        <v>388</v>
      </c>
      <c r="O75" s="1"/>
      <c r="P75" s="5">
        <v>43847</v>
      </c>
      <c r="Q75" s="5"/>
      <c r="R75" s="5"/>
      <c r="S75" s="5">
        <v>43847</v>
      </c>
      <c r="T75" s="2"/>
      <c r="U75" s="5">
        <v>43854</v>
      </c>
      <c r="V75" s="11">
        <v>43852</v>
      </c>
      <c r="W75" s="5">
        <v>43855</v>
      </c>
      <c r="X75" s="11">
        <v>43852</v>
      </c>
      <c r="Y75" s="1"/>
      <c r="Z75" s="4">
        <f t="shared" si="1"/>
        <v>-2</v>
      </c>
    </row>
    <row r="76" spans="1:26" s="4" customFormat="1" ht="25.8" customHeight="1" x14ac:dyDescent="0.25">
      <c r="A76" s="4">
        <v>75</v>
      </c>
      <c r="B76" s="4" t="s">
        <v>427</v>
      </c>
      <c r="C76" s="4" t="s">
        <v>1723</v>
      </c>
      <c r="D76" s="3" t="s">
        <v>2</v>
      </c>
      <c r="E76" s="3" t="s">
        <v>1724</v>
      </c>
      <c r="F76" s="12" t="s">
        <v>1423</v>
      </c>
      <c r="G76" s="5" t="s">
        <v>384</v>
      </c>
      <c r="H76" s="5" t="s">
        <v>385</v>
      </c>
      <c r="I76" s="5" t="s">
        <v>385</v>
      </c>
      <c r="J76" s="5" t="s">
        <v>386</v>
      </c>
      <c r="K76" s="5"/>
      <c r="L76" s="5" t="s">
        <v>387</v>
      </c>
      <c r="M76" s="5" t="s">
        <v>388</v>
      </c>
      <c r="O76" s="1"/>
      <c r="P76" s="5">
        <v>43851</v>
      </c>
      <c r="Q76" s="2"/>
      <c r="R76" s="5"/>
      <c r="S76" s="5">
        <v>43851</v>
      </c>
      <c r="T76" s="2"/>
      <c r="U76" s="11">
        <v>43850</v>
      </c>
      <c r="V76" s="11">
        <v>43852</v>
      </c>
      <c r="W76" s="5">
        <v>43855</v>
      </c>
      <c r="X76" s="11">
        <v>43852</v>
      </c>
      <c r="Y76" s="1"/>
      <c r="Z76" s="4">
        <f t="shared" si="1"/>
        <v>2</v>
      </c>
    </row>
    <row r="77" spans="1:26" s="4" customFormat="1" ht="27.6" customHeight="1" x14ac:dyDescent="0.25">
      <c r="A77" s="4">
        <v>76</v>
      </c>
      <c r="B77" s="4" t="s">
        <v>428</v>
      </c>
      <c r="C77" s="4" t="s">
        <v>1725</v>
      </c>
      <c r="D77" s="3" t="s">
        <v>3</v>
      </c>
      <c r="E77" s="3" t="s">
        <v>1726</v>
      </c>
      <c r="F77" s="12" t="s">
        <v>1423</v>
      </c>
      <c r="G77" s="5" t="s">
        <v>396</v>
      </c>
      <c r="H77" s="5" t="s">
        <v>385</v>
      </c>
      <c r="I77" s="5" t="s">
        <v>385</v>
      </c>
      <c r="J77" s="5" t="s">
        <v>386</v>
      </c>
      <c r="K77" s="5" t="s">
        <v>396</v>
      </c>
      <c r="L77" s="5" t="s">
        <v>387</v>
      </c>
      <c r="M77" s="5" t="s">
        <v>388</v>
      </c>
      <c r="N77" s="3"/>
      <c r="O77" s="3"/>
      <c r="P77" s="5">
        <v>43848</v>
      </c>
      <c r="Q77" s="5"/>
      <c r="R77" s="5"/>
      <c r="S77" s="5">
        <v>43848</v>
      </c>
      <c r="T77" s="6"/>
      <c r="U77" s="5">
        <v>43848</v>
      </c>
      <c r="V77" s="11">
        <v>43849</v>
      </c>
      <c r="W77" s="5">
        <v>43855</v>
      </c>
      <c r="X77" s="11">
        <v>43849</v>
      </c>
      <c r="Y77" s="1"/>
      <c r="Z77" s="4">
        <f t="shared" si="1"/>
        <v>1</v>
      </c>
    </row>
    <row r="78" spans="1:26" s="4" customFormat="1" ht="27.6" customHeight="1" x14ac:dyDescent="0.25">
      <c r="A78" s="4">
        <v>77</v>
      </c>
      <c r="B78" s="4" t="s">
        <v>429</v>
      </c>
      <c r="C78" s="4" t="s">
        <v>1727</v>
      </c>
      <c r="D78" s="3" t="s">
        <v>2</v>
      </c>
      <c r="E78" s="3" t="s">
        <v>1726</v>
      </c>
      <c r="F78" s="12" t="s">
        <v>1423</v>
      </c>
      <c r="G78" s="5" t="s">
        <v>384</v>
      </c>
      <c r="H78" s="5" t="s">
        <v>385</v>
      </c>
      <c r="I78" s="5" t="s">
        <v>385</v>
      </c>
      <c r="J78" s="5" t="s">
        <v>386</v>
      </c>
      <c r="K78" s="5"/>
      <c r="L78" s="5" t="s">
        <v>387</v>
      </c>
      <c r="M78" s="5" t="s">
        <v>388</v>
      </c>
      <c r="N78" s="3"/>
      <c r="O78" s="3"/>
      <c r="P78" s="5">
        <v>43840</v>
      </c>
      <c r="Q78" s="6"/>
      <c r="R78" s="5"/>
      <c r="S78" s="5">
        <v>43840</v>
      </c>
      <c r="T78" s="6"/>
      <c r="U78" s="5">
        <v>43851</v>
      </c>
      <c r="V78" s="11">
        <v>43852</v>
      </c>
      <c r="W78" s="5">
        <v>43855</v>
      </c>
      <c r="X78" s="11">
        <v>43852</v>
      </c>
      <c r="Y78" s="1"/>
      <c r="Z78" s="4">
        <f t="shared" si="1"/>
        <v>1</v>
      </c>
    </row>
    <row r="79" spans="1:26" s="4" customFormat="1" ht="41.4" customHeight="1" x14ac:dyDescent="0.25">
      <c r="A79" s="4">
        <v>78</v>
      </c>
      <c r="B79" s="5" t="s">
        <v>488</v>
      </c>
      <c r="C79" s="4" t="s">
        <v>51</v>
      </c>
      <c r="D79" s="3" t="s">
        <v>392</v>
      </c>
      <c r="E79" s="3">
        <v>56</v>
      </c>
      <c r="F79" s="5" t="s">
        <v>489</v>
      </c>
      <c r="G79" s="5" t="s">
        <v>385</v>
      </c>
      <c r="H79" s="5" t="s">
        <v>385</v>
      </c>
      <c r="I79" s="5" t="s">
        <v>385</v>
      </c>
      <c r="J79" s="5" t="s">
        <v>489</v>
      </c>
      <c r="K79" s="5" t="s">
        <v>490</v>
      </c>
      <c r="L79" s="5" t="s">
        <v>388</v>
      </c>
      <c r="M79" s="5" t="s">
        <v>387</v>
      </c>
      <c r="N79" s="5"/>
      <c r="O79" s="5" t="s">
        <v>387</v>
      </c>
      <c r="P79" s="5"/>
      <c r="Q79" s="2"/>
      <c r="R79" s="5"/>
      <c r="S79" s="5"/>
      <c r="T79" s="5"/>
      <c r="U79" s="5">
        <v>43854</v>
      </c>
      <c r="V79" s="5">
        <v>43855</v>
      </c>
      <c r="W79" s="5">
        <v>43856</v>
      </c>
      <c r="X79" s="5">
        <v>43855</v>
      </c>
      <c r="Y79" s="1"/>
      <c r="Z79" s="4">
        <f t="shared" si="1"/>
        <v>1</v>
      </c>
    </row>
    <row r="80" spans="1:26" s="4" customFormat="1" ht="69" x14ac:dyDescent="0.25">
      <c r="A80" s="4">
        <v>79</v>
      </c>
      <c r="B80" s="5" t="s">
        <v>491</v>
      </c>
      <c r="C80" s="4" t="s">
        <v>81</v>
      </c>
      <c r="D80" s="3" t="s">
        <v>383</v>
      </c>
      <c r="E80" s="3">
        <v>45</v>
      </c>
      <c r="F80" s="5" t="s">
        <v>492</v>
      </c>
      <c r="G80" s="5" t="s">
        <v>385</v>
      </c>
      <c r="H80" s="5" t="s">
        <v>385</v>
      </c>
      <c r="I80" s="5" t="s">
        <v>385</v>
      </c>
      <c r="J80" s="5" t="s">
        <v>492</v>
      </c>
      <c r="K80" s="5" t="s">
        <v>398</v>
      </c>
      <c r="L80" s="5" t="s">
        <v>388</v>
      </c>
      <c r="M80" s="5" t="s">
        <v>387</v>
      </c>
      <c r="N80" s="5"/>
      <c r="O80" s="5" t="s">
        <v>387</v>
      </c>
      <c r="P80" s="5"/>
      <c r="Q80" s="2"/>
      <c r="R80" s="5"/>
      <c r="S80" s="5"/>
      <c r="T80" s="5"/>
      <c r="U80" s="5">
        <v>43853</v>
      </c>
      <c r="V80" s="5">
        <v>43853</v>
      </c>
      <c r="W80" s="5">
        <v>43856</v>
      </c>
      <c r="X80" s="5">
        <v>43853</v>
      </c>
      <c r="Y80" s="1"/>
      <c r="Z80" s="4">
        <f t="shared" si="1"/>
        <v>0</v>
      </c>
    </row>
    <row r="81" spans="1:26" s="4" customFormat="1" ht="69" x14ac:dyDescent="0.25">
      <c r="A81" s="4">
        <v>80</v>
      </c>
      <c r="B81" s="5" t="s">
        <v>493</v>
      </c>
      <c r="C81" s="4" t="s">
        <v>82</v>
      </c>
      <c r="D81" s="3" t="s">
        <v>392</v>
      </c>
      <c r="E81" s="3">
        <v>47</v>
      </c>
      <c r="F81" s="5" t="s">
        <v>492</v>
      </c>
      <c r="G81" s="5" t="s">
        <v>385</v>
      </c>
      <c r="H81" s="5" t="s">
        <v>385</v>
      </c>
      <c r="I81" s="5" t="s">
        <v>385</v>
      </c>
      <c r="J81" s="5" t="s">
        <v>492</v>
      </c>
      <c r="K81" s="5" t="s">
        <v>398</v>
      </c>
      <c r="L81" s="5" t="s">
        <v>388</v>
      </c>
      <c r="M81" s="5" t="s">
        <v>387</v>
      </c>
      <c r="N81" s="5"/>
      <c r="O81" s="5" t="s">
        <v>387</v>
      </c>
      <c r="P81" s="5"/>
      <c r="Q81" s="2"/>
      <c r="R81" s="5"/>
      <c r="S81" s="5"/>
      <c r="T81" s="5"/>
      <c r="U81" s="5">
        <v>43844</v>
      </c>
      <c r="V81" s="5">
        <v>43854</v>
      </c>
      <c r="W81" s="5">
        <v>43856</v>
      </c>
      <c r="X81" s="5">
        <v>43854</v>
      </c>
      <c r="Y81" s="1"/>
      <c r="Z81" s="4">
        <f t="shared" si="1"/>
        <v>10</v>
      </c>
    </row>
    <row r="82" spans="1:26" s="4" customFormat="1" ht="69" x14ac:dyDescent="0.25">
      <c r="A82" s="4">
        <v>81</v>
      </c>
      <c r="B82" s="5" t="s">
        <v>494</v>
      </c>
      <c r="C82" s="4" t="s">
        <v>83</v>
      </c>
      <c r="D82" s="3" t="s">
        <v>392</v>
      </c>
      <c r="E82" s="3">
        <v>48</v>
      </c>
      <c r="F82" s="5" t="s">
        <v>492</v>
      </c>
      <c r="G82" s="5" t="s">
        <v>385</v>
      </c>
      <c r="H82" s="5" t="s">
        <v>385</v>
      </c>
      <c r="I82" s="5" t="s">
        <v>385</v>
      </c>
      <c r="J82" s="5" t="s">
        <v>492</v>
      </c>
      <c r="K82" s="5" t="s">
        <v>398</v>
      </c>
      <c r="L82" s="5" t="s">
        <v>388</v>
      </c>
      <c r="M82" s="5" t="s">
        <v>387</v>
      </c>
      <c r="N82" s="5"/>
      <c r="O82" s="5" t="s">
        <v>387</v>
      </c>
      <c r="P82" s="5"/>
      <c r="Q82" s="2"/>
      <c r="R82" s="5"/>
      <c r="S82" s="5"/>
      <c r="T82" s="5"/>
      <c r="U82" s="5">
        <v>43855</v>
      </c>
      <c r="V82" s="5">
        <v>43855</v>
      </c>
      <c r="W82" s="5">
        <v>43856</v>
      </c>
      <c r="X82" s="5">
        <v>43855</v>
      </c>
      <c r="Y82" s="1"/>
      <c r="Z82" s="4">
        <f t="shared" si="1"/>
        <v>0</v>
      </c>
    </row>
    <row r="83" spans="1:26" s="4" customFormat="1" ht="69" x14ac:dyDescent="0.25">
      <c r="A83" s="4">
        <v>82</v>
      </c>
      <c r="B83" s="5" t="s">
        <v>495</v>
      </c>
      <c r="C83" s="4" t="s">
        <v>84</v>
      </c>
      <c r="D83" s="3" t="s">
        <v>392</v>
      </c>
      <c r="E83" s="3">
        <v>58</v>
      </c>
      <c r="F83" s="5" t="s">
        <v>492</v>
      </c>
      <c r="G83" s="5" t="s">
        <v>385</v>
      </c>
      <c r="H83" s="5" t="s">
        <v>385</v>
      </c>
      <c r="I83" s="5" t="s">
        <v>385</v>
      </c>
      <c r="J83" s="5" t="s">
        <v>492</v>
      </c>
      <c r="K83" s="5" t="s">
        <v>398</v>
      </c>
      <c r="L83" s="5" t="s">
        <v>388</v>
      </c>
      <c r="M83" s="5" t="s">
        <v>387</v>
      </c>
      <c r="N83" s="5"/>
      <c r="O83" s="5" t="s">
        <v>387</v>
      </c>
      <c r="P83" s="5"/>
      <c r="Q83" s="2"/>
      <c r="R83" s="5"/>
      <c r="S83" s="5"/>
      <c r="T83" s="5"/>
      <c r="U83" s="5">
        <v>43851</v>
      </c>
      <c r="V83" s="5">
        <v>43851</v>
      </c>
      <c r="W83" s="5">
        <v>43856</v>
      </c>
      <c r="X83" s="5">
        <v>43851</v>
      </c>
      <c r="Y83" s="1"/>
      <c r="Z83" s="4">
        <f t="shared" si="1"/>
        <v>0</v>
      </c>
    </row>
    <row r="84" spans="1:26" s="4" customFormat="1" ht="55.2" customHeight="1" x14ac:dyDescent="0.25">
      <c r="A84" s="4">
        <v>83</v>
      </c>
      <c r="B84" s="5" t="s">
        <v>496</v>
      </c>
      <c r="C84" s="4" t="s">
        <v>86</v>
      </c>
      <c r="D84" s="3" t="s">
        <v>383</v>
      </c>
      <c r="E84" s="3">
        <v>35</v>
      </c>
      <c r="F84" s="5" t="s">
        <v>954</v>
      </c>
      <c r="G84" s="5" t="s">
        <v>405</v>
      </c>
      <c r="H84" s="5" t="s">
        <v>385</v>
      </c>
      <c r="I84" s="5" t="s">
        <v>385</v>
      </c>
      <c r="J84" s="5" t="s">
        <v>386</v>
      </c>
      <c r="K84" s="5" t="s">
        <v>405</v>
      </c>
      <c r="L84" s="5" t="s">
        <v>387</v>
      </c>
      <c r="M84" s="5" t="s">
        <v>388</v>
      </c>
      <c r="N84" s="5"/>
      <c r="O84" s="5"/>
      <c r="P84" s="5">
        <v>43846</v>
      </c>
      <c r="Q84" s="2"/>
      <c r="R84" s="5"/>
      <c r="S84" s="5">
        <v>43846</v>
      </c>
      <c r="T84" s="5"/>
      <c r="U84" s="5">
        <v>43854</v>
      </c>
      <c r="V84" s="5">
        <v>43854</v>
      </c>
      <c r="W84" s="5">
        <v>43856</v>
      </c>
      <c r="X84" s="5">
        <v>43854</v>
      </c>
      <c r="Y84" s="1"/>
      <c r="Z84" s="4">
        <f t="shared" si="1"/>
        <v>0</v>
      </c>
    </row>
    <row r="85" spans="1:26" s="4" customFormat="1" ht="41.4" customHeight="1" x14ac:dyDescent="0.25">
      <c r="A85" s="4">
        <v>84</v>
      </c>
      <c r="B85" s="5" t="s">
        <v>497</v>
      </c>
      <c r="C85" s="4" t="s">
        <v>114</v>
      </c>
      <c r="D85" s="3" t="s">
        <v>392</v>
      </c>
      <c r="E85" s="3">
        <v>41</v>
      </c>
      <c r="F85" s="5" t="s">
        <v>1634</v>
      </c>
      <c r="G85" s="5" t="s">
        <v>405</v>
      </c>
      <c r="H85" s="5" t="s">
        <v>385</v>
      </c>
      <c r="I85" s="5" t="s">
        <v>385</v>
      </c>
      <c r="J85" s="5" t="s">
        <v>386</v>
      </c>
      <c r="K85" s="5" t="s">
        <v>405</v>
      </c>
      <c r="L85" s="5" t="s">
        <v>387</v>
      </c>
      <c r="M85" s="5" t="s">
        <v>388</v>
      </c>
      <c r="N85" s="5"/>
      <c r="O85" s="5"/>
      <c r="P85" s="5">
        <v>43849</v>
      </c>
      <c r="Q85" s="2"/>
      <c r="R85" s="5"/>
      <c r="S85" s="5">
        <v>43849</v>
      </c>
      <c r="T85" s="5"/>
      <c r="U85" s="5">
        <v>43851</v>
      </c>
      <c r="V85" s="5">
        <v>43851</v>
      </c>
      <c r="W85" s="5">
        <v>43856</v>
      </c>
      <c r="X85" s="5">
        <v>43854</v>
      </c>
      <c r="Y85" s="1"/>
      <c r="Z85" s="4">
        <f t="shared" si="1"/>
        <v>3</v>
      </c>
    </row>
    <row r="86" spans="1:26" s="4" customFormat="1" ht="41.4" customHeight="1" x14ac:dyDescent="0.25">
      <c r="A86" s="4">
        <v>85</v>
      </c>
      <c r="B86" s="5" t="s">
        <v>498</v>
      </c>
      <c r="C86" s="4" t="s">
        <v>115</v>
      </c>
      <c r="D86" s="3" t="s">
        <v>383</v>
      </c>
      <c r="E86" s="3">
        <v>47</v>
      </c>
      <c r="F86" s="5" t="s">
        <v>1634</v>
      </c>
      <c r="G86" s="5" t="s">
        <v>499</v>
      </c>
      <c r="H86" s="5" t="s">
        <v>385</v>
      </c>
      <c r="I86" s="5" t="s">
        <v>385</v>
      </c>
      <c r="J86" s="5" t="s">
        <v>386</v>
      </c>
      <c r="K86" s="5" t="s">
        <v>499</v>
      </c>
      <c r="L86" s="5" t="s">
        <v>387</v>
      </c>
      <c r="M86" s="5" t="s">
        <v>388</v>
      </c>
      <c r="N86" s="5"/>
      <c r="O86" s="5"/>
      <c r="P86" s="5">
        <v>43853</v>
      </c>
      <c r="Q86" s="2"/>
      <c r="R86" s="5"/>
      <c r="S86" s="5">
        <v>43853</v>
      </c>
      <c r="T86" s="5"/>
      <c r="U86" s="5">
        <v>43847</v>
      </c>
      <c r="V86" s="5">
        <v>43853</v>
      </c>
      <c r="W86" s="5">
        <v>43856</v>
      </c>
      <c r="X86" s="5">
        <v>43854</v>
      </c>
      <c r="Y86" s="1"/>
      <c r="Z86" s="4">
        <f t="shared" si="1"/>
        <v>7</v>
      </c>
    </row>
    <row r="87" spans="1:26" s="4" customFormat="1" ht="41.4" customHeight="1" x14ac:dyDescent="0.25">
      <c r="A87" s="4">
        <v>86</v>
      </c>
      <c r="B87" s="5" t="s">
        <v>500</v>
      </c>
      <c r="C87" s="4" t="s">
        <v>116</v>
      </c>
      <c r="D87" s="3" t="s">
        <v>392</v>
      </c>
      <c r="E87" s="3">
        <v>69</v>
      </c>
      <c r="F87" s="5" t="s">
        <v>1634</v>
      </c>
      <c r="G87" s="5" t="s">
        <v>396</v>
      </c>
      <c r="H87" s="5" t="s">
        <v>385</v>
      </c>
      <c r="I87" s="5" t="s">
        <v>385</v>
      </c>
      <c r="J87" s="5" t="s">
        <v>386</v>
      </c>
      <c r="K87" s="5" t="s">
        <v>396</v>
      </c>
      <c r="L87" s="5" t="s">
        <v>387</v>
      </c>
      <c r="M87" s="5" t="s">
        <v>388</v>
      </c>
      <c r="N87" s="5"/>
      <c r="O87" s="5"/>
      <c r="P87" s="5">
        <v>43844</v>
      </c>
      <c r="Q87" s="2"/>
      <c r="R87" s="5"/>
      <c r="S87" s="5">
        <v>43844</v>
      </c>
      <c r="T87" s="5"/>
      <c r="U87" s="5">
        <v>43853</v>
      </c>
      <c r="V87" s="5">
        <v>43854</v>
      </c>
      <c r="W87" s="5">
        <v>43856</v>
      </c>
      <c r="X87" s="5">
        <v>43854</v>
      </c>
      <c r="Y87" s="1"/>
      <c r="Z87" s="4">
        <f t="shared" si="1"/>
        <v>1</v>
      </c>
    </row>
    <row r="88" spans="1:26" s="4" customFormat="1" ht="55.2" customHeight="1" x14ac:dyDescent="0.25">
      <c r="A88" s="4">
        <v>87</v>
      </c>
      <c r="B88" s="5" t="s">
        <v>501</v>
      </c>
      <c r="C88" s="4" t="s">
        <v>339</v>
      </c>
      <c r="D88" s="3" t="s">
        <v>383</v>
      </c>
      <c r="E88" s="3">
        <v>40</v>
      </c>
      <c r="F88" s="5" t="s">
        <v>1552</v>
      </c>
      <c r="G88" s="5" t="s">
        <v>405</v>
      </c>
      <c r="H88" s="5" t="s">
        <v>385</v>
      </c>
      <c r="I88" s="5" t="s">
        <v>385</v>
      </c>
      <c r="J88" s="5" t="s">
        <v>386</v>
      </c>
      <c r="K88" s="5" t="s">
        <v>405</v>
      </c>
      <c r="L88" s="5" t="s">
        <v>387</v>
      </c>
      <c r="M88" s="5" t="s">
        <v>388</v>
      </c>
      <c r="N88" s="5"/>
      <c r="O88" s="5"/>
      <c r="P88" s="5">
        <v>43852</v>
      </c>
      <c r="Q88" s="2"/>
      <c r="R88" s="5"/>
      <c r="S88" s="5">
        <v>43852</v>
      </c>
      <c r="T88" s="5"/>
      <c r="U88" s="5">
        <v>43848</v>
      </c>
      <c r="V88" s="5">
        <v>43856</v>
      </c>
      <c r="W88" s="5">
        <v>43856</v>
      </c>
      <c r="X88" s="5">
        <v>43856</v>
      </c>
      <c r="Y88" s="1"/>
      <c r="Z88" s="4">
        <f t="shared" si="1"/>
        <v>8</v>
      </c>
    </row>
    <row r="89" spans="1:26" s="4" customFormat="1" ht="55.2" customHeight="1" x14ac:dyDescent="0.25">
      <c r="A89" s="4">
        <v>88</v>
      </c>
      <c r="B89" s="5" t="s">
        <v>502</v>
      </c>
      <c r="C89" s="4" t="s">
        <v>503</v>
      </c>
      <c r="D89" s="3" t="s">
        <v>383</v>
      </c>
      <c r="E89" s="3">
        <v>55</v>
      </c>
      <c r="F89" s="5" t="s">
        <v>587</v>
      </c>
      <c r="G89" s="5" t="s">
        <v>384</v>
      </c>
      <c r="H89" s="5" t="s">
        <v>385</v>
      </c>
      <c r="I89" s="5" t="s">
        <v>385</v>
      </c>
      <c r="J89" s="5" t="s">
        <v>386</v>
      </c>
      <c r="K89" s="5"/>
      <c r="L89" s="5" t="s">
        <v>387</v>
      </c>
      <c r="M89" s="5" t="s">
        <v>388</v>
      </c>
      <c r="N89" s="5"/>
      <c r="O89" s="5"/>
      <c r="P89" s="5">
        <v>43837</v>
      </c>
      <c r="Q89" s="5"/>
      <c r="R89" s="5"/>
      <c r="S89" s="5">
        <v>43837</v>
      </c>
      <c r="T89" s="5"/>
      <c r="U89" s="11">
        <v>43851</v>
      </c>
      <c r="V89" s="5">
        <v>43852</v>
      </c>
      <c r="W89" s="5">
        <v>43856</v>
      </c>
      <c r="X89" s="5">
        <v>43852</v>
      </c>
      <c r="Z89" s="4">
        <f t="shared" si="1"/>
        <v>1</v>
      </c>
    </row>
    <row r="90" spans="1:26" s="4" customFormat="1" ht="41.4" customHeight="1" x14ac:dyDescent="0.25">
      <c r="A90" s="4">
        <v>89</v>
      </c>
      <c r="B90" s="5" t="s">
        <v>504</v>
      </c>
      <c r="C90" s="4" t="s">
        <v>505</v>
      </c>
      <c r="D90" s="3" t="s">
        <v>383</v>
      </c>
      <c r="E90" s="3">
        <v>49</v>
      </c>
      <c r="F90" s="5" t="s">
        <v>587</v>
      </c>
      <c r="G90" s="5" t="s">
        <v>384</v>
      </c>
      <c r="H90" s="5" t="s">
        <v>385</v>
      </c>
      <c r="I90" s="5" t="s">
        <v>385</v>
      </c>
      <c r="J90" s="5" t="s">
        <v>386</v>
      </c>
      <c r="K90" s="5"/>
      <c r="L90" s="5" t="s">
        <v>387</v>
      </c>
      <c r="M90" s="5" t="s">
        <v>388</v>
      </c>
      <c r="N90" s="5"/>
      <c r="O90" s="5"/>
      <c r="P90" s="5">
        <v>43850</v>
      </c>
      <c r="Q90" s="5"/>
      <c r="R90" s="5"/>
      <c r="S90" s="5">
        <v>43850</v>
      </c>
      <c r="T90" s="5"/>
      <c r="U90" s="11">
        <v>43850</v>
      </c>
      <c r="V90" s="5">
        <v>43851</v>
      </c>
      <c r="W90" s="5">
        <v>43856</v>
      </c>
      <c r="X90" s="5">
        <v>43852</v>
      </c>
      <c r="Z90" s="4">
        <f t="shared" si="1"/>
        <v>2</v>
      </c>
    </row>
    <row r="91" spans="1:26" s="4" customFormat="1" ht="27.6" customHeight="1" x14ac:dyDescent="0.25">
      <c r="A91" s="4">
        <v>90</v>
      </c>
      <c r="B91" s="5" t="s">
        <v>506</v>
      </c>
      <c r="C91" s="4" t="s">
        <v>507</v>
      </c>
      <c r="D91" s="3" t="s">
        <v>392</v>
      </c>
      <c r="E91" s="3">
        <v>43</v>
      </c>
      <c r="F91" s="5" t="s">
        <v>587</v>
      </c>
      <c r="G91" s="5" t="s">
        <v>384</v>
      </c>
      <c r="H91" s="5" t="s">
        <v>385</v>
      </c>
      <c r="I91" s="5" t="s">
        <v>385</v>
      </c>
      <c r="J91" s="5" t="s">
        <v>386</v>
      </c>
      <c r="K91" s="5"/>
      <c r="L91" s="5" t="s">
        <v>387</v>
      </c>
      <c r="M91" s="5" t="s">
        <v>388</v>
      </c>
      <c r="N91" s="5"/>
      <c r="O91" s="5"/>
      <c r="P91" s="5">
        <v>43852</v>
      </c>
      <c r="Q91" s="5"/>
      <c r="R91" s="5"/>
      <c r="S91" s="5">
        <v>43852</v>
      </c>
      <c r="T91" s="5"/>
      <c r="U91" s="11">
        <v>43849</v>
      </c>
      <c r="V91" s="5">
        <v>43852</v>
      </c>
      <c r="W91" s="5">
        <v>43856</v>
      </c>
      <c r="X91" s="5">
        <v>43852</v>
      </c>
      <c r="Z91" s="4">
        <f t="shared" si="1"/>
        <v>3</v>
      </c>
    </row>
    <row r="92" spans="1:26" s="4" customFormat="1" ht="27.6" customHeight="1" x14ac:dyDescent="0.25">
      <c r="A92" s="4">
        <v>91</v>
      </c>
      <c r="B92" s="5" t="s">
        <v>508</v>
      </c>
      <c r="C92" s="4" t="s">
        <v>509</v>
      </c>
      <c r="D92" s="3" t="s">
        <v>392</v>
      </c>
      <c r="E92" s="3">
        <v>33</v>
      </c>
      <c r="F92" s="5" t="s">
        <v>587</v>
      </c>
      <c r="G92" s="5" t="s">
        <v>384</v>
      </c>
      <c r="H92" s="5" t="s">
        <v>385</v>
      </c>
      <c r="I92" s="5" t="s">
        <v>385</v>
      </c>
      <c r="J92" s="5" t="s">
        <v>386</v>
      </c>
      <c r="K92" s="5"/>
      <c r="L92" s="5" t="s">
        <v>387</v>
      </c>
      <c r="M92" s="5" t="s">
        <v>388</v>
      </c>
      <c r="N92" s="5"/>
      <c r="O92" s="5"/>
      <c r="P92" s="5">
        <v>43848</v>
      </c>
      <c r="Q92" s="5"/>
      <c r="R92" s="5"/>
      <c r="S92" s="5">
        <v>43851</v>
      </c>
      <c r="T92" s="5"/>
      <c r="U92" s="11">
        <v>43850</v>
      </c>
      <c r="V92" s="5">
        <v>43851</v>
      </c>
      <c r="W92" s="5">
        <v>43856</v>
      </c>
      <c r="X92" s="5">
        <v>43851</v>
      </c>
      <c r="Z92" s="4">
        <f t="shared" si="1"/>
        <v>1</v>
      </c>
    </row>
    <row r="93" spans="1:26" s="4" customFormat="1" ht="27.6" customHeight="1" x14ac:dyDescent="0.25">
      <c r="A93" s="4">
        <v>92</v>
      </c>
      <c r="B93" s="5" t="s">
        <v>510</v>
      </c>
      <c r="C93" s="4" t="s">
        <v>511</v>
      </c>
      <c r="D93" s="10" t="s">
        <v>383</v>
      </c>
      <c r="E93" s="10">
        <v>62</v>
      </c>
      <c r="F93" s="5" t="s">
        <v>587</v>
      </c>
      <c r="G93" s="5" t="s">
        <v>384</v>
      </c>
      <c r="H93" s="5" t="s">
        <v>385</v>
      </c>
      <c r="I93" s="5" t="s">
        <v>385</v>
      </c>
      <c r="J93" s="5" t="s">
        <v>386</v>
      </c>
      <c r="K93" s="5"/>
      <c r="L93" s="5" t="s">
        <v>387</v>
      </c>
      <c r="M93" s="5" t="s">
        <v>388</v>
      </c>
      <c r="N93" s="5"/>
      <c r="O93" s="5"/>
      <c r="P93" s="5">
        <v>43849</v>
      </c>
      <c r="Q93" s="10"/>
      <c r="R93" s="10"/>
      <c r="S93" s="5">
        <v>43849</v>
      </c>
      <c r="T93" s="5"/>
      <c r="U93" s="11">
        <v>43852</v>
      </c>
      <c r="V93" s="5">
        <v>43853</v>
      </c>
      <c r="W93" s="5">
        <v>43856</v>
      </c>
      <c r="X93" s="5">
        <v>43853</v>
      </c>
      <c r="Y93" s="10"/>
      <c r="Z93" s="4">
        <f t="shared" si="1"/>
        <v>1</v>
      </c>
    </row>
    <row r="94" spans="1:26" s="4" customFormat="1" ht="27.6" customHeight="1" x14ac:dyDescent="0.25">
      <c r="A94" s="4">
        <v>93</v>
      </c>
      <c r="B94" s="5" t="s">
        <v>512</v>
      </c>
      <c r="C94" s="4" t="s">
        <v>513</v>
      </c>
      <c r="D94" s="10" t="s">
        <v>383</v>
      </c>
      <c r="E94" s="10">
        <v>22</v>
      </c>
      <c r="F94" s="5" t="s">
        <v>587</v>
      </c>
      <c r="G94" s="5" t="s">
        <v>384</v>
      </c>
      <c r="H94" s="5" t="s">
        <v>385</v>
      </c>
      <c r="I94" s="5" t="s">
        <v>385</v>
      </c>
      <c r="J94" s="5" t="s">
        <v>386</v>
      </c>
      <c r="K94" s="5"/>
      <c r="L94" s="5" t="s">
        <v>387</v>
      </c>
      <c r="M94" s="5" t="s">
        <v>388</v>
      </c>
      <c r="N94" s="5"/>
      <c r="O94" s="5"/>
      <c r="P94" s="5">
        <v>43847</v>
      </c>
      <c r="Q94" s="10"/>
      <c r="R94" s="10"/>
      <c r="S94" s="5">
        <v>43847</v>
      </c>
      <c r="T94" s="5"/>
      <c r="U94" s="11">
        <v>43851</v>
      </c>
      <c r="V94" s="5">
        <v>43852</v>
      </c>
      <c r="W94" s="5">
        <v>43856</v>
      </c>
      <c r="X94" s="5">
        <v>43852</v>
      </c>
      <c r="Y94" s="10"/>
      <c r="Z94" s="4">
        <f t="shared" si="1"/>
        <v>1</v>
      </c>
    </row>
    <row r="95" spans="1:26" s="4" customFormat="1" ht="27.6" customHeight="1" x14ac:dyDescent="0.25">
      <c r="A95" s="4">
        <v>94</v>
      </c>
      <c r="B95" s="5" t="s">
        <v>514</v>
      </c>
      <c r="C95" s="4" t="s">
        <v>515</v>
      </c>
      <c r="D95" s="3" t="s">
        <v>383</v>
      </c>
      <c r="E95" s="3">
        <v>37</v>
      </c>
      <c r="F95" s="5" t="s">
        <v>587</v>
      </c>
      <c r="G95" s="5" t="s">
        <v>384</v>
      </c>
      <c r="H95" s="5" t="s">
        <v>385</v>
      </c>
      <c r="I95" s="5" t="s">
        <v>385</v>
      </c>
      <c r="J95" s="5" t="s">
        <v>386</v>
      </c>
      <c r="K95" s="5"/>
      <c r="L95" s="5" t="s">
        <v>387</v>
      </c>
      <c r="M95" s="5" t="s">
        <v>388</v>
      </c>
      <c r="N95" s="5"/>
      <c r="O95" s="5"/>
      <c r="P95" s="5">
        <v>43851</v>
      </c>
      <c r="Q95" s="5"/>
      <c r="R95" s="5"/>
      <c r="S95" s="5">
        <v>43851</v>
      </c>
      <c r="T95" s="5"/>
      <c r="U95" s="11">
        <v>43852</v>
      </c>
      <c r="V95" s="5">
        <v>43853</v>
      </c>
      <c r="W95" s="5">
        <v>43856</v>
      </c>
      <c r="X95" s="5">
        <v>43853</v>
      </c>
      <c r="Z95" s="4">
        <f t="shared" si="1"/>
        <v>1</v>
      </c>
    </row>
    <row r="96" spans="1:26" s="4" customFormat="1" ht="27.6" customHeight="1" x14ac:dyDescent="0.25">
      <c r="A96" s="4">
        <v>95</v>
      </c>
      <c r="B96" s="5" t="s">
        <v>516</v>
      </c>
      <c r="C96" s="4" t="s">
        <v>517</v>
      </c>
      <c r="D96" s="3" t="s">
        <v>392</v>
      </c>
      <c r="E96" s="3">
        <v>50</v>
      </c>
      <c r="F96" s="5" t="s">
        <v>587</v>
      </c>
      <c r="G96" s="5" t="s">
        <v>384</v>
      </c>
      <c r="H96" s="5" t="s">
        <v>385</v>
      </c>
      <c r="I96" s="5" t="s">
        <v>385</v>
      </c>
      <c r="J96" s="5" t="s">
        <v>386</v>
      </c>
      <c r="K96" s="5"/>
      <c r="L96" s="5" t="s">
        <v>387</v>
      </c>
      <c r="M96" s="5" t="s">
        <v>388</v>
      </c>
      <c r="N96" s="5"/>
      <c r="O96" s="5"/>
      <c r="P96" s="5">
        <v>43849</v>
      </c>
      <c r="Q96" s="5"/>
      <c r="R96" s="5"/>
      <c r="S96" s="5">
        <v>43849</v>
      </c>
      <c r="T96" s="5"/>
      <c r="U96" s="11">
        <v>43852</v>
      </c>
      <c r="V96" s="5">
        <v>43853</v>
      </c>
      <c r="W96" s="5">
        <v>43856</v>
      </c>
      <c r="X96" s="5">
        <v>43853</v>
      </c>
      <c r="Z96" s="4">
        <f t="shared" si="1"/>
        <v>1</v>
      </c>
    </row>
    <row r="97" spans="1:27" s="4" customFormat="1" ht="41.4" customHeight="1" x14ac:dyDescent="0.25">
      <c r="A97" s="4">
        <v>96</v>
      </c>
      <c r="B97" s="5" t="s">
        <v>518</v>
      </c>
      <c r="C97" s="4" t="s">
        <v>519</v>
      </c>
      <c r="D97" s="3" t="s">
        <v>383</v>
      </c>
      <c r="E97" s="3">
        <v>44</v>
      </c>
      <c r="F97" s="5" t="s">
        <v>587</v>
      </c>
      <c r="G97" s="5" t="s">
        <v>384</v>
      </c>
      <c r="H97" s="5" t="s">
        <v>385</v>
      </c>
      <c r="I97" s="5" t="s">
        <v>385</v>
      </c>
      <c r="J97" s="5" t="s">
        <v>386</v>
      </c>
      <c r="K97" s="5"/>
      <c r="L97" s="5" t="s">
        <v>387</v>
      </c>
      <c r="M97" s="5" t="s">
        <v>388</v>
      </c>
      <c r="N97" s="5"/>
      <c r="O97" s="5"/>
      <c r="P97" s="5">
        <v>43851</v>
      </c>
      <c r="Q97" s="5"/>
      <c r="R97" s="5"/>
      <c r="S97" s="5">
        <v>43851</v>
      </c>
      <c r="T97" s="5"/>
      <c r="U97" s="11">
        <v>43851</v>
      </c>
      <c r="V97" s="5">
        <v>43855</v>
      </c>
      <c r="W97" s="5">
        <v>43856</v>
      </c>
      <c r="X97" s="5">
        <v>43855</v>
      </c>
      <c r="Z97" s="4">
        <f t="shared" si="1"/>
        <v>4</v>
      </c>
    </row>
    <row r="98" spans="1:27" s="4" customFormat="1" ht="27.6" customHeight="1" x14ac:dyDescent="0.25">
      <c r="A98" s="4">
        <v>97</v>
      </c>
      <c r="B98" s="5" t="s">
        <v>520</v>
      </c>
      <c r="C98" s="4" t="s">
        <v>521</v>
      </c>
      <c r="D98" s="3" t="s">
        <v>392</v>
      </c>
      <c r="E98" s="3">
        <v>38</v>
      </c>
      <c r="F98" s="5" t="s">
        <v>1123</v>
      </c>
      <c r="G98" s="5" t="s">
        <v>396</v>
      </c>
      <c r="H98" s="5" t="s">
        <v>385</v>
      </c>
      <c r="I98" s="5" t="s">
        <v>385</v>
      </c>
      <c r="J98" s="5" t="s">
        <v>386</v>
      </c>
      <c r="K98" s="5" t="s">
        <v>396</v>
      </c>
      <c r="L98" s="5" t="s">
        <v>387</v>
      </c>
      <c r="M98" s="5" t="s">
        <v>388</v>
      </c>
      <c r="N98" s="5"/>
      <c r="O98" s="5"/>
      <c r="P98" s="5"/>
      <c r="Q98" s="5"/>
      <c r="R98" s="5"/>
      <c r="S98" s="5"/>
      <c r="T98" s="5"/>
      <c r="U98" s="13">
        <v>43851</v>
      </c>
      <c r="V98" s="11">
        <v>43853</v>
      </c>
      <c r="W98" s="5">
        <v>43856</v>
      </c>
      <c r="X98" s="11">
        <v>43853</v>
      </c>
      <c r="Z98" s="4">
        <f t="shared" si="1"/>
        <v>2</v>
      </c>
    </row>
    <row r="99" spans="1:27" s="4" customFormat="1" ht="27.6" customHeight="1" x14ac:dyDescent="0.25">
      <c r="A99" s="4">
        <v>98</v>
      </c>
      <c r="B99" s="5" t="s">
        <v>523</v>
      </c>
      <c r="C99" s="4" t="s">
        <v>524</v>
      </c>
      <c r="D99" s="3" t="s">
        <v>383</v>
      </c>
      <c r="E99" s="3">
        <v>38</v>
      </c>
      <c r="F99" s="5" t="s">
        <v>489</v>
      </c>
      <c r="G99" s="5" t="s">
        <v>384</v>
      </c>
      <c r="H99" s="5" t="s">
        <v>385</v>
      </c>
      <c r="I99" s="5" t="s">
        <v>385</v>
      </c>
      <c r="J99" s="5" t="s">
        <v>386</v>
      </c>
      <c r="K99" s="5"/>
      <c r="L99" s="5" t="s">
        <v>387</v>
      </c>
      <c r="M99" s="5" t="s">
        <v>388</v>
      </c>
      <c r="N99" s="5"/>
      <c r="O99" s="5"/>
      <c r="P99" s="5">
        <v>43853</v>
      </c>
      <c r="Q99" s="2"/>
      <c r="R99" s="5"/>
      <c r="S99" s="5">
        <v>43853</v>
      </c>
      <c r="T99" s="5"/>
      <c r="U99" s="11">
        <v>43853</v>
      </c>
      <c r="V99" s="5">
        <v>43856</v>
      </c>
      <c r="W99" s="5">
        <v>43856</v>
      </c>
      <c r="X99" s="5">
        <v>43856</v>
      </c>
      <c r="Y99" s="1"/>
      <c r="Z99" s="4">
        <f t="shared" si="1"/>
        <v>3</v>
      </c>
    </row>
    <row r="100" spans="1:27" s="4" customFormat="1" ht="27.6" customHeight="1" x14ac:dyDescent="0.25">
      <c r="A100" s="4">
        <v>99</v>
      </c>
      <c r="B100" s="5" t="s">
        <v>525</v>
      </c>
      <c r="C100" s="4" t="s">
        <v>526</v>
      </c>
      <c r="D100" s="3" t="s">
        <v>383</v>
      </c>
      <c r="E100" s="3">
        <v>38</v>
      </c>
      <c r="F100" s="5" t="s">
        <v>489</v>
      </c>
      <c r="G100" s="5" t="s">
        <v>384</v>
      </c>
      <c r="H100" s="5" t="s">
        <v>385</v>
      </c>
      <c r="I100" s="5" t="s">
        <v>385</v>
      </c>
      <c r="J100" s="5" t="s">
        <v>386</v>
      </c>
      <c r="K100" s="5"/>
      <c r="L100" s="5" t="s">
        <v>387</v>
      </c>
      <c r="M100" s="5" t="s">
        <v>388</v>
      </c>
      <c r="N100" s="5"/>
      <c r="O100" s="5"/>
      <c r="P100" s="5">
        <v>43852</v>
      </c>
      <c r="Q100" s="2"/>
      <c r="R100" s="5"/>
      <c r="S100" s="5">
        <v>43852</v>
      </c>
      <c r="T100" s="5"/>
      <c r="U100" s="11">
        <v>43850</v>
      </c>
      <c r="V100" s="5">
        <v>43855</v>
      </c>
      <c r="W100" s="5">
        <v>43856</v>
      </c>
      <c r="X100" s="5">
        <v>43855</v>
      </c>
      <c r="Y100" s="1"/>
      <c r="Z100" s="4">
        <f t="shared" si="1"/>
        <v>5</v>
      </c>
    </row>
    <row r="101" spans="1:27" s="4" customFormat="1" ht="27.6" customHeight="1" x14ac:dyDescent="0.25">
      <c r="A101" s="4">
        <v>100</v>
      </c>
      <c r="B101" s="4" t="s">
        <v>488</v>
      </c>
      <c r="C101" s="4" t="s">
        <v>1728</v>
      </c>
      <c r="D101" s="3" t="s">
        <v>2</v>
      </c>
      <c r="E101" s="3" t="s">
        <v>1729</v>
      </c>
      <c r="F101" s="12" t="s">
        <v>1423</v>
      </c>
      <c r="G101" s="5" t="s">
        <v>384</v>
      </c>
      <c r="H101" s="5" t="s">
        <v>385</v>
      </c>
      <c r="I101" s="5" t="s">
        <v>385</v>
      </c>
      <c r="J101" s="5" t="s">
        <v>386</v>
      </c>
      <c r="K101" s="5"/>
      <c r="L101" s="5" t="s">
        <v>387</v>
      </c>
      <c r="M101" s="5" t="s">
        <v>388</v>
      </c>
      <c r="N101" s="1"/>
      <c r="O101" s="1"/>
      <c r="P101" s="5">
        <v>43852</v>
      </c>
      <c r="Q101" s="6"/>
      <c r="R101" s="5"/>
      <c r="S101" s="5">
        <v>43852</v>
      </c>
      <c r="T101" s="6"/>
      <c r="U101" s="5">
        <v>43853</v>
      </c>
      <c r="V101" s="11">
        <v>43854</v>
      </c>
      <c r="W101" s="5">
        <v>43856</v>
      </c>
      <c r="X101" s="11">
        <v>43854</v>
      </c>
      <c r="Y101" s="1"/>
      <c r="Z101" s="4">
        <f t="shared" si="1"/>
        <v>1</v>
      </c>
    </row>
    <row r="102" spans="1:27" s="4" customFormat="1" ht="27.6" customHeight="1" x14ac:dyDescent="0.25">
      <c r="A102" s="4">
        <v>101</v>
      </c>
      <c r="B102" s="4" t="s">
        <v>491</v>
      </c>
      <c r="C102" s="4" t="s">
        <v>1730</v>
      </c>
      <c r="D102" s="3" t="s">
        <v>2</v>
      </c>
      <c r="E102" s="3" t="s">
        <v>1658</v>
      </c>
      <c r="F102" s="12" t="s">
        <v>1423</v>
      </c>
      <c r="G102" s="5" t="s">
        <v>384</v>
      </c>
      <c r="H102" s="5" t="s">
        <v>385</v>
      </c>
      <c r="I102" s="5" t="s">
        <v>385</v>
      </c>
      <c r="J102" s="5" t="s">
        <v>386</v>
      </c>
      <c r="K102" s="5"/>
      <c r="L102" s="5" t="s">
        <v>387</v>
      </c>
      <c r="M102" s="5" t="s">
        <v>388</v>
      </c>
      <c r="N102" s="1"/>
      <c r="O102" s="1"/>
      <c r="P102" s="5">
        <v>43852</v>
      </c>
      <c r="Q102" s="6"/>
      <c r="R102" s="5"/>
      <c r="S102" s="5">
        <v>43852</v>
      </c>
      <c r="T102" s="6"/>
      <c r="U102" s="5">
        <v>43855</v>
      </c>
      <c r="V102" s="11">
        <v>43855</v>
      </c>
      <c r="W102" s="5">
        <v>43856</v>
      </c>
      <c r="X102" s="11">
        <v>43855</v>
      </c>
      <c r="Y102" s="1"/>
      <c r="Z102" s="4">
        <f t="shared" si="1"/>
        <v>0</v>
      </c>
    </row>
    <row r="103" spans="1:27" s="4" customFormat="1" ht="27.6" customHeight="1" x14ac:dyDescent="0.25">
      <c r="A103" s="4">
        <v>102</v>
      </c>
      <c r="B103" s="4" t="s">
        <v>493</v>
      </c>
      <c r="C103" s="4" t="s">
        <v>1731</v>
      </c>
      <c r="D103" s="3" t="s">
        <v>2</v>
      </c>
      <c r="E103" s="3" t="s">
        <v>1732</v>
      </c>
      <c r="F103" s="12" t="s">
        <v>1423</v>
      </c>
      <c r="G103" s="5" t="s">
        <v>396</v>
      </c>
      <c r="H103" s="5" t="s">
        <v>385</v>
      </c>
      <c r="I103" s="5" t="s">
        <v>385</v>
      </c>
      <c r="J103" s="5" t="s">
        <v>386</v>
      </c>
      <c r="K103" s="5" t="s">
        <v>396</v>
      </c>
      <c r="L103" s="5" t="s">
        <v>387</v>
      </c>
      <c r="M103" s="5" t="s">
        <v>388</v>
      </c>
      <c r="N103" s="3"/>
      <c r="O103" s="3"/>
      <c r="P103" s="5">
        <v>43852</v>
      </c>
      <c r="Q103" s="6"/>
      <c r="R103" s="5"/>
      <c r="S103" s="5">
        <v>43852</v>
      </c>
      <c r="T103" s="2"/>
      <c r="U103" s="5">
        <v>43852</v>
      </c>
      <c r="V103" s="11">
        <v>43853</v>
      </c>
      <c r="W103" s="5">
        <v>43856</v>
      </c>
      <c r="X103" s="11">
        <v>43853</v>
      </c>
      <c r="Y103" s="1"/>
      <c r="Z103" s="4">
        <f t="shared" si="1"/>
        <v>1</v>
      </c>
    </row>
    <row r="104" spans="1:27" s="4" customFormat="1" ht="27.6" customHeight="1" x14ac:dyDescent="0.25">
      <c r="A104" s="4">
        <v>103</v>
      </c>
      <c r="B104" s="4" t="s">
        <v>494</v>
      </c>
      <c r="C104" s="4" t="s">
        <v>1733</v>
      </c>
      <c r="D104" s="3" t="s">
        <v>2</v>
      </c>
      <c r="E104" s="3" t="s">
        <v>1734</v>
      </c>
      <c r="F104" s="12" t="s">
        <v>1423</v>
      </c>
      <c r="G104" s="5" t="s">
        <v>396</v>
      </c>
      <c r="H104" s="5" t="s">
        <v>385</v>
      </c>
      <c r="I104" s="5" t="s">
        <v>385</v>
      </c>
      <c r="J104" s="5" t="s">
        <v>386</v>
      </c>
      <c r="K104" s="5" t="s">
        <v>396</v>
      </c>
      <c r="L104" s="5" t="s">
        <v>387</v>
      </c>
      <c r="M104" s="5" t="s">
        <v>388</v>
      </c>
      <c r="N104" s="3"/>
      <c r="O104" s="3"/>
      <c r="P104" s="5"/>
      <c r="Q104" s="2"/>
      <c r="R104" s="5"/>
      <c r="S104" s="5">
        <v>43845</v>
      </c>
      <c r="T104" s="2"/>
      <c r="U104" s="5">
        <v>43851</v>
      </c>
      <c r="V104" s="11">
        <v>43853</v>
      </c>
      <c r="W104" s="5">
        <v>43856</v>
      </c>
      <c r="X104" s="11">
        <v>43853</v>
      </c>
      <c r="Y104" s="1"/>
      <c r="Z104" s="4">
        <f t="shared" si="1"/>
        <v>2</v>
      </c>
    </row>
    <row r="105" spans="1:27" s="4" customFormat="1" ht="69" x14ac:dyDescent="0.25">
      <c r="A105" s="4">
        <v>104</v>
      </c>
      <c r="B105" s="5" t="s">
        <v>527</v>
      </c>
      <c r="C105" s="4" t="s">
        <v>78</v>
      </c>
      <c r="D105" s="3" t="s">
        <v>392</v>
      </c>
      <c r="E105" s="3">
        <v>50</v>
      </c>
      <c r="F105" s="5" t="s">
        <v>492</v>
      </c>
      <c r="G105" s="5" t="s">
        <v>396</v>
      </c>
      <c r="H105" s="5" t="s">
        <v>385</v>
      </c>
      <c r="I105" s="5" t="s">
        <v>385</v>
      </c>
      <c r="J105" s="5" t="s">
        <v>386</v>
      </c>
      <c r="K105" s="5" t="s">
        <v>396</v>
      </c>
      <c r="L105" s="5" t="s">
        <v>387</v>
      </c>
      <c r="M105" s="5" t="s">
        <v>388</v>
      </c>
      <c r="N105" s="5"/>
      <c r="O105" s="5"/>
      <c r="P105" s="5">
        <v>43852</v>
      </c>
      <c r="Q105" s="2"/>
      <c r="R105" s="5"/>
      <c r="S105" s="5">
        <v>43852</v>
      </c>
      <c r="T105" s="5"/>
      <c r="U105" s="5">
        <v>43852</v>
      </c>
      <c r="V105" s="5">
        <v>43853</v>
      </c>
      <c r="W105" s="5">
        <v>43857</v>
      </c>
      <c r="X105" s="5">
        <v>43855</v>
      </c>
      <c r="Y105" s="1"/>
      <c r="Z105" s="4">
        <f t="shared" si="1"/>
        <v>3</v>
      </c>
    </row>
    <row r="106" spans="1:27" s="4" customFormat="1" ht="69" x14ac:dyDescent="0.25">
      <c r="A106" s="4">
        <v>105</v>
      </c>
      <c r="B106" s="5" t="s">
        <v>528</v>
      </c>
      <c r="C106" s="4" t="s">
        <v>79</v>
      </c>
      <c r="D106" s="3" t="s">
        <v>392</v>
      </c>
      <c r="E106" s="3">
        <v>57</v>
      </c>
      <c r="F106" s="5" t="s">
        <v>492</v>
      </c>
      <c r="G106" s="5" t="s">
        <v>385</v>
      </c>
      <c r="H106" s="5" t="s">
        <v>385</v>
      </c>
      <c r="I106" s="5" t="s">
        <v>385</v>
      </c>
      <c r="J106" s="5" t="s">
        <v>492</v>
      </c>
      <c r="K106" s="5" t="s">
        <v>490</v>
      </c>
      <c r="L106" s="5" t="s">
        <v>388</v>
      </c>
      <c r="M106" s="5" t="s">
        <v>387</v>
      </c>
      <c r="N106" s="5"/>
      <c r="O106" s="5" t="s">
        <v>387</v>
      </c>
      <c r="P106" s="5"/>
      <c r="Q106" s="2"/>
      <c r="R106" s="5"/>
      <c r="S106" s="5"/>
      <c r="T106" s="5"/>
      <c r="U106" s="5">
        <v>43855</v>
      </c>
      <c r="V106" s="5">
        <v>43856</v>
      </c>
      <c r="W106" s="5">
        <v>43857</v>
      </c>
      <c r="X106" s="5">
        <v>43856</v>
      </c>
      <c r="Y106" s="1"/>
      <c r="Z106" s="4">
        <f t="shared" si="1"/>
        <v>1</v>
      </c>
    </row>
    <row r="107" spans="1:27" s="4" customFormat="1" ht="69" x14ac:dyDescent="0.25">
      <c r="A107" s="4">
        <v>106</v>
      </c>
      <c r="B107" s="5" t="s">
        <v>529</v>
      </c>
      <c r="C107" s="4" t="s">
        <v>80</v>
      </c>
      <c r="D107" s="3" t="s">
        <v>392</v>
      </c>
      <c r="E107" s="3">
        <v>42</v>
      </c>
      <c r="F107" s="5" t="s">
        <v>492</v>
      </c>
      <c r="G107" s="5" t="s">
        <v>385</v>
      </c>
      <c r="H107" s="5" t="s">
        <v>385</v>
      </c>
      <c r="I107" s="5" t="s">
        <v>385</v>
      </c>
      <c r="J107" s="5" t="s">
        <v>492</v>
      </c>
      <c r="K107" s="5" t="s">
        <v>490</v>
      </c>
      <c r="L107" s="5" t="s">
        <v>388</v>
      </c>
      <c r="M107" s="5" t="s">
        <v>387</v>
      </c>
      <c r="N107" s="5"/>
      <c r="O107" s="5" t="s">
        <v>387</v>
      </c>
      <c r="P107" s="5"/>
      <c r="Q107" s="2"/>
      <c r="R107" s="5"/>
      <c r="S107" s="5"/>
      <c r="T107" s="5"/>
      <c r="U107" s="5">
        <v>43856</v>
      </c>
      <c r="V107" s="5">
        <v>43857</v>
      </c>
      <c r="W107" s="5">
        <v>43857</v>
      </c>
      <c r="X107" s="5">
        <v>43857</v>
      </c>
      <c r="Y107" s="1"/>
      <c r="Z107" s="4">
        <f t="shared" si="1"/>
        <v>1</v>
      </c>
      <c r="AA107" s="4">
        <f>366/382</f>
        <v>0.95811518324607325</v>
      </c>
    </row>
    <row r="108" spans="1:27" s="4" customFormat="1" ht="82.8" x14ac:dyDescent="0.25">
      <c r="A108" s="4">
        <v>107</v>
      </c>
      <c r="B108" s="5" t="s">
        <v>530</v>
      </c>
      <c r="C108" s="4" t="s">
        <v>531</v>
      </c>
      <c r="D108" s="3" t="s">
        <v>383</v>
      </c>
      <c r="E108" s="3">
        <v>35</v>
      </c>
      <c r="F108" s="5" t="s">
        <v>492</v>
      </c>
      <c r="G108" s="5" t="s">
        <v>385</v>
      </c>
      <c r="H108" s="5" t="s">
        <v>385</v>
      </c>
      <c r="I108" s="5" t="s">
        <v>405</v>
      </c>
      <c r="J108" s="5" t="s">
        <v>532</v>
      </c>
      <c r="K108" s="5" t="s">
        <v>398</v>
      </c>
      <c r="L108" s="5" t="s">
        <v>387</v>
      </c>
      <c r="M108" s="5" t="s">
        <v>388</v>
      </c>
      <c r="N108" s="5"/>
      <c r="O108" s="5"/>
      <c r="P108" s="5"/>
      <c r="Q108" s="2"/>
      <c r="R108" s="5">
        <v>43853</v>
      </c>
      <c r="S108" s="5">
        <v>43853</v>
      </c>
      <c r="T108" s="5"/>
      <c r="U108" s="5">
        <v>43854</v>
      </c>
      <c r="V108" s="5">
        <v>43856</v>
      </c>
      <c r="W108" s="5">
        <v>43857</v>
      </c>
      <c r="X108" s="5">
        <v>43856</v>
      </c>
      <c r="Y108" s="1"/>
      <c r="Z108" s="4">
        <f t="shared" si="1"/>
        <v>2</v>
      </c>
    </row>
    <row r="109" spans="1:27" s="4" customFormat="1" ht="41.4" customHeight="1" x14ac:dyDescent="0.25">
      <c r="A109" s="4">
        <v>108</v>
      </c>
      <c r="B109" s="5" t="s">
        <v>533</v>
      </c>
      <c r="C109" s="4" t="s">
        <v>88</v>
      </c>
      <c r="D109" s="3" t="s">
        <v>383</v>
      </c>
      <c r="E109" s="3">
        <v>26</v>
      </c>
      <c r="F109" s="5" t="s">
        <v>954</v>
      </c>
      <c r="G109" s="5" t="s">
        <v>384</v>
      </c>
      <c r="H109" s="5" t="s">
        <v>385</v>
      </c>
      <c r="I109" s="5" t="s">
        <v>385</v>
      </c>
      <c r="J109" s="5" t="s">
        <v>386</v>
      </c>
      <c r="K109" s="5"/>
      <c r="L109" s="5" t="s">
        <v>387</v>
      </c>
      <c r="M109" s="5" t="s">
        <v>388</v>
      </c>
      <c r="N109" s="5"/>
      <c r="O109" s="5"/>
      <c r="P109" s="5">
        <v>43851</v>
      </c>
      <c r="Q109" s="2"/>
      <c r="R109" s="5"/>
      <c r="S109" s="5">
        <v>43851</v>
      </c>
      <c r="T109" s="5"/>
      <c r="U109" s="5">
        <v>43854</v>
      </c>
      <c r="V109" s="5">
        <v>43857</v>
      </c>
      <c r="W109" s="5">
        <v>43857</v>
      </c>
      <c r="X109" s="5">
        <v>43857</v>
      </c>
      <c r="Y109" s="1"/>
      <c r="Z109" s="4">
        <f t="shared" si="1"/>
        <v>3</v>
      </c>
    </row>
    <row r="110" spans="1:27" s="4" customFormat="1" ht="41.4" customHeight="1" x14ac:dyDescent="0.25">
      <c r="A110" s="4">
        <v>109</v>
      </c>
      <c r="B110" s="5" t="s">
        <v>534</v>
      </c>
      <c r="C110" s="4" t="s">
        <v>117</v>
      </c>
      <c r="D110" s="3" t="s">
        <v>383</v>
      </c>
      <c r="E110" s="3">
        <v>33</v>
      </c>
      <c r="F110" s="5" t="s">
        <v>1634</v>
      </c>
      <c r="G110" s="5" t="s">
        <v>396</v>
      </c>
      <c r="H110" s="5" t="s">
        <v>385</v>
      </c>
      <c r="I110" s="5" t="s">
        <v>385</v>
      </c>
      <c r="J110" s="5" t="s">
        <v>386</v>
      </c>
      <c r="K110" s="5" t="s">
        <v>396</v>
      </c>
      <c r="L110" s="5" t="s">
        <v>387</v>
      </c>
      <c r="M110" s="5" t="s">
        <v>388</v>
      </c>
      <c r="N110" s="5"/>
      <c r="O110" s="5"/>
      <c r="P110" s="5">
        <v>43852</v>
      </c>
      <c r="Q110" s="2"/>
      <c r="R110" s="5"/>
      <c r="S110" s="5">
        <v>43852</v>
      </c>
      <c r="T110" s="5"/>
      <c r="U110" s="5">
        <v>43853</v>
      </c>
      <c r="V110" s="5">
        <v>43856</v>
      </c>
      <c r="W110" s="5">
        <v>43857</v>
      </c>
      <c r="X110" s="5">
        <v>43856</v>
      </c>
      <c r="Y110" s="1"/>
      <c r="Z110" s="4">
        <f t="shared" si="1"/>
        <v>3</v>
      </c>
    </row>
    <row r="111" spans="1:27" s="4" customFormat="1" ht="55.2" customHeight="1" x14ac:dyDescent="0.25">
      <c r="A111" s="4">
        <v>110</v>
      </c>
      <c r="B111" s="5" t="s">
        <v>535</v>
      </c>
      <c r="C111" s="4" t="s">
        <v>118</v>
      </c>
      <c r="D111" s="3" t="s">
        <v>383</v>
      </c>
      <c r="E111" s="3">
        <v>34</v>
      </c>
      <c r="F111" s="5" t="s">
        <v>1634</v>
      </c>
      <c r="G111" s="5" t="s">
        <v>405</v>
      </c>
      <c r="H111" s="5" t="s">
        <v>385</v>
      </c>
      <c r="I111" s="5" t="s">
        <v>385</v>
      </c>
      <c r="J111" s="5" t="s">
        <v>386</v>
      </c>
      <c r="K111" s="5" t="s">
        <v>405</v>
      </c>
      <c r="L111" s="5" t="s">
        <v>387</v>
      </c>
      <c r="M111" s="5" t="s">
        <v>388</v>
      </c>
      <c r="N111" s="5"/>
      <c r="O111" s="5"/>
      <c r="P111" s="5">
        <v>43851</v>
      </c>
      <c r="Q111" s="2"/>
      <c r="R111" s="5"/>
      <c r="S111" s="5">
        <v>43851</v>
      </c>
      <c r="T111" s="5"/>
      <c r="U111" s="5">
        <v>43852</v>
      </c>
      <c r="V111" s="5">
        <v>43853</v>
      </c>
      <c r="W111" s="5">
        <v>43857</v>
      </c>
      <c r="X111" s="5">
        <v>43856</v>
      </c>
      <c r="Y111" s="1"/>
      <c r="Z111" s="4">
        <f t="shared" si="1"/>
        <v>4</v>
      </c>
    </row>
    <row r="112" spans="1:27" s="4" customFormat="1" ht="55.2" customHeight="1" x14ac:dyDescent="0.25">
      <c r="A112" s="4">
        <v>111</v>
      </c>
      <c r="B112" s="5" t="s">
        <v>536</v>
      </c>
      <c r="C112" s="4" t="s">
        <v>119</v>
      </c>
      <c r="D112" s="3" t="s">
        <v>383</v>
      </c>
      <c r="E112" s="3">
        <v>21</v>
      </c>
      <c r="F112" s="5" t="s">
        <v>1634</v>
      </c>
      <c r="G112" s="5" t="s">
        <v>456</v>
      </c>
      <c r="H112" s="5" t="s">
        <v>385</v>
      </c>
      <c r="I112" s="5" t="s">
        <v>385</v>
      </c>
      <c r="J112" s="5" t="s">
        <v>386</v>
      </c>
      <c r="K112" s="5" t="s">
        <v>456</v>
      </c>
      <c r="L112" s="5" t="s">
        <v>387</v>
      </c>
      <c r="M112" s="5" t="s">
        <v>388</v>
      </c>
      <c r="N112" s="5"/>
      <c r="O112" s="5"/>
      <c r="P112" s="5">
        <v>43845</v>
      </c>
      <c r="Q112" s="2"/>
      <c r="R112" s="5"/>
      <c r="S112" s="5">
        <v>43845</v>
      </c>
      <c r="T112" s="5"/>
      <c r="U112" s="5">
        <v>43853</v>
      </c>
      <c r="V112" s="5">
        <v>43857</v>
      </c>
      <c r="W112" s="5">
        <v>43857</v>
      </c>
      <c r="X112" s="5">
        <v>43857</v>
      </c>
      <c r="Y112" s="1"/>
      <c r="Z112" s="4">
        <f t="shared" si="1"/>
        <v>4</v>
      </c>
    </row>
    <row r="113" spans="1:26" s="4" customFormat="1" ht="41.4" customHeight="1" x14ac:dyDescent="0.25">
      <c r="A113" s="4">
        <v>112</v>
      </c>
      <c r="B113" s="5" t="s">
        <v>537</v>
      </c>
      <c r="C113" s="4" t="s">
        <v>142</v>
      </c>
      <c r="D113" s="3" t="s">
        <v>383</v>
      </c>
      <c r="E113" s="3">
        <v>34</v>
      </c>
      <c r="F113" s="5" t="s">
        <v>1635</v>
      </c>
      <c r="G113" s="5" t="s">
        <v>396</v>
      </c>
      <c r="H113" s="5" t="s">
        <v>385</v>
      </c>
      <c r="I113" s="5" t="s">
        <v>385</v>
      </c>
      <c r="J113" s="5" t="s">
        <v>386</v>
      </c>
      <c r="K113" s="5" t="s">
        <v>396</v>
      </c>
      <c r="L113" s="5" t="s">
        <v>387</v>
      </c>
      <c r="M113" s="5" t="s">
        <v>388</v>
      </c>
      <c r="N113" s="5"/>
      <c r="O113" s="5"/>
      <c r="P113" s="5">
        <v>43853</v>
      </c>
      <c r="Q113" s="2"/>
      <c r="R113" s="5"/>
      <c r="S113" s="5">
        <v>43853</v>
      </c>
      <c r="T113" s="5"/>
      <c r="U113" s="5">
        <v>43854</v>
      </c>
      <c r="V113" s="5">
        <v>43854</v>
      </c>
      <c r="W113" s="5">
        <v>43857</v>
      </c>
      <c r="X113" s="5">
        <v>43857</v>
      </c>
      <c r="Y113" s="1"/>
      <c r="Z113" s="4">
        <f t="shared" si="1"/>
        <v>3</v>
      </c>
    </row>
    <row r="114" spans="1:26" s="4" customFormat="1" ht="41.4" customHeight="1" x14ac:dyDescent="0.25">
      <c r="A114" s="4">
        <v>113</v>
      </c>
      <c r="B114" s="5" t="s">
        <v>538</v>
      </c>
      <c r="C114" s="4" t="s">
        <v>157</v>
      </c>
      <c r="D114" s="3" t="s">
        <v>392</v>
      </c>
      <c r="E114" s="3">
        <v>45</v>
      </c>
      <c r="F114" s="5" t="s">
        <v>1635</v>
      </c>
      <c r="G114" s="5" t="s">
        <v>499</v>
      </c>
      <c r="H114" s="5" t="s">
        <v>385</v>
      </c>
      <c r="I114" s="5" t="s">
        <v>385</v>
      </c>
      <c r="J114" s="5" t="s">
        <v>386</v>
      </c>
      <c r="K114" s="5" t="s">
        <v>499</v>
      </c>
      <c r="L114" s="5" t="s">
        <v>387</v>
      </c>
      <c r="M114" s="5" t="s">
        <v>388</v>
      </c>
      <c r="N114" s="5"/>
      <c r="O114" s="5"/>
      <c r="P114" s="5"/>
      <c r="Q114" s="2"/>
      <c r="R114" s="5"/>
      <c r="S114" s="5"/>
      <c r="T114" s="5"/>
      <c r="U114" s="5">
        <v>43854</v>
      </c>
      <c r="V114" s="5">
        <v>43855</v>
      </c>
      <c r="W114" s="5">
        <v>43857</v>
      </c>
      <c r="X114" s="5">
        <v>43855</v>
      </c>
      <c r="Y114" s="1"/>
      <c r="Z114" s="4">
        <f t="shared" si="1"/>
        <v>1</v>
      </c>
    </row>
    <row r="115" spans="1:26" s="4" customFormat="1" ht="27.6" customHeight="1" x14ac:dyDescent="0.25">
      <c r="A115" s="4">
        <v>114</v>
      </c>
      <c r="B115" s="5" t="s">
        <v>539</v>
      </c>
      <c r="C115" s="4" t="s">
        <v>315</v>
      </c>
      <c r="D115" s="3" t="s">
        <v>3</v>
      </c>
      <c r="E115" s="3">
        <v>45</v>
      </c>
      <c r="F115" s="5" t="s">
        <v>1633</v>
      </c>
      <c r="G115" s="5" t="s">
        <v>385</v>
      </c>
      <c r="H115" s="5" t="s">
        <v>385</v>
      </c>
      <c r="I115" s="5" t="s">
        <v>385</v>
      </c>
      <c r="J115" s="5" t="s">
        <v>356</v>
      </c>
      <c r="K115" s="5"/>
      <c r="L115" s="5" t="s">
        <v>388</v>
      </c>
      <c r="M115" s="5" t="s">
        <v>388</v>
      </c>
      <c r="N115" s="5" t="s">
        <v>387</v>
      </c>
      <c r="O115" s="5"/>
      <c r="P115" s="5"/>
      <c r="Q115" s="2"/>
      <c r="R115" s="5"/>
      <c r="S115" s="5"/>
      <c r="T115" s="5"/>
      <c r="U115" s="5">
        <v>43852</v>
      </c>
      <c r="V115" s="5">
        <v>43855</v>
      </c>
      <c r="W115" s="5">
        <v>43857</v>
      </c>
      <c r="X115" s="5">
        <v>43855</v>
      </c>
      <c r="Y115" s="1"/>
      <c r="Z115" s="4">
        <f t="shared" si="1"/>
        <v>3</v>
      </c>
    </row>
    <row r="116" spans="1:26" s="4" customFormat="1" ht="41.4" customHeight="1" x14ac:dyDescent="0.25">
      <c r="A116" s="4">
        <v>115</v>
      </c>
      <c r="B116" s="5" t="s">
        <v>540</v>
      </c>
      <c r="C116" s="4" t="s">
        <v>541</v>
      </c>
      <c r="D116" s="3" t="s">
        <v>383</v>
      </c>
      <c r="E116" s="3">
        <v>64</v>
      </c>
      <c r="F116" s="5" t="s">
        <v>1552</v>
      </c>
      <c r="G116" s="5" t="s">
        <v>384</v>
      </c>
      <c r="H116" s="5" t="s">
        <v>385</v>
      </c>
      <c r="I116" s="5" t="s">
        <v>385</v>
      </c>
      <c r="J116" s="5" t="s">
        <v>386</v>
      </c>
      <c r="K116" s="5"/>
      <c r="L116" s="5" t="s">
        <v>387</v>
      </c>
      <c r="M116" s="5" t="s">
        <v>388</v>
      </c>
      <c r="N116" s="5"/>
      <c r="O116" s="5"/>
      <c r="P116" s="5">
        <v>43851</v>
      </c>
      <c r="Q116" s="2"/>
      <c r="R116" s="5"/>
      <c r="S116" s="5">
        <v>43851</v>
      </c>
      <c r="T116" s="5"/>
      <c r="U116" s="5">
        <v>43851</v>
      </c>
      <c r="V116" s="5">
        <v>43851</v>
      </c>
      <c r="W116" s="5">
        <v>43857</v>
      </c>
      <c r="X116" s="5">
        <v>43857</v>
      </c>
      <c r="Y116" s="1"/>
      <c r="Z116" s="4">
        <f t="shared" si="1"/>
        <v>6</v>
      </c>
    </row>
    <row r="117" spans="1:26" s="4" customFormat="1" ht="69" customHeight="1" x14ac:dyDescent="0.25">
      <c r="A117" s="4">
        <v>116</v>
      </c>
      <c r="B117" s="5" t="s">
        <v>542</v>
      </c>
      <c r="C117" s="4" t="s">
        <v>543</v>
      </c>
      <c r="D117" s="3" t="s">
        <v>392</v>
      </c>
      <c r="E117" s="3">
        <v>33</v>
      </c>
      <c r="F117" s="5" t="s">
        <v>1552</v>
      </c>
      <c r="G117" s="5" t="s">
        <v>405</v>
      </c>
      <c r="H117" s="5" t="s">
        <v>385</v>
      </c>
      <c r="I117" s="5" t="s">
        <v>385</v>
      </c>
      <c r="J117" s="5" t="s">
        <v>386</v>
      </c>
      <c r="K117" s="5" t="s">
        <v>405</v>
      </c>
      <c r="L117" s="5" t="s">
        <v>387</v>
      </c>
      <c r="M117" s="5" t="s">
        <v>388</v>
      </c>
      <c r="N117" s="5" t="s">
        <v>387</v>
      </c>
      <c r="O117" s="5"/>
      <c r="P117" s="5"/>
      <c r="Q117" s="2"/>
      <c r="R117" s="5"/>
      <c r="S117" s="5"/>
      <c r="T117" s="5"/>
      <c r="U117" s="5">
        <v>43855</v>
      </c>
      <c r="V117" s="5">
        <v>43856</v>
      </c>
      <c r="W117" s="5">
        <v>43857</v>
      </c>
      <c r="X117" s="5">
        <v>43858</v>
      </c>
      <c r="Y117" s="1"/>
      <c r="Z117" s="4">
        <f t="shared" si="1"/>
        <v>3</v>
      </c>
    </row>
    <row r="118" spans="1:26" s="4" customFormat="1" ht="55.2" customHeight="1" x14ac:dyDescent="0.25">
      <c r="A118" s="4">
        <v>117</v>
      </c>
      <c r="B118" s="5" t="s">
        <v>544</v>
      </c>
      <c r="C118" s="4" t="s">
        <v>545</v>
      </c>
      <c r="D118" s="3" t="s">
        <v>392</v>
      </c>
      <c r="E118" s="3">
        <v>57</v>
      </c>
      <c r="F118" s="5" t="s">
        <v>587</v>
      </c>
      <c r="G118" s="5" t="s">
        <v>384</v>
      </c>
      <c r="H118" s="5" t="s">
        <v>385</v>
      </c>
      <c r="I118" s="5" t="s">
        <v>385</v>
      </c>
      <c r="J118" s="5" t="s">
        <v>386</v>
      </c>
      <c r="K118" s="5"/>
      <c r="L118" s="5" t="s">
        <v>387</v>
      </c>
      <c r="M118" s="5" t="s">
        <v>388</v>
      </c>
      <c r="N118" s="5"/>
      <c r="O118" s="5"/>
      <c r="P118" s="5">
        <v>43847</v>
      </c>
      <c r="Q118" s="5"/>
      <c r="R118" s="5"/>
      <c r="S118" s="5">
        <v>43847</v>
      </c>
      <c r="T118" s="5"/>
      <c r="U118" s="11">
        <v>43849</v>
      </c>
      <c r="V118" s="5">
        <v>43850</v>
      </c>
      <c r="W118" s="5">
        <v>43857</v>
      </c>
      <c r="X118" s="5">
        <v>43850</v>
      </c>
      <c r="Z118" s="4">
        <f t="shared" si="1"/>
        <v>1</v>
      </c>
    </row>
    <row r="119" spans="1:26" s="4" customFormat="1" ht="27.6" customHeight="1" x14ac:dyDescent="0.25">
      <c r="A119" s="4">
        <v>118</v>
      </c>
      <c r="B119" s="5" t="s">
        <v>546</v>
      </c>
      <c r="C119" s="4" t="s">
        <v>547</v>
      </c>
      <c r="D119" s="3" t="s">
        <v>383</v>
      </c>
      <c r="E119" s="3">
        <v>29</v>
      </c>
      <c r="F119" s="5" t="s">
        <v>587</v>
      </c>
      <c r="G119" s="5" t="s">
        <v>384</v>
      </c>
      <c r="H119" s="5" t="s">
        <v>385</v>
      </c>
      <c r="I119" s="5" t="s">
        <v>385</v>
      </c>
      <c r="J119" s="5" t="s">
        <v>386</v>
      </c>
      <c r="K119" s="5"/>
      <c r="L119" s="5" t="s">
        <v>387</v>
      </c>
      <c r="M119" s="5" t="s">
        <v>388</v>
      </c>
      <c r="N119" s="5"/>
      <c r="O119" s="5"/>
      <c r="P119" s="5">
        <v>43852</v>
      </c>
      <c r="Q119" s="5"/>
      <c r="R119" s="5"/>
      <c r="S119" s="5">
        <v>43852</v>
      </c>
      <c r="T119" s="5"/>
      <c r="U119" s="11">
        <v>43850</v>
      </c>
      <c r="V119" s="5">
        <v>43854</v>
      </c>
      <c r="W119" s="5">
        <v>43857</v>
      </c>
      <c r="X119" s="5">
        <v>43854</v>
      </c>
      <c r="Z119" s="4">
        <f t="shared" si="1"/>
        <v>4</v>
      </c>
    </row>
    <row r="120" spans="1:26" s="4" customFormat="1" ht="27.6" customHeight="1" x14ac:dyDescent="0.25">
      <c r="A120" s="4">
        <v>119</v>
      </c>
      <c r="B120" s="5" t="s">
        <v>548</v>
      </c>
      <c r="C120" s="4" t="s">
        <v>549</v>
      </c>
      <c r="D120" s="3" t="s">
        <v>392</v>
      </c>
      <c r="E120" s="3">
        <v>56</v>
      </c>
      <c r="F120" s="5" t="s">
        <v>587</v>
      </c>
      <c r="G120" s="5" t="s">
        <v>385</v>
      </c>
      <c r="H120" s="5" t="s">
        <v>385</v>
      </c>
      <c r="I120" s="5" t="s">
        <v>385</v>
      </c>
      <c r="J120" s="5" t="s">
        <v>346</v>
      </c>
      <c r="K120" s="5" t="s">
        <v>398</v>
      </c>
      <c r="L120" s="5" t="s">
        <v>388</v>
      </c>
      <c r="M120" s="5" t="s">
        <v>388</v>
      </c>
      <c r="N120" s="5"/>
      <c r="O120" s="5" t="s">
        <v>387</v>
      </c>
      <c r="P120" s="5"/>
      <c r="Q120" s="5"/>
      <c r="R120" s="5"/>
      <c r="S120" s="5"/>
      <c r="T120" s="5"/>
      <c r="U120" s="11">
        <v>43851</v>
      </c>
      <c r="V120" s="5">
        <v>43853</v>
      </c>
      <c r="W120" s="5">
        <v>43857</v>
      </c>
      <c r="X120" s="5">
        <v>43853</v>
      </c>
      <c r="Z120" s="4">
        <f t="shared" si="1"/>
        <v>2</v>
      </c>
    </row>
    <row r="121" spans="1:26" s="4" customFormat="1" ht="27.6" customHeight="1" x14ac:dyDescent="0.25">
      <c r="A121" s="4">
        <v>120</v>
      </c>
      <c r="B121" s="5" t="s">
        <v>550</v>
      </c>
      <c r="C121" s="4" t="s">
        <v>551</v>
      </c>
      <c r="D121" s="3" t="s">
        <v>392</v>
      </c>
      <c r="E121" s="3">
        <v>35</v>
      </c>
      <c r="F121" s="5" t="s">
        <v>587</v>
      </c>
      <c r="G121" s="5" t="s">
        <v>384</v>
      </c>
      <c r="H121" s="5" t="s">
        <v>385</v>
      </c>
      <c r="I121" s="5" t="s">
        <v>385</v>
      </c>
      <c r="J121" s="5" t="s">
        <v>386</v>
      </c>
      <c r="K121" s="5"/>
      <c r="L121" s="5" t="s">
        <v>387</v>
      </c>
      <c r="M121" s="5" t="s">
        <v>388</v>
      </c>
      <c r="N121" s="5"/>
      <c r="O121" s="5"/>
      <c r="P121" s="5">
        <v>43851</v>
      </c>
      <c r="Q121" s="5"/>
      <c r="R121" s="5"/>
      <c r="S121" s="5">
        <v>43851</v>
      </c>
      <c r="T121" s="5"/>
      <c r="U121" s="11">
        <v>43851</v>
      </c>
      <c r="V121" s="5">
        <v>43855</v>
      </c>
      <c r="W121" s="5">
        <v>43857</v>
      </c>
      <c r="X121" s="5">
        <v>43855</v>
      </c>
      <c r="Z121" s="4">
        <f t="shared" si="1"/>
        <v>4</v>
      </c>
    </row>
    <row r="122" spans="1:26" s="4" customFormat="1" ht="27.6" customHeight="1" x14ac:dyDescent="0.25">
      <c r="A122" s="4">
        <v>121</v>
      </c>
      <c r="B122" s="5" t="s">
        <v>552</v>
      </c>
      <c r="C122" s="4" t="s">
        <v>553</v>
      </c>
      <c r="D122" s="3" t="s">
        <v>392</v>
      </c>
      <c r="E122" s="3">
        <v>36</v>
      </c>
      <c r="F122" s="5" t="s">
        <v>587</v>
      </c>
      <c r="G122" s="5" t="s">
        <v>384</v>
      </c>
      <c r="H122" s="5" t="s">
        <v>385</v>
      </c>
      <c r="I122" s="5" t="s">
        <v>385</v>
      </c>
      <c r="J122" s="5" t="s">
        <v>386</v>
      </c>
      <c r="K122" s="5"/>
      <c r="L122" s="5" t="s">
        <v>387</v>
      </c>
      <c r="M122" s="5" t="s">
        <v>388</v>
      </c>
      <c r="N122" s="5"/>
      <c r="O122" s="5"/>
      <c r="P122" s="5">
        <v>43849</v>
      </c>
      <c r="Q122" s="5"/>
      <c r="R122" s="5"/>
      <c r="S122" s="5">
        <v>43849</v>
      </c>
      <c r="T122" s="5"/>
      <c r="U122" s="11">
        <v>43850</v>
      </c>
      <c r="V122" s="5">
        <v>43853</v>
      </c>
      <c r="W122" s="5">
        <v>43857</v>
      </c>
      <c r="X122" s="5">
        <v>43856</v>
      </c>
      <c r="Z122" s="4">
        <f t="shared" si="1"/>
        <v>6</v>
      </c>
    </row>
    <row r="123" spans="1:26" s="4" customFormat="1" ht="27.6" customHeight="1" x14ac:dyDescent="0.25">
      <c r="A123" s="4">
        <v>122</v>
      </c>
      <c r="B123" s="5" t="s">
        <v>554</v>
      </c>
      <c r="C123" s="4" t="s">
        <v>555</v>
      </c>
      <c r="D123" s="3" t="s">
        <v>383</v>
      </c>
      <c r="E123" s="3">
        <v>30</v>
      </c>
      <c r="F123" s="5" t="s">
        <v>587</v>
      </c>
      <c r="G123" s="5" t="s">
        <v>384</v>
      </c>
      <c r="H123" s="5" t="s">
        <v>385</v>
      </c>
      <c r="I123" s="5" t="s">
        <v>385</v>
      </c>
      <c r="J123" s="5" t="s">
        <v>386</v>
      </c>
      <c r="K123" s="5"/>
      <c r="L123" s="5" t="s">
        <v>387</v>
      </c>
      <c r="M123" s="5" t="s">
        <v>388</v>
      </c>
      <c r="N123" s="5"/>
      <c r="O123" s="5"/>
      <c r="P123" s="5">
        <v>43852</v>
      </c>
      <c r="Q123" s="5"/>
      <c r="R123" s="5"/>
      <c r="S123" s="5">
        <v>43852</v>
      </c>
      <c r="T123" s="5"/>
      <c r="U123" s="11">
        <v>43854</v>
      </c>
      <c r="V123" s="5">
        <v>43855</v>
      </c>
      <c r="W123" s="5">
        <v>43857</v>
      </c>
      <c r="X123" s="5">
        <v>43855</v>
      </c>
      <c r="Z123" s="4">
        <f t="shared" si="1"/>
        <v>1</v>
      </c>
    </row>
    <row r="124" spans="1:26" s="4" customFormat="1" ht="27.6" customHeight="1" x14ac:dyDescent="0.25">
      <c r="A124" s="4">
        <v>123</v>
      </c>
      <c r="B124" s="5" t="s">
        <v>556</v>
      </c>
      <c r="C124" s="4" t="s">
        <v>557</v>
      </c>
      <c r="D124" s="3" t="s">
        <v>383</v>
      </c>
      <c r="E124" s="3">
        <v>30</v>
      </c>
      <c r="F124" s="5" t="s">
        <v>587</v>
      </c>
      <c r="G124" s="5" t="s">
        <v>384</v>
      </c>
      <c r="H124" s="5" t="s">
        <v>385</v>
      </c>
      <c r="I124" s="5" t="s">
        <v>385</v>
      </c>
      <c r="J124" s="5" t="s">
        <v>386</v>
      </c>
      <c r="K124" s="5"/>
      <c r="L124" s="5" t="s">
        <v>387</v>
      </c>
      <c r="M124" s="5" t="s">
        <v>388</v>
      </c>
      <c r="N124" s="5"/>
      <c r="O124" s="5"/>
      <c r="P124" s="5">
        <v>43851</v>
      </c>
      <c r="Q124" s="5"/>
      <c r="R124" s="5"/>
      <c r="S124" s="5">
        <v>43851</v>
      </c>
      <c r="T124" s="5"/>
      <c r="U124" s="11">
        <v>43850</v>
      </c>
      <c r="V124" s="5">
        <v>43853</v>
      </c>
      <c r="W124" s="5">
        <v>43857</v>
      </c>
      <c r="X124" s="5">
        <v>43855</v>
      </c>
      <c r="Z124" s="4">
        <f t="shared" si="1"/>
        <v>5</v>
      </c>
    </row>
    <row r="125" spans="1:26" s="4" customFormat="1" ht="27.6" customHeight="1" x14ac:dyDescent="0.25">
      <c r="A125" s="4">
        <v>124</v>
      </c>
      <c r="B125" s="5" t="s">
        <v>558</v>
      </c>
      <c r="C125" s="4" t="s">
        <v>559</v>
      </c>
      <c r="D125" s="3" t="s">
        <v>383</v>
      </c>
      <c r="E125" s="3">
        <v>30</v>
      </c>
      <c r="F125" s="5" t="s">
        <v>587</v>
      </c>
      <c r="G125" s="5" t="s">
        <v>384</v>
      </c>
      <c r="H125" s="5" t="s">
        <v>385</v>
      </c>
      <c r="I125" s="5" t="s">
        <v>385</v>
      </c>
      <c r="J125" s="5" t="s">
        <v>386</v>
      </c>
      <c r="K125" s="5"/>
      <c r="L125" s="5" t="s">
        <v>387</v>
      </c>
      <c r="M125" s="5" t="s">
        <v>388</v>
      </c>
      <c r="N125" s="5"/>
      <c r="O125" s="5"/>
      <c r="P125" s="5">
        <v>43851</v>
      </c>
      <c r="Q125" s="5"/>
      <c r="R125" s="5"/>
      <c r="S125" s="5">
        <v>43851</v>
      </c>
      <c r="T125" s="5"/>
      <c r="U125" s="11">
        <v>43854</v>
      </c>
      <c r="V125" s="5">
        <v>43856</v>
      </c>
      <c r="W125" s="5">
        <v>43857</v>
      </c>
      <c r="X125" s="5">
        <v>43856</v>
      </c>
      <c r="Z125" s="4">
        <f t="shared" si="1"/>
        <v>2</v>
      </c>
    </row>
    <row r="126" spans="1:26" s="4" customFormat="1" ht="41.4" customHeight="1" x14ac:dyDescent="0.25">
      <c r="A126" s="4">
        <v>125</v>
      </c>
      <c r="B126" s="5" t="s">
        <v>560</v>
      </c>
      <c r="C126" s="4" t="s">
        <v>561</v>
      </c>
      <c r="D126" s="3" t="s">
        <v>383</v>
      </c>
      <c r="E126" s="3">
        <v>31</v>
      </c>
      <c r="F126" s="5" t="s">
        <v>587</v>
      </c>
      <c r="G126" s="5" t="s">
        <v>385</v>
      </c>
      <c r="H126" s="5" t="s">
        <v>385</v>
      </c>
      <c r="I126" s="5" t="s">
        <v>385</v>
      </c>
      <c r="J126" s="5" t="s">
        <v>346</v>
      </c>
      <c r="K126" s="5" t="s">
        <v>398</v>
      </c>
      <c r="L126" s="5" t="s">
        <v>388</v>
      </c>
      <c r="M126" s="5" t="s">
        <v>388</v>
      </c>
      <c r="N126" s="5"/>
      <c r="O126" s="5" t="s">
        <v>387</v>
      </c>
      <c r="P126" s="5"/>
      <c r="Q126" s="5"/>
      <c r="R126" s="5"/>
      <c r="S126" s="5"/>
      <c r="T126" s="5">
        <v>43839</v>
      </c>
      <c r="U126" s="11">
        <v>43846</v>
      </c>
      <c r="V126" s="5">
        <v>43847</v>
      </c>
      <c r="W126" s="5">
        <v>43857</v>
      </c>
      <c r="X126" s="5">
        <v>43852</v>
      </c>
      <c r="Z126" s="4">
        <f t="shared" si="1"/>
        <v>6</v>
      </c>
    </row>
    <row r="127" spans="1:26" s="4" customFormat="1" ht="27.6" customHeight="1" x14ac:dyDescent="0.25">
      <c r="A127" s="4">
        <v>126</v>
      </c>
      <c r="B127" s="5" t="s">
        <v>562</v>
      </c>
      <c r="C127" s="4" t="s">
        <v>563</v>
      </c>
      <c r="D127" s="3" t="s">
        <v>383</v>
      </c>
      <c r="E127" s="3">
        <v>39</v>
      </c>
      <c r="F127" s="5" t="s">
        <v>1123</v>
      </c>
      <c r="G127" s="5" t="s">
        <v>396</v>
      </c>
      <c r="H127" s="5" t="s">
        <v>385</v>
      </c>
      <c r="I127" s="5" t="s">
        <v>385</v>
      </c>
      <c r="J127" s="5" t="s">
        <v>386</v>
      </c>
      <c r="K127" s="5" t="s">
        <v>396</v>
      </c>
      <c r="L127" s="5" t="s">
        <v>387</v>
      </c>
      <c r="M127" s="5" t="s">
        <v>388</v>
      </c>
      <c r="N127" s="5"/>
      <c r="O127" s="5"/>
      <c r="P127" s="5"/>
      <c r="Q127" s="5"/>
      <c r="R127" s="5"/>
      <c r="S127" s="5"/>
      <c r="T127" s="5"/>
      <c r="U127" s="5">
        <v>43854</v>
      </c>
      <c r="V127" s="11">
        <v>43854</v>
      </c>
      <c r="W127" s="5">
        <v>43857</v>
      </c>
      <c r="X127" s="11">
        <v>43854</v>
      </c>
      <c r="Z127" s="4">
        <f t="shared" si="1"/>
        <v>0</v>
      </c>
    </row>
    <row r="128" spans="1:26" s="4" customFormat="1" ht="27.6" customHeight="1" x14ac:dyDescent="0.25">
      <c r="A128" s="4">
        <v>127</v>
      </c>
      <c r="B128" s="5" t="s">
        <v>564</v>
      </c>
      <c r="C128" s="4" t="s">
        <v>565</v>
      </c>
      <c r="D128" s="3" t="s">
        <v>383</v>
      </c>
      <c r="E128" s="3">
        <v>38</v>
      </c>
      <c r="F128" s="5" t="s">
        <v>1636</v>
      </c>
      <c r="G128" s="5" t="s">
        <v>396</v>
      </c>
      <c r="H128" s="5" t="s">
        <v>385</v>
      </c>
      <c r="I128" s="5" t="s">
        <v>385</v>
      </c>
      <c r="J128" s="5" t="s">
        <v>386</v>
      </c>
      <c r="K128" s="5" t="s">
        <v>396</v>
      </c>
      <c r="L128" s="5" t="s">
        <v>387</v>
      </c>
      <c r="M128" s="5" t="s">
        <v>388</v>
      </c>
      <c r="N128" s="5"/>
      <c r="O128" s="5"/>
      <c r="P128" s="5">
        <v>43846</v>
      </c>
      <c r="Q128" s="2"/>
      <c r="R128" s="5"/>
      <c r="S128" s="5">
        <v>43846</v>
      </c>
      <c r="T128" s="5"/>
      <c r="U128" s="5">
        <v>43854</v>
      </c>
      <c r="V128" s="11">
        <v>43854</v>
      </c>
      <c r="W128" s="5">
        <v>43857</v>
      </c>
      <c r="X128" s="11">
        <v>43854</v>
      </c>
      <c r="Y128" s="1"/>
      <c r="Z128" s="4">
        <f t="shared" si="1"/>
        <v>0</v>
      </c>
    </row>
    <row r="129" spans="1:26" s="4" customFormat="1" ht="27.6" customHeight="1" x14ac:dyDescent="0.25">
      <c r="A129" s="4">
        <v>128</v>
      </c>
      <c r="B129" s="5" t="s">
        <v>566</v>
      </c>
      <c r="C129" s="4" t="s">
        <v>567</v>
      </c>
      <c r="D129" s="3" t="s">
        <v>383</v>
      </c>
      <c r="E129" s="3">
        <v>53</v>
      </c>
      <c r="F129" s="5" t="s">
        <v>1633</v>
      </c>
      <c r="G129" s="5" t="s">
        <v>405</v>
      </c>
      <c r="H129" s="5" t="s">
        <v>385</v>
      </c>
      <c r="I129" s="5" t="s">
        <v>385</v>
      </c>
      <c r="J129" s="5" t="s">
        <v>386</v>
      </c>
      <c r="K129" s="5" t="s">
        <v>405</v>
      </c>
      <c r="L129" s="5" t="s">
        <v>387</v>
      </c>
      <c r="M129" s="5" t="s">
        <v>388</v>
      </c>
      <c r="N129" s="5"/>
      <c r="O129" s="5"/>
      <c r="P129" s="5">
        <v>43852</v>
      </c>
      <c r="Q129" s="2"/>
      <c r="R129" s="5"/>
      <c r="S129" s="5">
        <v>43852</v>
      </c>
      <c r="T129" s="5"/>
      <c r="U129" s="11">
        <v>43852</v>
      </c>
      <c r="V129" s="11">
        <v>43854</v>
      </c>
      <c r="W129" s="5">
        <v>43857</v>
      </c>
      <c r="X129" s="11">
        <v>43854</v>
      </c>
      <c r="Y129" s="1"/>
      <c r="Z129" s="4">
        <f t="shared" si="1"/>
        <v>2</v>
      </c>
    </row>
    <row r="130" spans="1:26" s="4" customFormat="1" ht="27.6" customHeight="1" x14ac:dyDescent="0.25">
      <c r="A130" s="4">
        <v>129</v>
      </c>
      <c r="B130" s="5" t="s">
        <v>568</v>
      </c>
      <c r="C130" s="4" t="s">
        <v>569</v>
      </c>
      <c r="D130" s="3" t="s">
        <v>383</v>
      </c>
      <c r="E130" s="3">
        <v>40</v>
      </c>
      <c r="F130" s="5" t="s">
        <v>1633</v>
      </c>
      <c r="G130" s="5" t="s">
        <v>405</v>
      </c>
      <c r="H130" s="5" t="s">
        <v>385</v>
      </c>
      <c r="I130" s="5" t="s">
        <v>385</v>
      </c>
      <c r="J130" s="5" t="s">
        <v>386</v>
      </c>
      <c r="K130" s="5" t="s">
        <v>405</v>
      </c>
      <c r="L130" s="5" t="s">
        <v>387</v>
      </c>
      <c r="M130" s="5" t="s">
        <v>388</v>
      </c>
      <c r="N130" s="5"/>
      <c r="O130" s="5"/>
      <c r="P130" s="5">
        <v>43852</v>
      </c>
      <c r="Q130" s="2"/>
      <c r="R130" s="5"/>
      <c r="S130" s="5">
        <v>43852</v>
      </c>
      <c r="T130" s="5"/>
      <c r="U130" s="11">
        <v>43853</v>
      </c>
      <c r="V130" s="11">
        <v>43854</v>
      </c>
      <c r="W130" s="5">
        <v>43857</v>
      </c>
      <c r="X130" s="11">
        <v>43854</v>
      </c>
      <c r="Y130" s="1"/>
      <c r="Z130" s="4">
        <f t="shared" si="1"/>
        <v>1</v>
      </c>
    </row>
    <row r="131" spans="1:26" s="4" customFormat="1" ht="27.6" customHeight="1" x14ac:dyDescent="0.25">
      <c r="A131" s="4">
        <v>130</v>
      </c>
      <c r="B131" s="5" t="s">
        <v>570</v>
      </c>
      <c r="C131" s="4" t="s">
        <v>571</v>
      </c>
      <c r="D131" s="3" t="s">
        <v>3</v>
      </c>
      <c r="E131" s="3">
        <v>27</v>
      </c>
      <c r="F131" s="5" t="s">
        <v>1633</v>
      </c>
      <c r="G131" s="5" t="s">
        <v>384</v>
      </c>
      <c r="H131" s="5" t="s">
        <v>385</v>
      </c>
      <c r="I131" s="5" t="s">
        <v>385</v>
      </c>
      <c r="J131" s="5" t="s">
        <v>386</v>
      </c>
      <c r="K131" s="5" t="s">
        <v>432</v>
      </c>
      <c r="L131" s="5" t="s">
        <v>387</v>
      </c>
      <c r="M131" s="5" t="s">
        <v>388</v>
      </c>
      <c r="N131" s="5"/>
      <c r="O131" s="5"/>
      <c r="P131" s="5">
        <v>43847</v>
      </c>
      <c r="Q131" s="2"/>
      <c r="R131" s="5"/>
      <c r="S131" s="5">
        <v>43847</v>
      </c>
      <c r="T131" s="5"/>
      <c r="U131" s="5">
        <v>43849</v>
      </c>
      <c r="V131" s="5">
        <v>43849</v>
      </c>
      <c r="W131" s="5">
        <v>43857</v>
      </c>
      <c r="X131" s="5">
        <v>43849</v>
      </c>
      <c r="Y131" s="1"/>
      <c r="Z131" s="4">
        <f t="shared" ref="Z131:Z194" si="2">X131-U131</f>
        <v>0</v>
      </c>
    </row>
    <row r="132" spans="1:26" s="4" customFormat="1" ht="27.6" customHeight="1" x14ac:dyDescent="0.25">
      <c r="A132" s="4">
        <v>131</v>
      </c>
      <c r="B132" s="5" t="s">
        <v>572</v>
      </c>
      <c r="C132" s="4" t="s">
        <v>573</v>
      </c>
      <c r="D132" s="3" t="s">
        <v>383</v>
      </c>
      <c r="E132" s="3">
        <v>28</v>
      </c>
      <c r="F132" s="5" t="s">
        <v>1633</v>
      </c>
      <c r="G132" s="5" t="s">
        <v>396</v>
      </c>
      <c r="H132" s="5" t="s">
        <v>385</v>
      </c>
      <c r="I132" s="5" t="s">
        <v>385</v>
      </c>
      <c r="J132" s="5" t="s">
        <v>386</v>
      </c>
      <c r="K132" s="5" t="s">
        <v>396</v>
      </c>
      <c r="L132" s="5" t="s">
        <v>387</v>
      </c>
      <c r="M132" s="5" t="s">
        <v>388</v>
      </c>
      <c r="N132" s="5"/>
      <c r="O132" s="5"/>
      <c r="P132" s="5">
        <v>43850</v>
      </c>
      <c r="Q132" s="2"/>
      <c r="R132" s="5"/>
      <c r="S132" s="5">
        <v>43850</v>
      </c>
      <c r="T132" s="5"/>
      <c r="U132" s="11">
        <v>43854</v>
      </c>
      <c r="V132" s="5">
        <v>43855</v>
      </c>
      <c r="W132" s="5">
        <v>43857</v>
      </c>
      <c r="X132" s="5">
        <v>43855</v>
      </c>
      <c r="Y132" s="1"/>
      <c r="Z132" s="4">
        <f t="shared" si="2"/>
        <v>1</v>
      </c>
    </row>
    <row r="133" spans="1:26" s="4" customFormat="1" ht="27.6" customHeight="1" x14ac:dyDescent="0.25">
      <c r="A133" s="4">
        <v>132</v>
      </c>
      <c r="B133" s="5" t="s">
        <v>574</v>
      </c>
      <c r="C133" s="4" t="s">
        <v>575</v>
      </c>
      <c r="D133" s="3" t="s">
        <v>383</v>
      </c>
      <c r="E133" s="3">
        <v>29</v>
      </c>
      <c r="F133" s="5" t="s">
        <v>1633</v>
      </c>
      <c r="G133" s="5" t="s">
        <v>384</v>
      </c>
      <c r="H133" s="5" t="s">
        <v>385</v>
      </c>
      <c r="I133" s="5" t="s">
        <v>385</v>
      </c>
      <c r="J133" s="5" t="s">
        <v>386</v>
      </c>
      <c r="K133" s="5" t="s">
        <v>398</v>
      </c>
      <c r="L133" s="5" t="s">
        <v>387</v>
      </c>
      <c r="M133" s="5" t="s">
        <v>388</v>
      </c>
      <c r="N133" s="5"/>
      <c r="O133" s="5"/>
      <c r="P133" s="5">
        <v>43853</v>
      </c>
      <c r="Q133" s="2"/>
      <c r="R133" s="5"/>
      <c r="S133" s="5">
        <v>43853</v>
      </c>
      <c r="T133" s="5"/>
      <c r="U133" s="11">
        <v>43855</v>
      </c>
      <c r="V133" s="5">
        <v>43856</v>
      </c>
      <c r="W133" s="5">
        <v>43857</v>
      </c>
      <c r="X133" s="5">
        <v>43856</v>
      </c>
      <c r="Y133" s="1"/>
      <c r="Z133" s="4">
        <f t="shared" si="2"/>
        <v>1</v>
      </c>
    </row>
    <row r="134" spans="1:26" s="4" customFormat="1" ht="27.6" customHeight="1" x14ac:dyDescent="0.25">
      <c r="A134" s="4">
        <v>133</v>
      </c>
      <c r="B134" s="5" t="s">
        <v>576</v>
      </c>
      <c r="C134" s="4" t="s">
        <v>577</v>
      </c>
      <c r="D134" s="3" t="s">
        <v>383</v>
      </c>
      <c r="E134" s="3">
        <v>53</v>
      </c>
      <c r="F134" s="5" t="s">
        <v>1633</v>
      </c>
      <c r="G134" s="5" t="s">
        <v>384</v>
      </c>
      <c r="H134" s="5" t="s">
        <v>385</v>
      </c>
      <c r="I134" s="5" t="s">
        <v>385</v>
      </c>
      <c r="J134" s="5" t="s">
        <v>386</v>
      </c>
      <c r="K134" s="5"/>
      <c r="L134" s="5" t="s">
        <v>387</v>
      </c>
      <c r="M134" s="5" t="s">
        <v>388</v>
      </c>
      <c r="N134" s="5"/>
      <c r="O134" s="5"/>
      <c r="P134" s="5">
        <v>43852</v>
      </c>
      <c r="Q134" s="2"/>
      <c r="R134" s="5"/>
      <c r="S134" s="5">
        <v>43852</v>
      </c>
      <c r="T134" s="5"/>
      <c r="U134" s="11">
        <v>43851</v>
      </c>
      <c r="V134" s="5">
        <v>43852</v>
      </c>
      <c r="W134" s="5">
        <v>43857</v>
      </c>
      <c r="X134" s="5">
        <v>43852</v>
      </c>
      <c r="Y134" s="1"/>
      <c r="Z134" s="4">
        <f t="shared" si="2"/>
        <v>1</v>
      </c>
    </row>
    <row r="135" spans="1:26" s="4" customFormat="1" ht="27.6" customHeight="1" x14ac:dyDescent="0.25">
      <c r="A135" s="4">
        <v>134</v>
      </c>
      <c r="B135" s="5" t="s">
        <v>578</v>
      </c>
      <c r="C135" s="4" t="s">
        <v>579</v>
      </c>
      <c r="D135" s="3" t="s">
        <v>383</v>
      </c>
      <c r="E135" s="3">
        <v>40</v>
      </c>
      <c r="F135" s="5" t="s">
        <v>1633</v>
      </c>
      <c r="G135" s="5" t="s">
        <v>384</v>
      </c>
      <c r="H135" s="5" t="s">
        <v>385</v>
      </c>
      <c r="I135" s="5" t="s">
        <v>385</v>
      </c>
      <c r="J135" s="5" t="s">
        <v>386</v>
      </c>
      <c r="K135" s="5"/>
      <c r="L135" s="5" t="s">
        <v>387</v>
      </c>
      <c r="M135" s="5" t="s">
        <v>388</v>
      </c>
      <c r="N135" s="5"/>
      <c r="O135" s="5"/>
      <c r="P135" s="5">
        <v>43852</v>
      </c>
      <c r="Q135" s="2"/>
      <c r="R135" s="5"/>
      <c r="S135" s="5">
        <v>43852</v>
      </c>
      <c r="T135" s="5"/>
      <c r="U135" s="11">
        <v>43851</v>
      </c>
      <c r="V135" s="5">
        <v>43853</v>
      </c>
      <c r="W135" s="5">
        <v>43857</v>
      </c>
      <c r="X135" s="5">
        <v>43853</v>
      </c>
      <c r="Y135" s="1"/>
      <c r="Z135" s="4">
        <f t="shared" si="2"/>
        <v>2</v>
      </c>
    </row>
    <row r="136" spans="1:26" s="4" customFormat="1" ht="55.2" customHeight="1" x14ac:dyDescent="0.25">
      <c r="A136" s="4">
        <v>135</v>
      </c>
      <c r="B136" s="5" t="s">
        <v>580</v>
      </c>
      <c r="C136" s="4" t="s">
        <v>581</v>
      </c>
      <c r="D136" s="3" t="s">
        <v>383</v>
      </c>
      <c r="E136" s="3">
        <v>1</v>
      </c>
      <c r="F136" s="5" t="s">
        <v>1474</v>
      </c>
      <c r="G136" s="5" t="s">
        <v>405</v>
      </c>
      <c r="H136" s="5" t="s">
        <v>385</v>
      </c>
      <c r="I136" s="5" t="s">
        <v>385</v>
      </c>
      <c r="J136" s="5" t="s">
        <v>386</v>
      </c>
      <c r="K136" s="5" t="s">
        <v>405</v>
      </c>
      <c r="L136" s="5" t="s">
        <v>387</v>
      </c>
      <c r="M136" s="5" t="s">
        <v>388</v>
      </c>
      <c r="N136" s="5"/>
      <c r="O136" s="5"/>
      <c r="P136" s="5">
        <v>43853</v>
      </c>
      <c r="Q136" s="2"/>
      <c r="R136" s="5"/>
      <c r="S136" s="5">
        <v>43853</v>
      </c>
      <c r="T136" s="5"/>
      <c r="U136" s="5">
        <v>43852</v>
      </c>
      <c r="V136" s="5">
        <v>43853</v>
      </c>
      <c r="W136" s="5">
        <v>43857</v>
      </c>
      <c r="X136" s="5">
        <v>43853</v>
      </c>
      <c r="Y136" s="1"/>
      <c r="Z136" s="4">
        <f t="shared" si="2"/>
        <v>1</v>
      </c>
    </row>
    <row r="137" spans="1:26" s="4" customFormat="1" ht="55.2" customHeight="1" x14ac:dyDescent="0.25">
      <c r="A137" s="4">
        <v>136</v>
      </c>
      <c r="B137" s="5" t="s">
        <v>582</v>
      </c>
      <c r="C137" s="4" t="s">
        <v>583</v>
      </c>
      <c r="D137" s="3" t="s">
        <v>383</v>
      </c>
      <c r="E137" s="3">
        <v>1</v>
      </c>
      <c r="F137" s="5" t="s">
        <v>1474</v>
      </c>
      <c r="G137" s="5" t="s">
        <v>405</v>
      </c>
      <c r="H137" s="5" t="s">
        <v>385</v>
      </c>
      <c r="I137" s="5" t="s">
        <v>385</v>
      </c>
      <c r="J137" s="5" t="s">
        <v>386</v>
      </c>
      <c r="K137" s="5" t="s">
        <v>405</v>
      </c>
      <c r="L137" s="5" t="s">
        <v>387</v>
      </c>
      <c r="M137" s="5" t="s">
        <v>388</v>
      </c>
      <c r="N137" s="5"/>
      <c r="O137" s="5"/>
      <c r="P137" s="5">
        <v>43849</v>
      </c>
      <c r="Q137" s="2"/>
      <c r="R137" s="5"/>
      <c r="S137" s="5">
        <v>43849</v>
      </c>
      <c r="T137" s="5"/>
      <c r="U137" s="5">
        <v>43852</v>
      </c>
      <c r="V137" s="5">
        <v>43855</v>
      </c>
      <c r="W137" s="5">
        <v>43857</v>
      </c>
      <c r="X137" s="5">
        <v>43855</v>
      </c>
      <c r="Y137" s="1"/>
      <c r="Z137" s="4">
        <f t="shared" si="2"/>
        <v>3</v>
      </c>
    </row>
    <row r="138" spans="1:26" s="4" customFormat="1" ht="27.6" customHeight="1" x14ac:dyDescent="0.25">
      <c r="A138" s="4">
        <v>137</v>
      </c>
      <c r="B138" s="4" t="s">
        <v>527</v>
      </c>
      <c r="C138" s="4" t="s">
        <v>1735</v>
      </c>
      <c r="D138" s="3" t="s">
        <v>3</v>
      </c>
      <c r="E138" s="3" t="s">
        <v>1726</v>
      </c>
      <c r="F138" s="12" t="s">
        <v>1423</v>
      </c>
      <c r="G138" s="5" t="s">
        <v>384</v>
      </c>
      <c r="H138" s="5" t="s">
        <v>385</v>
      </c>
      <c r="I138" s="5" t="s">
        <v>385</v>
      </c>
      <c r="J138" s="5" t="s">
        <v>386</v>
      </c>
      <c r="K138" s="5" t="s">
        <v>1736</v>
      </c>
      <c r="L138" s="5" t="s">
        <v>387</v>
      </c>
      <c r="M138" s="5" t="s">
        <v>388</v>
      </c>
      <c r="N138" s="3"/>
      <c r="O138" s="3"/>
      <c r="P138" s="5">
        <v>43844</v>
      </c>
      <c r="Q138" s="2"/>
      <c r="R138" s="5"/>
      <c r="S138" s="5">
        <v>43844</v>
      </c>
      <c r="T138" s="2"/>
      <c r="U138" s="5">
        <v>43850</v>
      </c>
      <c r="V138" s="11">
        <v>43853</v>
      </c>
      <c r="W138" s="5">
        <v>43857</v>
      </c>
      <c r="X138" s="11">
        <v>43853</v>
      </c>
      <c r="Y138" s="1"/>
      <c r="Z138" s="4">
        <f t="shared" si="2"/>
        <v>3</v>
      </c>
    </row>
    <row r="139" spans="1:26" s="4" customFormat="1" ht="27.6" customHeight="1" x14ac:dyDescent="0.25">
      <c r="A139" s="4">
        <v>138</v>
      </c>
      <c r="B139" s="4" t="s">
        <v>528</v>
      </c>
      <c r="C139" s="4" t="s">
        <v>1737</v>
      </c>
      <c r="D139" s="3" t="s">
        <v>2</v>
      </c>
      <c r="E139" s="3" t="s">
        <v>1729</v>
      </c>
      <c r="F139" s="12" t="s">
        <v>1423</v>
      </c>
      <c r="G139" s="5" t="s">
        <v>396</v>
      </c>
      <c r="H139" s="5" t="s">
        <v>385</v>
      </c>
      <c r="I139" s="5" t="s">
        <v>385</v>
      </c>
      <c r="J139" s="5" t="s">
        <v>386</v>
      </c>
      <c r="K139" s="5" t="s">
        <v>396</v>
      </c>
      <c r="L139" s="5" t="s">
        <v>387</v>
      </c>
      <c r="M139" s="5" t="s">
        <v>388</v>
      </c>
      <c r="N139" s="3"/>
      <c r="O139" s="3"/>
      <c r="P139" s="5">
        <v>43846</v>
      </c>
      <c r="Q139" s="2"/>
      <c r="R139" s="5"/>
      <c r="S139" s="5">
        <v>43846</v>
      </c>
      <c r="T139" s="2"/>
      <c r="U139" s="5">
        <v>43854</v>
      </c>
      <c r="V139" s="11">
        <v>43854</v>
      </c>
      <c r="W139" s="5">
        <v>43857</v>
      </c>
      <c r="X139" s="11">
        <v>43854</v>
      </c>
      <c r="Y139" s="1"/>
      <c r="Z139" s="4">
        <f t="shared" si="2"/>
        <v>0</v>
      </c>
    </row>
    <row r="140" spans="1:26" s="4" customFormat="1" ht="27.6" customHeight="1" x14ac:dyDescent="0.25">
      <c r="A140" s="4">
        <v>139</v>
      </c>
      <c r="B140" s="4" t="s">
        <v>529</v>
      </c>
      <c r="C140" s="4" t="s">
        <v>1738</v>
      </c>
      <c r="D140" s="3" t="s">
        <v>2</v>
      </c>
      <c r="E140" s="3" t="s">
        <v>1739</v>
      </c>
      <c r="F140" s="12" t="s">
        <v>1423</v>
      </c>
      <c r="G140" s="5" t="s">
        <v>384</v>
      </c>
      <c r="H140" s="5" t="s">
        <v>385</v>
      </c>
      <c r="I140" s="5" t="s">
        <v>385</v>
      </c>
      <c r="J140" s="5" t="s">
        <v>386</v>
      </c>
      <c r="K140" s="5"/>
      <c r="L140" s="5" t="s">
        <v>387</v>
      </c>
      <c r="M140" s="5" t="s">
        <v>388</v>
      </c>
      <c r="N140" s="3"/>
      <c r="O140" s="3"/>
      <c r="P140" s="5">
        <v>43850</v>
      </c>
      <c r="Q140" s="2"/>
      <c r="R140" s="5"/>
      <c r="S140" s="5">
        <v>43850</v>
      </c>
      <c r="T140" s="2"/>
      <c r="U140" s="5">
        <v>43854</v>
      </c>
      <c r="V140" s="11">
        <v>43854</v>
      </c>
      <c r="W140" s="5">
        <v>43857</v>
      </c>
      <c r="X140" s="11">
        <v>43854</v>
      </c>
      <c r="Y140" s="1"/>
      <c r="Z140" s="4">
        <f t="shared" si="2"/>
        <v>0</v>
      </c>
    </row>
    <row r="141" spans="1:26" s="4" customFormat="1" ht="27.6" customHeight="1" x14ac:dyDescent="0.25">
      <c r="A141" s="4">
        <v>140</v>
      </c>
      <c r="B141" s="4" t="s">
        <v>530</v>
      </c>
      <c r="C141" s="4" t="s">
        <v>1740</v>
      </c>
      <c r="D141" s="3" t="s">
        <v>3</v>
      </c>
      <c r="E141" s="3" t="s">
        <v>1658</v>
      </c>
      <c r="F141" s="12" t="s">
        <v>1423</v>
      </c>
      <c r="G141" s="5" t="s">
        <v>396</v>
      </c>
      <c r="H141" s="5" t="s">
        <v>385</v>
      </c>
      <c r="I141" s="5" t="s">
        <v>385</v>
      </c>
      <c r="J141" s="5" t="s">
        <v>386</v>
      </c>
      <c r="K141" s="5" t="s">
        <v>396</v>
      </c>
      <c r="L141" s="5" t="s">
        <v>387</v>
      </c>
      <c r="M141" s="5" t="s">
        <v>388</v>
      </c>
      <c r="N141" s="3"/>
      <c r="O141" s="3"/>
      <c r="P141" s="5">
        <v>43842</v>
      </c>
      <c r="Q141" s="2"/>
      <c r="R141" s="5"/>
      <c r="S141" s="5">
        <v>43842</v>
      </c>
      <c r="T141" s="2"/>
      <c r="U141" s="5">
        <v>43849</v>
      </c>
      <c r="V141" s="11">
        <v>43850</v>
      </c>
      <c r="W141" s="5">
        <v>43857</v>
      </c>
      <c r="X141" s="11">
        <v>43850</v>
      </c>
      <c r="Y141" s="1"/>
      <c r="Z141" s="4">
        <f t="shared" si="2"/>
        <v>1</v>
      </c>
    </row>
    <row r="142" spans="1:26" s="4" customFormat="1" ht="41.4" customHeight="1" x14ac:dyDescent="0.25">
      <c r="A142" s="4">
        <v>141</v>
      </c>
      <c r="B142" s="4" t="s">
        <v>533</v>
      </c>
      <c r="C142" s="4" t="s">
        <v>1741</v>
      </c>
      <c r="D142" s="3" t="s">
        <v>2</v>
      </c>
      <c r="E142" s="3" t="s">
        <v>1742</v>
      </c>
      <c r="F142" s="12" t="s">
        <v>1423</v>
      </c>
      <c r="G142" s="5" t="s">
        <v>385</v>
      </c>
      <c r="H142" s="5" t="s">
        <v>385</v>
      </c>
      <c r="I142" s="5" t="s">
        <v>385</v>
      </c>
      <c r="J142" s="5" t="s">
        <v>1423</v>
      </c>
      <c r="K142" s="5" t="s">
        <v>791</v>
      </c>
      <c r="L142" s="5" t="s">
        <v>388</v>
      </c>
      <c r="M142" s="5" t="s">
        <v>388</v>
      </c>
      <c r="N142" s="5"/>
      <c r="O142" s="5" t="s">
        <v>387</v>
      </c>
      <c r="P142" s="5"/>
      <c r="Q142" s="2"/>
      <c r="R142" s="5"/>
      <c r="S142" s="5"/>
      <c r="T142" s="2"/>
      <c r="U142" s="5">
        <v>43849</v>
      </c>
      <c r="V142" s="11">
        <v>43850</v>
      </c>
      <c r="W142" s="5">
        <v>43857</v>
      </c>
      <c r="X142" s="11">
        <v>43850</v>
      </c>
      <c r="Y142" s="1"/>
      <c r="Z142" s="4">
        <f t="shared" si="2"/>
        <v>1</v>
      </c>
    </row>
    <row r="143" spans="1:26" s="4" customFormat="1" ht="27.6" customHeight="1" x14ac:dyDescent="0.25">
      <c r="A143" s="4">
        <v>142</v>
      </c>
      <c r="B143" s="4" t="s">
        <v>534</v>
      </c>
      <c r="C143" s="4" t="s">
        <v>1743</v>
      </c>
      <c r="D143" s="3" t="s">
        <v>3</v>
      </c>
      <c r="E143" s="3" t="s">
        <v>1744</v>
      </c>
      <c r="F143" s="12" t="s">
        <v>1423</v>
      </c>
      <c r="G143" s="3" t="s">
        <v>402</v>
      </c>
      <c r="H143" s="5" t="s">
        <v>385</v>
      </c>
      <c r="I143" s="5" t="s">
        <v>385</v>
      </c>
      <c r="J143" s="5" t="s">
        <v>386</v>
      </c>
      <c r="K143" s="3" t="s">
        <v>402</v>
      </c>
      <c r="L143" s="5" t="s">
        <v>387</v>
      </c>
      <c r="M143" s="5" t="s">
        <v>388</v>
      </c>
      <c r="N143" s="3"/>
      <c r="O143" s="3"/>
      <c r="P143" s="5">
        <v>43852</v>
      </c>
      <c r="Q143" s="6"/>
      <c r="R143" s="5"/>
      <c r="S143" s="5">
        <v>43852</v>
      </c>
      <c r="T143" s="2"/>
      <c r="U143" s="5">
        <v>43855</v>
      </c>
      <c r="V143" s="11">
        <v>43855</v>
      </c>
      <c r="W143" s="5">
        <v>43857</v>
      </c>
      <c r="X143" s="11">
        <v>43855</v>
      </c>
      <c r="Y143" s="1"/>
      <c r="Z143" s="4">
        <f t="shared" si="2"/>
        <v>0</v>
      </c>
    </row>
    <row r="144" spans="1:26" s="4" customFormat="1" ht="27.6" customHeight="1" x14ac:dyDescent="0.25">
      <c r="A144" s="4">
        <v>143</v>
      </c>
      <c r="B144" s="4" t="s">
        <v>535</v>
      </c>
      <c r="C144" s="4" t="s">
        <v>1745</v>
      </c>
      <c r="D144" s="3" t="s">
        <v>2</v>
      </c>
      <c r="E144" s="3" t="s">
        <v>1746</v>
      </c>
      <c r="F144" s="12" t="s">
        <v>1423</v>
      </c>
      <c r="G144" s="5" t="s">
        <v>396</v>
      </c>
      <c r="H144" s="5" t="s">
        <v>385</v>
      </c>
      <c r="I144" s="5" t="s">
        <v>385</v>
      </c>
      <c r="J144" s="5" t="s">
        <v>386</v>
      </c>
      <c r="K144" s="5" t="s">
        <v>396</v>
      </c>
      <c r="L144" s="5" t="s">
        <v>387</v>
      </c>
      <c r="M144" s="5" t="s">
        <v>388</v>
      </c>
      <c r="N144" s="3"/>
      <c r="O144" s="3"/>
      <c r="P144" s="5">
        <v>43844</v>
      </c>
      <c r="Q144" s="2"/>
      <c r="R144" s="5"/>
      <c r="S144" s="5">
        <v>43844</v>
      </c>
      <c r="T144" s="2"/>
      <c r="U144" s="5">
        <v>43848</v>
      </c>
      <c r="V144" s="11">
        <v>43853</v>
      </c>
      <c r="W144" s="5">
        <v>43857</v>
      </c>
      <c r="X144" s="11">
        <v>43853</v>
      </c>
      <c r="Y144" s="1"/>
      <c r="Z144" s="4">
        <f t="shared" si="2"/>
        <v>5</v>
      </c>
    </row>
    <row r="145" spans="1:26" s="4" customFormat="1" ht="27.6" customHeight="1" x14ac:dyDescent="0.25">
      <c r="A145" s="4">
        <v>144</v>
      </c>
      <c r="B145" s="4" t="s">
        <v>536</v>
      </c>
      <c r="C145" s="4" t="s">
        <v>1747</v>
      </c>
      <c r="D145" s="3" t="s">
        <v>3</v>
      </c>
      <c r="E145" s="3" t="s">
        <v>1748</v>
      </c>
      <c r="F145" s="12" t="s">
        <v>1423</v>
      </c>
      <c r="G145" s="5" t="s">
        <v>396</v>
      </c>
      <c r="H145" s="5" t="s">
        <v>385</v>
      </c>
      <c r="I145" s="5" t="s">
        <v>385</v>
      </c>
      <c r="J145" s="5" t="s">
        <v>386</v>
      </c>
      <c r="K145" s="5" t="s">
        <v>396</v>
      </c>
      <c r="L145" s="5" t="s">
        <v>387</v>
      </c>
      <c r="M145" s="5" t="s">
        <v>388</v>
      </c>
      <c r="N145" s="3"/>
      <c r="O145" s="3"/>
      <c r="P145" s="5">
        <v>43851</v>
      </c>
      <c r="Q145" s="2"/>
      <c r="R145" s="5"/>
      <c r="S145" s="5">
        <v>43851</v>
      </c>
      <c r="T145" s="2"/>
      <c r="U145" s="5">
        <v>43843</v>
      </c>
      <c r="V145" s="11">
        <v>43853</v>
      </c>
      <c r="W145" s="5">
        <v>43857</v>
      </c>
      <c r="X145" s="11">
        <v>43853</v>
      </c>
      <c r="Y145" s="1"/>
      <c r="Z145" s="4">
        <f t="shared" si="2"/>
        <v>10</v>
      </c>
    </row>
    <row r="146" spans="1:26" s="4" customFormat="1" ht="27.6" customHeight="1" x14ac:dyDescent="0.25">
      <c r="A146" s="4">
        <v>145</v>
      </c>
      <c r="B146" s="4" t="s">
        <v>537</v>
      </c>
      <c r="C146" s="4" t="s">
        <v>1749</v>
      </c>
      <c r="D146" s="3" t="s">
        <v>3</v>
      </c>
      <c r="E146" s="3" t="s">
        <v>1750</v>
      </c>
      <c r="F146" s="12" t="s">
        <v>1423</v>
      </c>
      <c r="G146" s="5" t="s">
        <v>396</v>
      </c>
      <c r="H146" s="5" t="s">
        <v>385</v>
      </c>
      <c r="I146" s="5" t="s">
        <v>385</v>
      </c>
      <c r="J146" s="5" t="s">
        <v>386</v>
      </c>
      <c r="K146" s="5" t="s">
        <v>396</v>
      </c>
      <c r="L146" s="5" t="s">
        <v>387</v>
      </c>
      <c r="M146" s="5" t="s">
        <v>388</v>
      </c>
      <c r="N146" s="3"/>
      <c r="O146" s="3"/>
      <c r="P146" s="5">
        <v>43851</v>
      </c>
      <c r="Q146" s="2"/>
      <c r="R146" s="5"/>
      <c r="S146" s="5">
        <v>43851</v>
      </c>
      <c r="T146" s="2"/>
      <c r="U146" s="5">
        <v>43855</v>
      </c>
      <c r="V146" s="11">
        <v>43856</v>
      </c>
      <c r="W146" s="5">
        <v>43857</v>
      </c>
      <c r="X146" s="11">
        <v>43856</v>
      </c>
      <c r="Y146" s="1"/>
      <c r="Z146" s="4">
        <f t="shared" si="2"/>
        <v>1</v>
      </c>
    </row>
    <row r="147" spans="1:26" s="4" customFormat="1" ht="69" x14ac:dyDescent="0.25">
      <c r="A147" s="4">
        <v>146</v>
      </c>
      <c r="B147" s="5" t="s">
        <v>584</v>
      </c>
      <c r="C147" s="4" t="s">
        <v>75</v>
      </c>
      <c r="D147" s="3" t="s">
        <v>392</v>
      </c>
      <c r="E147" s="3">
        <v>44</v>
      </c>
      <c r="F147" s="5" t="s">
        <v>492</v>
      </c>
      <c r="G147" s="5" t="s">
        <v>385</v>
      </c>
      <c r="H147" s="5" t="s">
        <v>396</v>
      </c>
      <c r="I147" s="5" t="s">
        <v>385</v>
      </c>
      <c r="J147" s="5" t="s">
        <v>452</v>
      </c>
      <c r="K147" s="5" t="s">
        <v>396</v>
      </c>
      <c r="L147" s="5" t="s">
        <v>387</v>
      </c>
      <c r="M147" s="5" t="s">
        <v>388</v>
      </c>
      <c r="N147" s="5"/>
      <c r="O147" s="5"/>
      <c r="P147" s="5"/>
      <c r="Q147" s="5">
        <v>43852</v>
      </c>
      <c r="R147" s="5"/>
      <c r="S147" s="5">
        <v>43852</v>
      </c>
      <c r="T147" s="5"/>
      <c r="U147" s="5">
        <v>43856</v>
      </c>
      <c r="V147" s="5">
        <v>43857</v>
      </c>
      <c r="W147" s="5">
        <v>43858</v>
      </c>
      <c r="X147" s="5">
        <v>43857</v>
      </c>
      <c r="Y147" s="1"/>
      <c r="Z147" s="4">
        <f t="shared" si="2"/>
        <v>1</v>
      </c>
    </row>
    <row r="148" spans="1:26" s="4" customFormat="1" ht="69" x14ac:dyDescent="0.25">
      <c r="A148" s="4">
        <v>147</v>
      </c>
      <c r="B148" s="5" t="s">
        <v>585</v>
      </c>
      <c r="C148" s="4" t="s">
        <v>76</v>
      </c>
      <c r="D148" s="3" t="s">
        <v>392</v>
      </c>
      <c r="E148" s="3">
        <v>47</v>
      </c>
      <c r="F148" s="5" t="s">
        <v>492</v>
      </c>
      <c r="G148" s="5" t="s">
        <v>385</v>
      </c>
      <c r="H148" s="5" t="s">
        <v>385</v>
      </c>
      <c r="I148" s="5" t="s">
        <v>385</v>
      </c>
      <c r="J148" s="5" t="s">
        <v>492</v>
      </c>
      <c r="K148" s="5" t="s">
        <v>398</v>
      </c>
      <c r="L148" s="5" t="s">
        <v>388</v>
      </c>
      <c r="M148" s="5" t="s">
        <v>388</v>
      </c>
      <c r="N148" s="5"/>
      <c r="O148" s="5" t="s">
        <v>387</v>
      </c>
      <c r="P148" s="5"/>
      <c r="Q148" s="2"/>
      <c r="R148" s="5"/>
      <c r="S148" s="5"/>
      <c r="T148" s="5"/>
      <c r="U148" s="5">
        <v>43856</v>
      </c>
      <c r="V148" s="5">
        <v>43857</v>
      </c>
      <c r="W148" s="5">
        <v>43858</v>
      </c>
      <c r="X148" s="5">
        <v>43857</v>
      </c>
      <c r="Y148" s="1"/>
      <c r="Z148" s="4">
        <f t="shared" si="2"/>
        <v>1</v>
      </c>
    </row>
    <row r="149" spans="1:26" s="4" customFormat="1" ht="70.8" customHeight="1" x14ac:dyDescent="0.25">
      <c r="A149" s="4">
        <v>148</v>
      </c>
      <c r="B149" s="5" t="s">
        <v>586</v>
      </c>
      <c r="C149" s="4" t="s">
        <v>77</v>
      </c>
      <c r="D149" s="3" t="s">
        <v>383</v>
      </c>
      <c r="E149" s="3">
        <v>30</v>
      </c>
      <c r="F149" s="5" t="s">
        <v>492</v>
      </c>
      <c r="G149" s="5" t="s">
        <v>385</v>
      </c>
      <c r="H149" s="5" t="s">
        <v>385</v>
      </c>
      <c r="I149" s="5" t="s">
        <v>405</v>
      </c>
      <c r="J149" s="5" t="s">
        <v>587</v>
      </c>
      <c r="K149" s="5" t="s">
        <v>405</v>
      </c>
      <c r="L149" s="5" t="s">
        <v>387</v>
      </c>
      <c r="M149" s="5" t="s">
        <v>388</v>
      </c>
      <c r="N149" s="5"/>
      <c r="O149" s="5"/>
      <c r="P149" s="5"/>
      <c r="Q149" s="2"/>
      <c r="R149" s="5">
        <v>43853</v>
      </c>
      <c r="S149" s="5">
        <v>43853</v>
      </c>
      <c r="T149" s="5"/>
      <c r="U149" s="5">
        <v>43851</v>
      </c>
      <c r="V149" s="5">
        <v>43853</v>
      </c>
      <c r="W149" s="5">
        <v>43858</v>
      </c>
      <c r="X149" s="5">
        <v>43857</v>
      </c>
      <c r="Y149" s="1"/>
      <c r="Z149" s="4">
        <f t="shared" si="2"/>
        <v>6</v>
      </c>
    </row>
    <row r="150" spans="1:26" s="4" customFormat="1" ht="41.4" customHeight="1" x14ac:dyDescent="0.25">
      <c r="A150" s="4">
        <v>149</v>
      </c>
      <c r="B150" s="5" t="s">
        <v>588</v>
      </c>
      <c r="C150" s="4" t="s">
        <v>150</v>
      </c>
      <c r="D150" s="3" t="s">
        <v>383</v>
      </c>
      <c r="E150" s="3">
        <v>62</v>
      </c>
      <c r="F150" s="5" t="s">
        <v>1635</v>
      </c>
      <c r="G150" s="5" t="s">
        <v>405</v>
      </c>
      <c r="H150" s="5" t="s">
        <v>385</v>
      </c>
      <c r="I150" s="5" t="s">
        <v>385</v>
      </c>
      <c r="J150" s="5" t="s">
        <v>386</v>
      </c>
      <c r="K150" s="5" t="s">
        <v>405</v>
      </c>
      <c r="L150" s="5" t="s">
        <v>387</v>
      </c>
      <c r="M150" s="5" t="s">
        <v>388</v>
      </c>
      <c r="N150" s="5"/>
      <c r="O150" s="5"/>
      <c r="P150" s="5"/>
      <c r="Q150" s="2"/>
      <c r="R150" s="5"/>
      <c r="S150" s="5"/>
      <c r="T150" s="5"/>
      <c r="U150" s="5">
        <v>43849</v>
      </c>
      <c r="V150" s="5">
        <v>43856</v>
      </c>
      <c r="W150" s="5">
        <v>43858</v>
      </c>
      <c r="X150" s="5">
        <v>43856</v>
      </c>
      <c r="Y150" s="1"/>
      <c r="Z150" s="4">
        <f t="shared" si="2"/>
        <v>7</v>
      </c>
    </row>
    <row r="151" spans="1:26" s="4" customFormat="1" ht="41.4" customHeight="1" x14ac:dyDescent="0.25">
      <c r="A151" s="4">
        <v>150</v>
      </c>
      <c r="B151" s="5" t="s">
        <v>589</v>
      </c>
      <c r="C151" s="4" t="s">
        <v>151</v>
      </c>
      <c r="D151" s="3" t="s">
        <v>392</v>
      </c>
      <c r="E151" s="3">
        <v>20</v>
      </c>
      <c r="F151" s="5" t="s">
        <v>1635</v>
      </c>
      <c r="G151" s="5" t="s">
        <v>456</v>
      </c>
      <c r="H151" s="5" t="s">
        <v>385</v>
      </c>
      <c r="I151" s="5" t="s">
        <v>385</v>
      </c>
      <c r="J151" s="5" t="s">
        <v>386</v>
      </c>
      <c r="K151" s="5" t="s">
        <v>456</v>
      </c>
      <c r="L151" s="5" t="s">
        <v>387</v>
      </c>
      <c r="M151" s="5" t="s">
        <v>388</v>
      </c>
      <c r="N151" s="5"/>
      <c r="O151" s="5"/>
      <c r="P151" s="5">
        <v>43844</v>
      </c>
      <c r="Q151" s="2"/>
      <c r="R151" s="5"/>
      <c r="S151" s="5">
        <v>43844</v>
      </c>
      <c r="T151" s="5"/>
      <c r="U151" s="5">
        <v>43852</v>
      </c>
      <c r="V151" s="5">
        <v>43852</v>
      </c>
      <c r="W151" s="5">
        <v>43858</v>
      </c>
      <c r="X151" s="5">
        <v>43852</v>
      </c>
      <c r="Y151" s="1"/>
      <c r="Z151" s="4">
        <f t="shared" si="2"/>
        <v>0</v>
      </c>
    </row>
    <row r="152" spans="1:26" s="4" customFormat="1" ht="41.4" customHeight="1" x14ac:dyDescent="0.25">
      <c r="A152" s="4">
        <v>151</v>
      </c>
      <c r="B152" s="5" t="s">
        <v>590</v>
      </c>
      <c r="C152" s="4" t="s">
        <v>152</v>
      </c>
      <c r="D152" s="3" t="s">
        <v>392</v>
      </c>
      <c r="E152" s="3">
        <v>55</v>
      </c>
      <c r="F152" s="5" t="s">
        <v>1635</v>
      </c>
      <c r="G152" s="5" t="s">
        <v>384</v>
      </c>
      <c r="H152" s="5" t="s">
        <v>385</v>
      </c>
      <c r="I152" s="5" t="s">
        <v>385</v>
      </c>
      <c r="J152" s="5" t="s">
        <v>386</v>
      </c>
      <c r="K152" s="5"/>
      <c r="L152" s="5" t="s">
        <v>387</v>
      </c>
      <c r="M152" s="5" t="s">
        <v>388</v>
      </c>
      <c r="N152" s="5" t="s">
        <v>387</v>
      </c>
      <c r="O152" s="5"/>
      <c r="P152" s="5">
        <v>43848</v>
      </c>
      <c r="Q152" s="2"/>
      <c r="R152" s="5"/>
      <c r="S152" s="5">
        <v>43848</v>
      </c>
      <c r="T152" s="5"/>
      <c r="U152" s="5">
        <v>43849</v>
      </c>
      <c r="V152" s="5">
        <v>43849</v>
      </c>
      <c r="W152" s="5">
        <v>43858</v>
      </c>
      <c r="X152" s="5">
        <v>43855</v>
      </c>
      <c r="Y152" s="1"/>
      <c r="Z152" s="4">
        <f t="shared" si="2"/>
        <v>6</v>
      </c>
    </row>
    <row r="153" spans="1:26" s="4" customFormat="1" ht="41.4" customHeight="1" x14ac:dyDescent="0.25">
      <c r="A153" s="4">
        <v>152</v>
      </c>
      <c r="B153" s="5" t="s">
        <v>591</v>
      </c>
      <c r="C153" s="4" t="s">
        <v>153</v>
      </c>
      <c r="D153" s="3" t="s">
        <v>383</v>
      </c>
      <c r="E153" s="3">
        <v>35</v>
      </c>
      <c r="F153" s="5" t="s">
        <v>1635</v>
      </c>
      <c r="G153" s="5" t="s">
        <v>385</v>
      </c>
      <c r="H153" s="5" t="s">
        <v>385</v>
      </c>
      <c r="I153" s="5" t="s">
        <v>385</v>
      </c>
      <c r="J153" s="5" t="s">
        <v>355</v>
      </c>
      <c r="K153" s="5" t="s">
        <v>398</v>
      </c>
      <c r="L153" s="5" t="s">
        <v>388</v>
      </c>
      <c r="M153" s="5" t="s">
        <v>388</v>
      </c>
      <c r="N153" s="5"/>
      <c r="O153" s="5"/>
      <c r="P153" s="5"/>
      <c r="Q153" s="2"/>
      <c r="R153" s="5"/>
      <c r="S153" s="5"/>
      <c r="T153" s="5"/>
      <c r="U153" s="5">
        <v>43855</v>
      </c>
      <c r="V153" s="5">
        <v>43857</v>
      </c>
      <c r="W153" s="5">
        <v>43858</v>
      </c>
      <c r="X153" s="5">
        <v>43857</v>
      </c>
      <c r="Y153" s="1"/>
      <c r="Z153" s="4">
        <f t="shared" si="2"/>
        <v>2</v>
      </c>
    </row>
    <row r="154" spans="1:26" s="4" customFormat="1" ht="41.4" customHeight="1" x14ac:dyDescent="0.25">
      <c r="A154" s="4">
        <v>153</v>
      </c>
      <c r="B154" s="5" t="s">
        <v>592</v>
      </c>
      <c r="C154" s="4" t="s">
        <v>154</v>
      </c>
      <c r="D154" s="3" t="s">
        <v>392</v>
      </c>
      <c r="E154" s="3">
        <v>47</v>
      </c>
      <c r="F154" s="5" t="s">
        <v>1635</v>
      </c>
      <c r="G154" s="5" t="s">
        <v>405</v>
      </c>
      <c r="H154" s="5" t="s">
        <v>385</v>
      </c>
      <c r="I154" s="5" t="s">
        <v>385</v>
      </c>
      <c r="J154" s="5" t="s">
        <v>386</v>
      </c>
      <c r="K154" s="5" t="s">
        <v>405</v>
      </c>
      <c r="L154" s="5" t="s">
        <v>387</v>
      </c>
      <c r="M154" s="5" t="s">
        <v>388</v>
      </c>
      <c r="N154" s="5"/>
      <c r="O154" s="5"/>
      <c r="P154" s="5">
        <v>43844</v>
      </c>
      <c r="Q154" s="2"/>
      <c r="R154" s="5"/>
      <c r="S154" s="5">
        <v>43844</v>
      </c>
      <c r="T154" s="5"/>
      <c r="U154" s="5">
        <v>43850</v>
      </c>
      <c r="V154" s="5">
        <v>43856</v>
      </c>
      <c r="W154" s="5">
        <v>43858</v>
      </c>
      <c r="X154" s="5">
        <v>43856</v>
      </c>
      <c r="Y154" s="1"/>
      <c r="Z154" s="4">
        <f t="shared" si="2"/>
        <v>6</v>
      </c>
    </row>
    <row r="155" spans="1:26" s="4" customFormat="1" ht="41.4" customHeight="1" x14ac:dyDescent="0.25">
      <c r="A155" s="4">
        <v>154</v>
      </c>
      <c r="B155" s="5" t="s">
        <v>593</v>
      </c>
      <c r="C155" s="4" t="s">
        <v>155</v>
      </c>
      <c r="D155" s="3" t="s">
        <v>383</v>
      </c>
      <c r="E155" s="3">
        <v>28</v>
      </c>
      <c r="F155" s="5" t="s">
        <v>1635</v>
      </c>
      <c r="G155" s="5" t="s">
        <v>385</v>
      </c>
      <c r="H155" s="5" t="s">
        <v>385</v>
      </c>
      <c r="I155" s="5" t="s">
        <v>385</v>
      </c>
      <c r="J155" s="5" t="s">
        <v>355</v>
      </c>
      <c r="K155" s="5" t="s">
        <v>398</v>
      </c>
      <c r="L155" s="5" t="s">
        <v>388</v>
      </c>
      <c r="M155" s="5" t="s">
        <v>388</v>
      </c>
      <c r="N155" s="5"/>
      <c r="O155" s="5"/>
      <c r="P155" s="5"/>
      <c r="Q155" s="2"/>
      <c r="R155" s="5"/>
      <c r="S155" s="5"/>
      <c r="T155" s="5"/>
      <c r="U155" s="5">
        <v>43856</v>
      </c>
      <c r="V155" s="5">
        <v>43857</v>
      </c>
      <c r="W155" s="5">
        <v>43858</v>
      </c>
      <c r="X155" s="5">
        <v>43857</v>
      </c>
      <c r="Y155" s="1"/>
      <c r="Z155" s="4">
        <f t="shared" si="2"/>
        <v>1</v>
      </c>
    </row>
    <row r="156" spans="1:26" s="4" customFormat="1" ht="41.4" customHeight="1" x14ac:dyDescent="0.25">
      <c r="A156" s="4">
        <v>155</v>
      </c>
      <c r="B156" s="5" t="s">
        <v>594</v>
      </c>
      <c r="C156" s="4" t="s">
        <v>156</v>
      </c>
      <c r="D156" s="3" t="s">
        <v>383</v>
      </c>
      <c r="E156" s="3">
        <v>49</v>
      </c>
      <c r="F156" s="5" t="s">
        <v>1635</v>
      </c>
      <c r="G156" s="5" t="s">
        <v>405</v>
      </c>
      <c r="H156" s="5" t="s">
        <v>385</v>
      </c>
      <c r="I156" s="5" t="s">
        <v>385</v>
      </c>
      <c r="J156" s="5" t="s">
        <v>386</v>
      </c>
      <c r="K156" s="5" t="s">
        <v>405</v>
      </c>
      <c r="L156" s="5" t="s">
        <v>387</v>
      </c>
      <c r="M156" s="5" t="s">
        <v>388</v>
      </c>
      <c r="N156" s="5"/>
      <c r="O156" s="5"/>
      <c r="P156" s="5"/>
      <c r="Q156" s="2"/>
      <c r="R156" s="5"/>
      <c r="S156" s="5">
        <v>43844</v>
      </c>
      <c r="T156" s="5"/>
      <c r="U156" s="5">
        <v>43854</v>
      </c>
      <c r="V156" s="5">
        <v>43857</v>
      </c>
      <c r="W156" s="5">
        <v>43858</v>
      </c>
      <c r="X156" s="5">
        <v>43857</v>
      </c>
      <c r="Y156" s="1"/>
      <c r="Z156" s="4">
        <f t="shared" si="2"/>
        <v>3</v>
      </c>
    </row>
    <row r="157" spans="1:26" s="4" customFormat="1" ht="51" customHeight="1" x14ac:dyDescent="0.25">
      <c r="A157" s="4">
        <v>156</v>
      </c>
      <c r="B157" s="5" t="s">
        <v>595</v>
      </c>
      <c r="C157" s="4" t="s">
        <v>181</v>
      </c>
      <c r="D157" s="3" t="s">
        <v>383</v>
      </c>
      <c r="E157" s="3">
        <v>44</v>
      </c>
      <c r="F157" s="5" t="s">
        <v>1633</v>
      </c>
      <c r="G157" s="5" t="s">
        <v>384</v>
      </c>
      <c r="H157" s="5" t="s">
        <v>385</v>
      </c>
      <c r="I157" s="5" t="s">
        <v>385</v>
      </c>
      <c r="J157" s="5" t="s">
        <v>596</v>
      </c>
      <c r="K157" s="5"/>
      <c r="L157" s="5" t="s">
        <v>387</v>
      </c>
      <c r="M157" s="5" t="s">
        <v>388</v>
      </c>
      <c r="N157" s="5"/>
      <c r="O157" s="5"/>
      <c r="P157" s="5"/>
      <c r="Q157" s="2"/>
      <c r="R157" s="5"/>
      <c r="S157" s="5">
        <v>43841</v>
      </c>
      <c r="T157" s="5"/>
      <c r="U157" s="5">
        <v>43841</v>
      </c>
      <c r="V157" s="5">
        <v>43842</v>
      </c>
      <c r="W157" s="5">
        <v>43858</v>
      </c>
      <c r="X157" s="5">
        <v>43846</v>
      </c>
      <c r="Y157" s="1"/>
      <c r="Z157" s="4">
        <f t="shared" si="2"/>
        <v>5</v>
      </c>
    </row>
    <row r="158" spans="1:26" s="4" customFormat="1" ht="51" customHeight="1" x14ac:dyDescent="0.25">
      <c r="A158" s="4">
        <v>157</v>
      </c>
      <c r="B158" s="5" t="s">
        <v>597</v>
      </c>
      <c r="C158" s="4" t="s">
        <v>321</v>
      </c>
      <c r="D158" s="3" t="s">
        <v>383</v>
      </c>
      <c r="E158" s="3">
        <v>44</v>
      </c>
      <c r="F158" s="5" t="s">
        <v>1633</v>
      </c>
      <c r="G158" s="5" t="s">
        <v>385</v>
      </c>
      <c r="H158" s="5" t="s">
        <v>385</v>
      </c>
      <c r="I158" s="5" t="s">
        <v>384</v>
      </c>
      <c r="J158" s="5" t="s">
        <v>596</v>
      </c>
      <c r="K158" s="5"/>
      <c r="L158" s="5" t="s">
        <v>387</v>
      </c>
      <c r="M158" s="5" t="s">
        <v>388</v>
      </c>
      <c r="N158" s="5" t="s">
        <v>387</v>
      </c>
      <c r="O158" s="5"/>
      <c r="P158" s="5">
        <v>43841</v>
      </c>
      <c r="Q158" s="2"/>
      <c r="R158" s="5"/>
      <c r="S158" s="5">
        <v>43841</v>
      </c>
      <c r="T158" s="5"/>
      <c r="U158" s="5">
        <v>43842</v>
      </c>
      <c r="V158" s="5">
        <v>43846</v>
      </c>
      <c r="W158" s="5">
        <v>43858</v>
      </c>
      <c r="X158" s="5">
        <v>43846</v>
      </c>
      <c r="Y158" s="1"/>
      <c r="Z158" s="4">
        <f t="shared" si="2"/>
        <v>4</v>
      </c>
    </row>
    <row r="159" spans="1:26" s="4" customFormat="1" ht="41.4" customHeight="1" x14ac:dyDescent="0.25">
      <c r="A159" s="4">
        <v>158</v>
      </c>
      <c r="B159" s="5" t="s">
        <v>598</v>
      </c>
      <c r="C159" s="4" t="s">
        <v>599</v>
      </c>
      <c r="D159" s="3" t="s">
        <v>383</v>
      </c>
      <c r="E159" s="3">
        <v>29</v>
      </c>
      <c r="F159" s="5" t="s">
        <v>1552</v>
      </c>
      <c r="G159" s="5" t="s">
        <v>396</v>
      </c>
      <c r="H159" s="5" t="s">
        <v>385</v>
      </c>
      <c r="I159" s="5" t="s">
        <v>385</v>
      </c>
      <c r="J159" s="5" t="s">
        <v>386</v>
      </c>
      <c r="K159" s="5" t="s">
        <v>396</v>
      </c>
      <c r="L159" s="5" t="s">
        <v>387</v>
      </c>
      <c r="M159" s="5" t="s">
        <v>388</v>
      </c>
      <c r="N159" s="5"/>
      <c r="O159" s="5"/>
      <c r="P159" s="5"/>
      <c r="Q159" s="2"/>
      <c r="R159" s="5"/>
      <c r="S159" s="5"/>
      <c r="T159" s="5"/>
      <c r="U159" s="5">
        <v>43853</v>
      </c>
      <c r="V159" s="5">
        <v>43855</v>
      </c>
      <c r="W159" s="5">
        <v>43858</v>
      </c>
      <c r="X159" s="5">
        <v>43855</v>
      </c>
      <c r="Y159" s="1"/>
      <c r="Z159" s="4">
        <f t="shared" si="2"/>
        <v>2</v>
      </c>
    </row>
    <row r="160" spans="1:26" s="4" customFormat="1" ht="41.4" customHeight="1" x14ac:dyDescent="0.25">
      <c r="A160" s="4">
        <v>159</v>
      </c>
      <c r="B160" s="5" t="s">
        <v>600</v>
      </c>
      <c r="C160" s="4" t="s">
        <v>601</v>
      </c>
      <c r="D160" s="3" t="s">
        <v>392</v>
      </c>
      <c r="E160" s="3">
        <v>38</v>
      </c>
      <c r="F160" s="5" t="s">
        <v>1552</v>
      </c>
      <c r="G160" s="5" t="s">
        <v>396</v>
      </c>
      <c r="H160" s="5" t="s">
        <v>385</v>
      </c>
      <c r="I160" s="5" t="s">
        <v>385</v>
      </c>
      <c r="J160" s="5" t="s">
        <v>386</v>
      </c>
      <c r="K160" s="5" t="s">
        <v>396</v>
      </c>
      <c r="L160" s="5" t="s">
        <v>387</v>
      </c>
      <c r="M160" s="5" t="s">
        <v>388</v>
      </c>
      <c r="N160" s="5"/>
      <c r="O160" s="5"/>
      <c r="P160" s="5"/>
      <c r="Q160" s="2"/>
      <c r="R160" s="5"/>
      <c r="S160" s="5"/>
      <c r="T160" s="5"/>
      <c r="U160" s="5">
        <v>43857</v>
      </c>
      <c r="V160" s="5">
        <v>43857</v>
      </c>
      <c r="W160" s="5">
        <v>43858</v>
      </c>
      <c r="X160" s="5">
        <v>43857</v>
      </c>
      <c r="Y160" s="1"/>
      <c r="Z160" s="4">
        <f t="shared" si="2"/>
        <v>0</v>
      </c>
    </row>
    <row r="161" spans="1:26" s="4" customFormat="1" ht="55.2" customHeight="1" x14ac:dyDescent="0.25">
      <c r="A161" s="4">
        <v>160</v>
      </c>
      <c r="B161" s="5" t="s">
        <v>602</v>
      </c>
      <c r="C161" s="4" t="s">
        <v>603</v>
      </c>
      <c r="D161" s="3" t="s">
        <v>392</v>
      </c>
      <c r="E161" s="3">
        <v>31</v>
      </c>
      <c r="F161" s="5" t="s">
        <v>1552</v>
      </c>
      <c r="G161" s="5" t="s">
        <v>384</v>
      </c>
      <c r="H161" s="5" t="s">
        <v>385</v>
      </c>
      <c r="I161" s="5" t="s">
        <v>385</v>
      </c>
      <c r="J161" s="5" t="s">
        <v>386</v>
      </c>
      <c r="K161" s="5"/>
      <c r="L161" s="5" t="s">
        <v>387</v>
      </c>
      <c r="M161" s="5" t="s">
        <v>388</v>
      </c>
      <c r="N161" s="5"/>
      <c r="O161" s="5"/>
      <c r="P161" s="5"/>
      <c r="Q161" s="2"/>
      <c r="R161" s="5"/>
      <c r="S161" s="5">
        <v>43848</v>
      </c>
      <c r="T161" s="5"/>
      <c r="U161" s="5">
        <v>43852</v>
      </c>
      <c r="V161" s="5">
        <v>43854</v>
      </c>
      <c r="W161" s="5">
        <v>43858</v>
      </c>
      <c r="X161" s="5">
        <v>43854</v>
      </c>
      <c r="Y161" s="1"/>
      <c r="Z161" s="4">
        <f t="shared" si="2"/>
        <v>2</v>
      </c>
    </row>
    <row r="162" spans="1:26" s="4" customFormat="1" ht="55.2" customHeight="1" x14ac:dyDescent="0.25">
      <c r="A162" s="4">
        <v>161</v>
      </c>
      <c r="B162" s="5" t="s">
        <v>604</v>
      </c>
      <c r="C162" s="4" t="s">
        <v>605</v>
      </c>
      <c r="D162" s="3" t="s">
        <v>392</v>
      </c>
      <c r="E162" s="3">
        <v>49</v>
      </c>
      <c r="F162" s="5" t="s">
        <v>1552</v>
      </c>
      <c r="G162" s="5" t="s">
        <v>405</v>
      </c>
      <c r="H162" s="5" t="s">
        <v>385</v>
      </c>
      <c r="I162" s="5" t="s">
        <v>385</v>
      </c>
      <c r="J162" s="5" t="s">
        <v>386</v>
      </c>
      <c r="K162" s="5" t="s">
        <v>405</v>
      </c>
      <c r="L162" s="5" t="s">
        <v>387</v>
      </c>
      <c r="M162" s="5" t="s">
        <v>388</v>
      </c>
      <c r="N162" s="5" t="s">
        <v>387</v>
      </c>
      <c r="O162" s="5"/>
      <c r="P162" s="5"/>
      <c r="Q162" s="2"/>
      <c r="R162" s="5"/>
      <c r="S162" s="5"/>
      <c r="T162" s="5"/>
      <c r="U162" s="5">
        <v>43852</v>
      </c>
      <c r="V162" s="5">
        <v>43857</v>
      </c>
      <c r="W162" s="5">
        <v>43858</v>
      </c>
      <c r="X162" s="5">
        <v>43857</v>
      </c>
      <c r="Y162" s="1"/>
      <c r="Z162" s="4">
        <f t="shared" si="2"/>
        <v>5</v>
      </c>
    </row>
    <row r="163" spans="1:26" s="4" customFormat="1" ht="55.2" customHeight="1" x14ac:dyDescent="0.25">
      <c r="A163" s="4">
        <v>162</v>
      </c>
      <c r="B163" s="5" t="s">
        <v>606</v>
      </c>
      <c r="C163" s="4" t="s">
        <v>607</v>
      </c>
      <c r="D163" s="3" t="s">
        <v>392</v>
      </c>
      <c r="E163" s="3">
        <v>57</v>
      </c>
      <c r="F163" s="5" t="s">
        <v>587</v>
      </c>
      <c r="G163" s="5" t="s">
        <v>385</v>
      </c>
      <c r="H163" s="5" t="s">
        <v>385</v>
      </c>
      <c r="I163" s="5" t="s">
        <v>385</v>
      </c>
      <c r="J163" s="5" t="s">
        <v>346</v>
      </c>
      <c r="K163" s="5" t="s">
        <v>398</v>
      </c>
      <c r="L163" s="5" t="s">
        <v>388</v>
      </c>
      <c r="M163" s="5" t="s">
        <v>388</v>
      </c>
      <c r="N163" s="5"/>
      <c r="O163" s="5" t="s">
        <v>387</v>
      </c>
      <c r="P163" s="5"/>
      <c r="Q163" s="5"/>
      <c r="R163" s="5"/>
      <c r="S163" s="5"/>
      <c r="T163" s="5">
        <v>43845</v>
      </c>
      <c r="U163" s="11">
        <v>43854</v>
      </c>
      <c r="V163" s="5">
        <v>43851</v>
      </c>
      <c r="W163" s="5">
        <v>43858</v>
      </c>
      <c r="X163" s="5">
        <v>43856</v>
      </c>
      <c r="Z163" s="4">
        <f t="shared" si="2"/>
        <v>2</v>
      </c>
    </row>
    <row r="164" spans="1:26" s="4" customFormat="1" ht="27.6" customHeight="1" x14ac:dyDescent="0.25">
      <c r="A164" s="4">
        <v>163</v>
      </c>
      <c r="B164" s="5" t="s">
        <v>608</v>
      </c>
      <c r="C164" s="4" t="s">
        <v>609</v>
      </c>
      <c r="D164" s="3" t="s">
        <v>383</v>
      </c>
      <c r="E164" s="3">
        <v>35</v>
      </c>
      <c r="F164" s="5" t="s">
        <v>587</v>
      </c>
      <c r="G164" s="5" t="s">
        <v>384</v>
      </c>
      <c r="H164" s="5" t="s">
        <v>385</v>
      </c>
      <c r="I164" s="5" t="s">
        <v>385</v>
      </c>
      <c r="J164" s="5" t="s">
        <v>386</v>
      </c>
      <c r="K164" s="5"/>
      <c r="L164" s="5" t="s">
        <v>387</v>
      </c>
      <c r="M164" s="5" t="s">
        <v>388</v>
      </c>
      <c r="N164" s="5"/>
      <c r="O164" s="5"/>
      <c r="P164" s="5">
        <v>43853</v>
      </c>
      <c r="Q164" s="5"/>
      <c r="R164" s="5"/>
      <c r="S164" s="5">
        <v>43853</v>
      </c>
      <c r="T164" s="5"/>
      <c r="U164" s="11">
        <v>43855</v>
      </c>
      <c r="V164" s="5">
        <v>43856</v>
      </c>
      <c r="W164" s="5">
        <v>43858</v>
      </c>
      <c r="X164" s="5">
        <v>43856</v>
      </c>
      <c r="Z164" s="4">
        <f t="shared" si="2"/>
        <v>1</v>
      </c>
    </row>
    <row r="165" spans="1:26" s="4" customFormat="1" ht="19.8" customHeight="1" x14ac:dyDescent="0.25">
      <c r="A165" s="4">
        <v>164</v>
      </c>
      <c r="B165" s="5" t="s">
        <v>610</v>
      </c>
      <c r="C165" s="4" t="s">
        <v>611</v>
      </c>
      <c r="D165" s="3" t="s">
        <v>392</v>
      </c>
      <c r="E165" s="3">
        <v>56</v>
      </c>
      <c r="F165" s="5" t="s">
        <v>587</v>
      </c>
      <c r="G165" s="5" t="s">
        <v>384</v>
      </c>
      <c r="H165" s="5" t="s">
        <v>385</v>
      </c>
      <c r="I165" s="5" t="s">
        <v>385</v>
      </c>
      <c r="J165" s="5" t="s">
        <v>386</v>
      </c>
      <c r="K165" s="5"/>
      <c r="L165" s="5" t="s">
        <v>387</v>
      </c>
      <c r="M165" s="5" t="s">
        <v>388</v>
      </c>
      <c r="N165" s="5"/>
      <c r="O165" s="5"/>
      <c r="P165" s="5">
        <v>43853</v>
      </c>
      <c r="Q165" s="5"/>
      <c r="R165" s="5"/>
      <c r="S165" s="5">
        <v>43853</v>
      </c>
      <c r="T165" s="5"/>
      <c r="U165" s="11">
        <v>43854</v>
      </c>
      <c r="V165" s="5">
        <v>43855</v>
      </c>
      <c r="W165" s="5">
        <v>43858</v>
      </c>
      <c r="X165" s="5">
        <v>43855</v>
      </c>
      <c r="Z165" s="4">
        <f t="shared" si="2"/>
        <v>1</v>
      </c>
    </row>
    <row r="166" spans="1:26" s="4" customFormat="1" ht="27.6" customHeight="1" x14ac:dyDescent="0.25">
      <c r="A166" s="4">
        <v>165</v>
      </c>
      <c r="B166" s="5" t="s">
        <v>612</v>
      </c>
      <c r="C166" s="4" t="s">
        <v>613</v>
      </c>
      <c r="D166" s="3" t="s">
        <v>392</v>
      </c>
      <c r="E166" s="3">
        <v>39</v>
      </c>
      <c r="F166" s="5" t="s">
        <v>1123</v>
      </c>
      <c r="G166" s="5" t="s">
        <v>396</v>
      </c>
      <c r="H166" s="5" t="s">
        <v>385</v>
      </c>
      <c r="I166" s="5" t="s">
        <v>385</v>
      </c>
      <c r="J166" s="5" t="s">
        <v>386</v>
      </c>
      <c r="K166" s="5" t="s">
        <v>396</v>
      </c>
      <c r="L166" s="5" t="s">
        <v>387</v>
      </c>
      <c r="M166" s="5" t="s">
        <v>388</v>
      </c>
      <c r="N166" s="5"/>
      <c r="O166" s="5"/>
      <c r="P166" s="5"/>
      <c r="Q166" s="5"/>
      <c r="R166" s="5"/>
      <c r="S166" s="5"/>
      <c r="T166" s="5"/>
      <c r="U166" s="5">
        <v>43854</v>
      </c>
      <c r="V166" s="11">
        <v>43856</v>
      </c>
      <c r="W166" s="5">
        <v>43858</v>
      </c>
      <c r="X166" s="11">
        <v>43856</v>
      </c>
      <c r="Z166" s="4">
        <f t="shared" si="2"/>
        <v>2</v>
      </c>
    </row>
    <row r="167" spans="1:26" s="4" customFormat="1" ht="41.4" customHeight="1" x14ac:dyDescent="0.25">
      <c r="A167" s="4">
        <v>166</v>
      </c>
      <c r="B167" s="5" t="s">
        <v>614</v>
      </c>
      <c r="C167" s="4" t="s">
        <v>615</v>
      </c>
      <c r="D167" s="3" t="s">
        <v>383</v>
      </c>
      <c r="E167" s="3">
        <v>22</v>
      </c>
      <c r="F167" s="5" t="s">
        <v>1635</v>
      </c>
      <c r="G167" s="5" t="s">
        <v>405</v>
      </c>
      <c r="H167" s="5" t="s">
        <v>385</v>
      </c>
      <c r="I167" s="5" t="s">
        <v>385</v>
      </c>
      <c r="J167" s="5" t="s">
        <v>386</v>
      </c>
      <c r="K167" s="5" t="s">
        <v>616</v>
      </c>
      <c r="L167" s="5" t="s">
        <v>387</v>
      </c>
      <c r="M167" s="5" t="s">
        <v>388</v>
      </c>
      <c r="N167" s="5"/>
      <c r="O167" s="5"/>
      <c r="P167" s="5">
        <v>43852</v>
      </c>
      <c r="Q167" s="2"/>
      <c r="R167" s="5"/>
      <c r="S167" s="5">
        <v>43852</v>
      </c>
      <c r="T167" s="5"/>
      <c r="U167" s="5">
        <v>43858</v>
      </c>
      <c r="V167" s="5">
        <v>43858</v>
      </c>
      <c r="W167" s="5">
        <v>43858</v>
      </c>
      <c r="X167" s="5">
        <v>43858</v>
      </c>
      <c r="Y167" s="1"/>
      <c r="Z167" s="4">
        <f t="shared" si="2"/>
        <v>0</v>
      </c>
    </row>
    <row r="168" spans="1:26" s="4" customFormat="1" ht="41.4" customHeight="1" x14ac:dyDescent="0.25">
      <c r="A168" s="4">
        <v>167</v>
      </c>
      <c r="B168" s="5" t="s">
        <v>617</v>
      </c>
      <c r="C168" s="4" t="s">
        <v>618</v>
      </c>
      <c r="D168" s="3" t="s">
        <v>383</v>
      </c>
      <c r="E168" s="3">
        <v>23</v>
      </c>
      <c r="F168" s="5" t="s">
        <v>1633</v>
      </c>
      <c r="G168" s="5" t="s">
        <v>396</v>
      </c>
      <c r="H168" s="5" t="s">
        <v>385</v>
      </c>
      <c r="I168" s="5" t="s">
        <v>385</v>
      </c>
      <c r="J168" s="5" t="s">
        <v>386</v>
      </c>
      <c r="K168" s="5" t="s">
        <v>396</v>
      </c>
      <c r="L168" s="5" t="s">
        <v>387</v>
      </c>
      <c r="M168" s="5" t="s">
        <v>388</v>
      </c>
      <c r="N168" s="5"/>
      <c r="O168" s="5"/>
      <c r="P168" s="5">
        <v>43851</v>
      </c>
      <c r="Q168" s="2"/>
      <c r="R168" s="5"/>
      <c r="S168" s="5">
        <v>43851</v>
      </c>
      <c r="T168" s="5"/>
      <c r="U168" s="11">
        <v>43853</v>
      </c>
      <c r="V168" s="5">
        <v>43855</v>
      </c>
      <c r="W168" s="5">
        <v>43858</v>
      </c>
      <c r="X168" s="5">
        <v>43855</v>
      </c>
      <c r="Y168" s="1"/>
      <c r="Z168" s="4">
        <f t="shared" si="2"/>
        <v>2</v>
      </c>
    </row>
    <row r="169" spans="1:26" s="4" customFormat="1" ht="27.6" customHeight="1" x14ac:dyDescent="0.25">
      <c r="A169" s="4">
        <v>168</v>
      </c>
      <c r="B169" s="5" t="s">
        <v>619</v>
      </c>
      <c r="C169" s="4" t="s">
        <v>620</v>
      </c>
      <c r="D169" s="3" t="s">
        <v>383</v>
      </c>
      <c r="E169" s="3">
        <v>23</v>
      </c>
      <c r="F169" s="5" t="s">
        <v>1633</v>
      </c>
      <c r="G169" s="5" t="s">
        <v>396</v>
      </c>
      <c r="H169" s="5" t="s">
        <v>385</v>
      </c>
      <c r="I169" s="5" t="s">
        <v>385</v>
      </c>
      <c r="J169" s="5" t="s">
        <v>386</v>
      </c>
      <c r="K169" s="5" t="s">
        <v>396</v>
      </c>
      <c r="L169" s="5" t="s">
        <v>387</v>
      </c>
      <c r="M169" s="5" t="s">
        <v>388</v>
      </c>
      <c r="N169" s="5"/>
      <c r="O169" s="5"/>
      <c r="P169" s="5">
        <v>43851</v>
      </c>
      <c r="Q169" s="2"/>
      <c r="R169" s="5"/>
      <c r="S169" s="5">
        <v>43851</v>
      </c>
      <c r="T169" s="5"/>
      <c r="U169" s="11">
        <v>43854</v>
      </c>
      <c r="V169" s="5">
        <v>43855</v>
      </c>
      <c r="W169" s="5">
        <v>43858</v>
      </c>
      <c r="X169" s="5">
        <v>43855</v>
      </c>
      <c r="Y169" s="1"/>
      <c r="Z169" s="4">
        <f t="shared" si="2"/>
        <v>1</v>
      </c>
    </row>
    <row r="170" spans="1:26" s="4" customFormat="1" ht="27.6" customHeight="1" x14ac:dyDescent="0.25">
      <c r="A170" s="4">
        <v>169</v>
      </c>
      <c r="B170" s="5" t="s">
        <v>621</v>
      </c>
      <c r="C170" s="4" t="s">
        <v>622</v>
      </c>
      <c r="D170" s="3" t="s">
        <v>3</v>
      </c>
      <c r="E170" s="3">
        <v>52</v>
      </c>
      <c r="F170" s="5" t="s">
        <v>1633</v>
      </c>
      <c r="G170" s="5" t="s">
        <v>405</v>
      </c>
      <c r="H170" s="5" t="s">
        <v>385</v>
      </c>
      <c r="I170" s="5" t="s">
        <v>385</v>
      </c>
      <c r="J170" s="5" t="s">
        <v>386</v>
      </c>
      <c r="K170" s="5" t="s">
        <v>405</v>
      </c>
      <c r="L170" s="5" t="s">
        <v>387</v>
      </c>
      <c r="M170" s="5" t="s">
        <v>388</v>
      </c>
      <c r="N170" s="5"/>
      <c r="O170" s="5"/>
      <c r="P170" s="5">
        <v>43852</v>
      </c>
      <c r="Q170" s="2"/>
      <c r="R170" s="5"/>
      <c r="S170" s="5">
        <v>43852</v>
      </c>
      <c r="T170" s="5"/>
      <c r="U170" s="11">
        <v>43852</v>
      </c>
      <c r="V170" s="5">
        <v>43854</v>
      </c>
      <c r="W170" s="5">
        <v>43858</v>
      </c>
      <c r="X170" s="5">
        <v>43854</v>
      </c>
      <c r="Y170" s="1"/>
      <c r="Z170" s="4">
        <f t="shared" si="2"/>
        <v>2</v>
      </c>
    </row>
    <row r="171" spans="1:26" ht="27.6" customHeight="1" x14ac:dyDescent="0.25">
      <c r="A171" s="4">
        <v>170</v>
      </c>
      <c r="B171" s="4" t="s">
        <v>584</v>
      </c>
      <c r="C171" s="4" t="s">
        <v>1751</v>
      </c>
      <c r="D171" s="3" t="s">
        <v>2</v>
      </c>
      <c r="E171" s="3" t="s">
        <v>1711</v>
      </c>
      <c r="F171" s="12" t="s">
        <v>1423</v>
      </c>
      <c r="G171" s="5" t="s">
        <v>396</v>
      </c>
      <c r="H171" s="5" t="s">
        <v>385</v>
      </c>
      <c r="I171" s="5" t="s">
        <v>385</v>
      </c>
      <c r="J171" s="5" t="s">
        <v>386</v>
      </c>
      <c r="K171" s="5" t="s">
        <v>396</v>
      </c>
      <c r="L171" s="5" t="s">
        <v>387</v>
      </c>
      <c r="M171" s="5" t="s">
        <v>388</v>
      </c>
      <c r="N171" s="3"/>
      <c r="O171" s="3"/>
      <c r="P171" s="5">
        <v>43847</v>
      </c>
      <c r="S171" s="5">
        <v>43847</v>
      </c>
      <c r="T171" s="2"/>
      <c r="U171" s="5">
        <v>43855</v>
      </c>
      <c r="V171" s="11">
        <v>43856</v>
      </c>
      <c r="W171" s="5">
        <v>43858</v>
      </c>
      <c r="X171" s="11">
        <v>43856</v>
      </c>
      <c r="Z171" s="4">
        <f t="shared" si="2"/>
        <v>1</v>
      </c>
    </row>
    <row r="172" spans="1:26" ht="27.6" customHeight="1" x14ac:dyDescent="0.25">
      <c r="A172" s="4">
        <v>171</v>
      </c>
      <c r="B172" s="4" t="s">
        <v>585</v>
      </c>
      <c r="C172" s="4" t="s">
        <v>1752</v>
      </c>
      <c r="D172" s="3" t="s">
        <v>3</v>
      </c>
      <c r="E172" s="3" t="s">
        <v>1714</v>
      </c>
      <c r="F172" s="12" t="s">
        <v>1423</v>
      </c>
      <c r="G172" s="5" t="s">
        <v>396</v>
      </c>
      <c r="H172" s="5" t="s">
        <v>385</v>
      </c>
      <c r="I172" s="5" t="s">
        <v>385</v>
      </c>
      <c r="J172" s="5" t="s">
        <v>386</v>
      </c>
      <c r="K172" s="5" t="s">
        <v>396</v>
      </c>
      <c r="L172" s="5" t="s">
        <v>387</v>
      </c>
      <c r="M172" s="5" t="s">
        <v>388</v>
      </c>
      <c r="N172" s="3"/>
      <c r="O172" s="3"/>
      <c r="P172" s="5">
        <v>43850</v>
      </c>
      <c r="S172" s="5">
        <v>43850</v>
      </c>
      <c r="T172" s="2"/>
      <c r="U172" s="5">
        <v>43857</v>
      </c>
      <c r="V172" s="11">
        <v>43857</v>
      </c>
      <c r="W172" s="5">
        <v>43858</v>
      </c>
      <c r="X172" s="11">
        <v>43857</v>
      </c>
      <c r="Z172" s="4">
        <f t="shared" si="2"/>
        <v>0</v>
      </c>
    </row>
    <row r="173" spans="1:26" ht="27.6" customHeight="1" x14ac:dyDescent="0.25">
      <c r="A173" s="4">
        <v>172</v>
      </c>
      <c r="B173" s="4" t="s">
        <v>586</v>
      </c>
      <c r="C173" s="4" t="s">
        <v>1753</v>
      </c>
      <c r="D173" s="3" t="s">
        <v>2</v>
      </c>
      <c r="E173" s="3" t="s">
        <v>1754</v>
      </c>
      <c r="F173" s="12" t="s">
        <v>1423</v>
      </c>
      <c r="G173" s="5" t="s">
        <v>385</v>
      </c>
      <c r="H173" s="5" t="s">
        <v>385</v>
      </c>
      <c r="I173" s="5" t="s">
        <v>385</v>
      </c>
      <c r="J173" s="5" t="s">
        <v>1423</v>
      </c>
      <c r="K173" s="5" t="s">
        <v>398</v>
      </c>
      <c r="L173" s="5" t="s">
        <v>388</v>
      </c>
      <c r="M173" s="5" t="s">
        <v>388</v>
      </c>
      <c r="O173" s="3"/>
      <c r="T173" s="2"/>
      <c r="U173" s="5">
        <v>43855</v>
      </c>
      <c r="V173" s="11">
        <v>43856</v>
      </c>
      <c r="W173" s="5">
        <v>43858</v>
      </c>
      <c r="X173" s="11">
        <v>43856</v>
      </c>
      <c r="Z173" s="4">
        <f t="shared" si="2"/>
        <v>1</v>
      </c>
    </row>
    <row r="174" spans="1:26" ht="55.2" customHeight="1" x14ac:dyDescent="0.25">
      <c r="A174" s="4">
        <v>173</v>
      </c>
      <c r="B174" s="4" t="s">
        <v>588</v>
      </c>
      <c r="C174" s="4" t="s">
        <v>1755</v>
      </c>
      <c r="D174" s="3" t="s">
        <v>2</v>
      </c>
      <c r="E174" s="3" t="s">
        <v>1658</v>
      </c>
      <c r="F174" s="12" t="s">
        <v>1423</v>
      </c>
      <c r="G174" s="5" t="s">
        <v>396</v>
      </c>
      <c r="H174" s="5" t="s">
        <v>385</v>
      </c>
      <c r="I174" s="5" t="s">
        <v>385</v>
      </c>
      <c r="J174" s="5" t="s">
        <v>386</v>
      </c>
      <c r="K174" s="5" t="s">
        <v>396</v>
      </c>
      <c r="L174" s="5" t="s">
        <v>387</v>
      </c>
      <c r="M174" s="5" t="s">
        <v>388</v>
      </c>
      <c r="N174" s="3"/>
      <c r="O174" s="3"/>
      <c r="P174" s="5">
        <v>43848</v>
      </c>
      <c r="S174" s="5">
        <v>43848</v>
      </c>
      <c r="T174" s="2"/>
      <c r="U174" s="5">
        <v>43852</v>
      </c>
      <c r="V174" s="11">
        <v>43854</v>
      </c>
      <c r="W174" s="5">
        <v>43858</v>
      </c>
      <c r="X174" s="11">
        <v>43854</v>
      </c>
      <c r="Z174" s="4">
        <f t="shared" si="2"/>
        <v>2</v>
      </c>
    </row>
    <row r="175" spans="1:26" ht="27.6" customHeight="1" x14ac:dyDescent="0.25">
      <c r="A175" s="4">
        <v>174</v>
      </c>
      <c r="B175" s="4" t="s">
        <v>589</v>
      </c>
      <c r="C175" s="4" t="s">
        <v>1756</v>
      </c>
      <c r="D175" s="3" t="s">
        <v>2</v>
      </c>
      <c r="E175" s="3" t="s">
        <v>1646</v>
      </c>
      <c r="F175" s="12" t="s">
        <v>1423</v>
      </c>
      <c r="G175" s="5" t="s">
        <v>396</v>
      </c>
      <c r="H175" s="5" t="s">
        <v>385</v>
      </c>
      <c r="I175" s="5" t="s">
        <v>385</v>
      </c>
      <c r="J175" s="5" t="s">
        <v>386</v>
      </c>
      <c r="K175" s="5" t="s">
        <v>396</v>
      </c>
      <c r="L175" s="5" t="s">
        <v>387</v>
      </c>
      <c r="M175" s="5" t="s">
        <v>388</v>
      </c>
      <c r="N175" s="3"/>
      <c r="O175" s="3"/>
      <c r="P175" s="5">
        <v>43849</v>
      </c>
      <c r="S175" s="5">
        <v>43849</v>
      </c>
      <c r="T175" s="2"/>
      <c r="U175" s="5">
        <v>43856</v>
      </c>
      <c r="V175" s="11">
        <v>43857</v>
      </c>
      <c r="W175" s="5">
        <v>43858</v>
      </c>
      <c r="X175" s="11">
        <v>43857</v>
      </c>
      <c r="Z175" s="4">
        <f t="shared" si="2"/>
        <v>1</v>
      </c>
    </row>
    <row r="176" spans="1:26" ht="69" x14ac:dyDescent="0.25">
      <c r="A176" s="4">
        <v>175</v>
      </c>
      <c r="B176" s="5" t="s">
        <v>623</v>
      </c>
      <c r="C176" s="4" t="s">
        <v>73</v>
      </c>
      <c r="D176" s="3" t="s">
        <v>392</v>
      </c>
      <c r="E176" s="3">
        <v>47</v>
      </c>
      <c r="F176" s="5" t="s">
        <v>492</v>
      </c>
      <c r="G176" s="5" t="s">
        <v>396</v>
      </c>
      <c r="H176" s="5" t="s">
        <v>385</v>
      </c>
      <c r="I176" s="5" t="s">
        <v>385</v>
      </c>
      <c r="J176" s="5" t="s">
        <v>386</v>
      </c>
      <c r="K176" s="5" t="s">
        <v>396</v>
      </c>
      <c r="L176" s="5" t="s">
        <v>387</v>
      </c>
      <c r="M176" s="5" t="s">
        <v>388</v>
      </c>
      <c r="P176" s="5">
        <v>43849</v>
      </c>
      <c r="S176" s="5">
        <v>43849</v>
      </c>
      <c r="U176" s="5">
        <v>43852</v>
      </c>
      <c r="V176" s="5">
        <v>43857</v>
      </c>
      <c r="W176" s="5">
        <v>43859</v>
      </c>
      <c r="X176" s="5">
        <v>43857</v>
      </c>
      <c r="Z176" s="4">
        <f t="shared" si="2"/>
        <v>5</v>
      </c>
    </row>
    <row r="177" spans="1:26" ht="69" x14ac:dyDescent="0.25">
      <c r="A177" s="4">
        <v>176</v>
      </c>
      <c r="B177" s="5" t="s">
        <v>624</v>
      </c>
      <c r="C177" s="4" t="s">
        <v>74</v>
      </c>
      <c r="D177" s="3" t="s">
        <v>383</v>
      </c>
      <c r="E177" s="3">
        <v>74</v>
      </c>
      <c r="F177" s="5" t="s">
        <v>492</v>
      </c>
      <c r="G177" s="5" t="s">
        <v>625</v>
      </c>
      <c r="H177" s="5" t="s">
        <v>385</v>
      </c>
      <c r="I177" s="5" t="s">
        <v>385</v>
      </c>
      <c r="J177" s="5" t="s">
        <v>386</v>
      </c>
      <c r="K177" s="5" t="s">
        <v>625</v>
      </c>
      <c r="L177" s="5" t="s">
        <v>387</v>
      </c>
      <c r="M177" s="5" t="s">
        <v>388</v>
      </c>
      <c r="P177" s="5">
        <v>43850</v>
      </c>
      <c r="S177" s="5">
        <v>43850</v>
      </c>
      <c r="U177" s="5">
        <v>43856</v>
      </c>
      <c r="V177" s="5">
        <v>43857</v>
      </c>
      <c r="W177" s="5">
        <v>43859</v>
      </c>
      <c r="X177" s="5">
        <v>43857</v>
      </c>
      <c r="Z177" s="4">
        <f t="shared" si="2"/>
        <v>1</v>
      </c>
    </row>
    <row r="178" spans="1:26" ht="41.4" customHeight="1" x14ac:dyDescent="0.25">
      <c r="A178" s="4">
        <v>177</v>
      </c>
      <c r="B178" s="5" t="s">
        <v>626</v>
      </c>
      <c r="C178" s="4" t="s">
        <v>87</v>
      </c>
      <c r="D178" s="3" t="s">
        <v>383</v>
      </c>
      <c r="E178" s="3">
        <v>32</v>
      </c>
      <c r="F178" s="5" t="s">
        <v>954</v>
      </c>
      <c r="G178" s="5" t="s">
        <v>396</v>
      </c>
      <c r="H178" s="5" t="s">
        <v>385</v>
      </c>
      <c r="I178" s="5" t="s">
        <v>385</v>
      </c>
      <c r="J178" s="5" t="s">
        <v>386</v>
      </c>
      <c r="K178" s="5" t="s">
        <v>396</v>
      </c>
      <c r="L178" s="5" t="s">
        <v>387</v>
      </c>
      <c r="M178" s="5" t="s">
        <v>388</v>
      </c>
      <c r="P178" s="5">
        <v>43852</v>
      </c>
      <c r="S178" s="5">
        <v>43852</v>
      </c>
      <c r="U178" s="5">
        <v>43853</v>
      </c>
      <c r="V178" s="5">
        <v>43859</v>
      </c>
      <c r="W178" s="5">
        <v>43859</v>
      </c>
      <c r="X178" s="5">
        <v>43859</v>
      </c>
      <c r="Z178" s="4">
        <f t="shared" si="2"/>
        <v>6</v>
      </c>
    </row>
    <row r="179" spans="1:26" ht="55.2" customHeight="1" x14ac:dyDescent="0.25">
      <c r="A179" s="4">
        <v>178</v>
      </c>
      <c r="B179" s="5" t="s">
        <v>627</v>
      </c>
      <c r="C179" s="4" t="s">
        <v>109</v>
      </c>
      <c r="D179" s="3" t="s">
        <v>383</v>
      </c>
      <c r="E179" s="3">
        <v>33</v>
      </c>
      <c r="F179" s="5" t="s">
        <v>1634</v>
      </c>
      <c r="G179" s="5" t="s">
        <v>405</v>
      </c>
      <c r="H179" s="5" t="s">
        <v>385</v>
      </c>
      <c r="I179" s="5" t="s">
        <v>385</v>
      </c>
      <c r="J179" s="5" t="s">
        <v>386</v>
      </c>
      <c r="K179" s="5" t="s">
        <v>405</v>
      </c>
      <c r="L179" s="5" t="s">
        <v>387</v>
      </c>
      <c r="M179" s="5" t="s">
        <v>388</v>
      </c>
      <c r="P179" s="5">
        <v>43850</v>
      </c>
      <c r="S179" s="5">
        <v>43850</v>
      </c>
      <c r="U179" s="5">
        <v>43854</v>
      </c>
      <c r="V179" s="5">
        <v>43858</v>
      </c>
      <c r="W179" s="5">
        <v>43859</v>
      </c>
      <c r="X179" s="5">
        <v>43858</v>
      </c>
      <c r="Z179" s="4">
        <f t="shared" si="2"/>
        <v>4</v>
      </c>
    </row>
    <row r="180" spans="1:26" ht="55.2" customHeight="1" x14ac:dyDescent="0.25">
      <c r="A180" s="4">
        <v>179</v>
      </c>
      <c r="B180" s="5" t="s">
        <v>628</v>
      </c>
      <c r="C180" s="4" t="s">
        <v>110</v>
      </c>
      <c r="D180" s="3" t="s">
        <v>383</v>
      </c>
      <c r="E180" s="3">
        <v>29</v>
      </c>
      <c r="F180" s="5" t="s">
        <v>1634</v>
      </c>
      <c r="G180" s="5" t="s">
        <v>405</v>
      </c>
      <c r="H180" s="5" t="s">
        <v>385</v>
      </c>
      <c r="I180" s="5" t="s">
        <v>385</v>
      </c>
      <c r="J180" s="5" t="s">
        <v>386</v>
      </c>
      <c r="K180" s="5" t="s">
        <v>405</v>
      </c>
      <c r="L180" s="5" t="s">
        <v>387</v>
      </c>
      <c r="M180" s="5" t="s">
        <v>388</v>
      </c>
      <c r="P180" s="5">
        <v>43852</v>
      </c>
      <c r="S180" s="5">
        <v>43852</v>
      </c>
      <c r="U180" s="5">
        <v>43852</v>
      </c>
      <c r="V180" s="5">
        <v>43858</v>
      </c>
      <c r="W180" s="5">
        <v>43859</v>
      </c>
      <c r="X180" s="5">
        <v>43858</v>
      </c>
      <c r="Z180" s="4">
        <f t="shared" si="2"/>
        <v>6</v>
      </c>
    </row>
    <row r="181" spans="1:26" ht="41.4" customHeight="1" x14ac:dyDescent="0.25">
      <c r="A181" s="4">
        <v>180</v>
      </c>
      <c r="B181" s="5" t="s">
        <v>629</v>
      </c>
      <c r="C181" s="4" t="s">
        <v>146</v>
      </c>
      <c r="D181" s="3" t="s">
        <v>383</v>
      </c>
      <c r="E181" s="3">
        <v>32</v>
      </c>
      <c r="F181" s="5" t="s">
        <v>1635</v>
      </c>
      <c r="G181" s="5" t="s">
        <v>396</v>
      </c>
      <c r="H181" s="5" t="s">
        <v>385</v>
      </c>
      <c r="I181" s="5" t="s">
        <v>385</v>
      </c>
      <c r="J181" s="5" t="s">
        <v>386</v>
      </c>
      <c r="K181" s="5" t="s">
        <v>396</v>
      </c>
      <c r="L181" s="5" t="s">
        <v>387</v>
      </c>
      <c r="M181" s="5" t="s">
        <v>388</v>
      </c>
      <c r="S181" s="5">
        <v>43847</v>
      </c>
      <c r="U181" s="5">
        <v>43854</v>
      </c>
      <c r="V181" s="5">
        <v>43854</v>
      </c>
      <c r="W181" s="5">
        <v>43859</v>
      </c>
      <c r="X181" s="5">
        <v>43854</v>
      </c>
      <c r="Z181" s="4">
        <f t="shared" si="2"/>
        <v>0</v>
      </c>
    </row>
    <row r="182" spans="1:26" ht="41.4" customHeight="1" x14ac:dyDescent="0.25">
      <c r="A182" s="4">
        <v>181</v>
      </c>
      <c r="B182" s="5" t="s">
        <v>630</v>
      </c>
      <c r="C182" s="4" t="s">
        <v>147</v>
      </c>
      <c r="D182" s="3" t="s">
        <v>392</v>
      </c>
      <c r="E182" s="3">
        <v>44</v>
      </c>
      <c r="F182" s="5" t="s">
        <v>1635</v>
      </c>
      <c r="G182" s="5" t="s">
        <v>396</v>
      </c>
      <c r="H182" s="5" t="s">
        <v>385</v>
      </c>
      <c r="I182" s="5" t="s">
        <v>385</v>
      </c>
      <c r="J182" s="5" t="s">
        <v>386</v>
      </c>
      <c r="K182" s="5" t="s">
        <v>396</v>
      </c>
      <c r="L182" s="5" t="s">
        <v>387</v>
      </c>
      <c r="M182" s="5" t="s">
        <v>388</v>
      </c>
      <c r="P182" s="5">
        <v>43844</v>
      </c>
      <c r="S182" s="5">
        <v>43844</v>
      </c>
      <c r="U182" s="5">
        <v>43851</v>
      </c>
      <c r="V182" s="5">
        <v>43856</v>
      </c>
      <c r="W182" s="5">
        <v>43859</v>
      </c>
      <c r="X182" s="5">
        <v>43857</v>
      </c>
      <c r="Z182" s="4">
        <f t="shared" si="2"/>
        <v>6</v>
      </c>
    </row>
    <row r="183" spans="1:26" ht="41.4" customHeight="1" x14ac:dyDescent="0.25">
      <c r="A183" s="4">
        <v>182</v>
      </c>
      <c r="B183" s="5" t="s">
        <v>631</v>
      </c>
      <c r="C183" s="4" t="s">
        <v>148</v>
      </c>
      <c r="D183" s="3" t="s">
        <v>392</v>
      </c>
      <c r="E183" s="3">
        <v>79</v>
      </c>
      <c r="F183" s="5" t="s">
        <v>1635</v>
      </c>
      <c r="G183" s="5" t="s">
        <v>385</v>
      </c>
      <c r="H183" s="5" t="s">
        <v>385</v>
      </c>
      <c r="I183" s="5" t="s">
        <v>385</v>
      </c>
      <c r="J183" s="5" t="s">
        <v>355</v>
      </c>
      <c r="K183" s="5" t="s">
        <v>490</v>
      </c>
      <c r="L183" s="5" t="s">
        <v>388</v>
      </c>
      <c r="M183" s="5" t="s">
        <v>388</v>
      </c>
      <c r="O183" s="5" t="s">
        <v>387</v>
      </c>
      <c r="U183" s="5">
        <v>43858</v>
      </c>
      <c r="V183" s="5">
        <v>43859</v>
      </c>
      <c r="W183" s="5">
        <v>43859</v>
      </c>
      <c r="X183" s="5">
        <v>43859</v>
      </c>
      <c r="Z183" s="4">
        <f t="shared" si="2"/>
        <v>1</v>
      </c>
    </row>
    <row r="184" spans="1:26" ht="41.4" customHeight="1" x14ac:dyDescent="0.25">
      <c r="A184" s="4">
        <v>183</v>
      </c>
      <c r="B184" s="5" t="s">
        <v>632</v>
      </c>
      <c r="C184" s="4" t="s">
        <v>149</v>
      </c>
      <c r="D184" s="3" t="s">
        <v>392</v>
      </c>
      <c r="E184" s="3">
        <v>53</v>
      </c>
      <c r="F184" s="5" t="s">
        <v>1635</v>
      </c>
      <c r="G184" s="5" t="s">
        <v>396</v>
      </c>
      <c r="H184" s="5" t="s">
        <v>385</v>
      </c>
      <c r="I184" s="5" t="s">
        <v>385</v>
      </c>
      <c r="J184" s="5" t="s">
        <v>386</v>
      </c>
      <c r="K184" s="5" t="s">
        <v>396</v>
      </c>
      <c r="L184" s="5" t="s">
        <v>387</v>
      </c>
      <c r="M184" s="5" t="s">
        <v>388</v>
      </c>
      <c r="P184" s="5">
        <v>43846</v>
      </c>
      <c r="S184" s="5">
        <v>43846</v>
      </c>
      <c r="U184" s="5">
        <v>43849</v>
      </c>
      <c r="V184" s="5">
        <v>43849</v>
      </c>
      <c r="W184" s="5">
        <v>43859</v>
      </c>
      <c r="X184" s="5">
        <v>43858</v>
      </c>
      <c r="Z184" s="4">
        <f t="shared" si="2"/>
        <v>9</v>
      </c>
    </row>
    <row r="185" spans="1:26" ht="27.6" customHeight="1" x14ac:dyDescent="0.25">
      <c r="A185" s="4">
        <v>184</v>
      </c>
      <c r="B185" s="5" t="s">
        <v>633</v>
      </c>
      <c r="C185" s="4" t="s">
        <v>175</v>
      </c>
      <c r="D185" s="3" t="s">
        <v>392</v>
      </c>
      <c r="E185" s="3">
        <v>18</v>
      </c>
      <c r="F185" s="5" t="s">
        <v>1633</v>
      </c>
      <c r="G185" s="5" t="s">
        <v>385</v>
      </c>
      <c r="H185" s="5" t="s">
        <v>385</v>
      </c>
      <c r="I185" s="5" t="s">
        <v>385</v>
      </c>
      <c r="J185" s="5" t="s">
        <v>356</v>
      </c>
      <c r="L185" s="5" t="s">
        <v>388</v>
      </c>
      <c r="M185" s="5" t="s">
        <v>388</v>
      </c>
      <c r="N185" s="5" t="s">
        <v>387</v>
      </c>
      <c r="U185" s="5">
        <v>43857</v>
      </c>
      <c r="V185" s="5">
        <v>43857</v>
      </c>
      <c r="W185" s="5">
        <v>43859</v>
      </c>
      <c r="X185" s="5">
        <v>43857</v>
      </c>
      <c r="Z185" s="4">
        <f t="shared" si="2"/>
        <v>0</v>
      </c>
    </row>
    <row r="186" spans="1:26" ht="27.6" customHeight="1" x14ac:dyDescent="0.25">
      <c r="A186" s="4">
        <v>185</v>
      </c>
      <c r="B186" s="5" t="s">
        <v>634</v>
      </c>
      <c r="C186" s="4" t="s">
        <v>176</v>
      </c>
      <c r="D186" s="3" t="s">
        <v>383</v>
      </c>
      <c r="E186" s="3">
        <v>54</v>
      </c>
      <c r="F186" s="5" t="s">
        <v>1633</v>
      </c>
      <c r="G186" s="5" t="s">
        <v>385</v>
      </c>
      <c r="H186" s="5" t="s">
        <v>385</v>
      </c>
      <c r="I186" s="5" t="s">
        <v>385</v>
      </c>
      <c r="J186" s="5" t="s">
        <v>356</v>
      </c>
      <c r="L186" s="5" t="s">
        <v>388</v>
      </c>
      <c r="M186" s="5" t="s">
        <v>388</v>
      </c>
      <c r="N186" s="5" t="s">
        <v>387</v>
      </c>
      <c r="U186" s="5">
        <v>43857</v>
      </c>
      <c r="V186" s="5">
        <v>43857</v>
      </c>
      <c r="W186" s="5">
        <v>43859</v>
      </c>
      <c r="X186" s="5">
        <v>43857</v>
      </c>
      <c r="Z186" s="4">
        <f t="shared" si="2"/>
        <v>0</v>
      </c>
    </row>
    <row r="187" spans="1:26" ht="27.6" customHeight="1" x14ac:dyDescent="0.25">
      <c r="A187" s="4">
        <v>186</v>
      </c>
      <c r="B187" s="5" t="s">
        <v>635</v>
      </c>
      <c r="C187" s="4" t="s">
        <v>178</v>
      </c>
      <c r="D187" s="3" t="s">
        <v>383</v>
      </c>
      <c r="E187" s="3">
        <v>29</v>
      </c>
      <c r="F187" s="5" t="s">
        <v>1633</v>
      </c>
      <c r="G187" s="5" t="s">
        <v>385</v>
      </c>
      <c r="H187" s="5" t="s">
        <v>385</v>
      </c>
      <c r="I187" s="5" t="s">
        <v>385</v>
      </c>
      <c r="J187" s="5" t="s">
        <v>356</v>
      </c>
      <c r="L187" s="5" t="s">
        <v>388</v>
      </c>
      <c r="M187" s="5" t="s">
        <v>388</v>
      </c>
      <c r="N187" s="5" t="s">
        <v>387</v>
      </c>
      <c r="U187" s="5">
        <v>43854</v>
      </c>
      <c r="V187" s="5">
        <v>43854</v>
      </c>
      <c r="W187" s="5">
        <v>43859</v>
      </c>
      <c r="X187" s="5">
        <v>43854</v>
      </c>
      <c r="Z187" s="4">
        <f t="shared" si="2"/>
        <v>0</v>
      </c>
    </row>
    <row r="188" spans="1:26" ht="27.6" customHeight="1" x14ac:dyDescent="0.25">
      <c r="A188" s="4">
        <v>187</v>
      </c>
      <c r="B188" s="5" t="s">
        <v>636</v>
      </c>
      <c r="C188" s="4" t="s">
        <v>183</v>
      </c>
      <c r="D188" s="3" t="s">
        <v>383</v>
      </c>
      <c r="E188" s="3">
        <v>62</v>
      </c>
      <c r="F188" s="5" t="s">
        <v>1633</v>
      </c>
      <c r="G188" s="5" t="s">
        <v>385</v>
      </c>
      <c r="H188" s="5" t="s">
        <v>385</v>
      </c>
      <c r="I188" s="5" t="s">
        <v>385</v>
      </c>
      <c r="J188" s="5" t="s">
        <v>356</v>
      </c>
      <c r="L188" s="5" t="s">
        <v>388</v>
      </c>
      <c r="M188" s="5" t="s">
        <v>388</v>
      </c>
      <c r="N188" s="5" t="s">
        <v>387</v>
      </c>
      <c r="U188" s="5">
        <v>43854</v>
      </c>
      <c r="V188" s="5">
        <v>43854</v>
      </c>
      <c r="W188" s="5">
        <v>43859</v>
      </c>
      <c r="X188" s="5">
        <v>43854</v>
      </c>
      <c r="Z188" s="4">
        <f t="shared" si="2"/>
        <v>0</v>
      </c>
    </row>
    <row r="189" spans="1:26" ht="27.6" customHeight="1" x14ac:dyDescent="0.25">
      <c r="A189" s="4">
        <v>188</v>
      </c>
      <c r="B189" s="5" t="s">
        <v>637</v>
      </c>
      <c r="C189" s="4" t="s">
        <v>316</v>
      </c>
      <c r="D189" s="3" t="s">
        <v>3</v>
      </c>
      <c r="E189" s="3">
        <v>56</v>
      </c>
      <c r="F189" s="5" t="s">
        <v>1633</v>
      </c>
      <c r="G189" s="5" t="s">
        <v>385</v>
      </c>
      <c r="H189" s="5" t="s">
        <v>385</v>
      </c>
      <c r="I189" s="5" t="s">
        <v>385</v>
      </c>
      <c r="J189" s="5" t="s">
        <v>356</v>
      </c>
      <c r="L189" s="5" t="s">
        <v>388</v>
      </c>
      <c r="M189" s="5" t="s">
        <v>388</v>
      </c>
      <c r="N189" s="5" t="s">
        <v>387</v>
      </c>
      <c r="U189" s="5">
        <v>43855</v>
      </c>
      <c r="V189" s="5">
        <v>43857</v>
      </c>
      <c r="W189" s="5">
        <v>43859</v>
      </c>
      <c r="X189" s="5">
        <v>43857</v>
      </c>
      <c r="Z189" s="4">
        <f t="shared" si="2"/>
        <v>2</v>
      </c>
    </row>
    <row r="190" spans="1:26" ht="27.6" customHeight="1" x14ac:dyDescent="0.25">
      <c r="A190" s="4">
        <v>189</v>
      </c>
      <c r="B190" s="5" t="s">
        <v>638</v>
      </c>
      <c r="C190" s="4" t="s">
        <v>317</v>
      </c>
      <c r="D190" s="3" t="s">
        <v>383</v>
      </c>
      <c r="E190" s="3">
        <v>52</v>
      </c>
      <c r="F190" s="5" t="s">
        <v>1633</v>
      </c>
      <c r="G190" s="5" t="s">
        <v>385</v>
      </c>
      <c r="H190" s="5" t="s">
        <v>385</v>
      </c>
      <c r="I190" s="5" t="s">
        <v>385</v>
      </c>
      <c r="J190" s="5" t="s">
        <v>356</v>
      </c>
      <c r="K190" s="5" t="s">
        <v>398</v>
      </c>
      <c r="L190" s="5" t="s">
        <v>388</v>
      </c>
      <c r="M190" s="5" t="s">
        <v>388</v>
      </c>
      <c r="N190" s="5" t="s">
        <v>387</v>
      </c>
      <c r="U190" s="5">
        <v>43848</v>
      </c>
      <c r="V190" s="5">
        <v>43853</v>
      </c>
      <c r="W190" s="5">
        <v>43859</v>
      </c>
      <c r="X190" s="5">
        <v>43853</v>
      </c>
      <c r="Z190" s="4">
        <f t="shared" si="2"/>
        <v>5</v>
      </c>
    </row>
    <row r="191" spans="1:26" ht="27.6" customHeight="1" x14ac:dyDescent="0.25">
      <c r="A191" s="4">
        <v>190</v>
      </c>
      <c r="B191" s="5" t="s">
        <v>639</v>
      </c>
      <c r="C191" s="4" t="s">
        <v>324</v>
      </c>
      <c r="D191" s="3" t="s">
        <v>383</v>
      </c>
      <c r="E191" s="3">
        <v>54</v>
      </c>
      <c r="F191" s="5" t="s">
        <v>1633</v>
      </c>
      <c r="G191" s="5" t="s">
        <v>384</v>
      </c>
      <c r="H191" s="5" t="s">
        <v>385</v>
      </c>
      <c r="I191" s="5" t="s">
        <v>385</v>
      </c>
      <c r="J191" s="5" t="s">
        <v>386</v>
      </c>
      <c r="L191" s="5" t="s">
        <v>387</v>
      </c>
      <c r="M191" s="5" t="s">
        <v>388</v>
      </c>
      <c r="U191" s="5">
        <v>43846</v>
      </c>
      <c r="V191" s="5">
        <v>43852</v>
      </c>
      <c r="W191" s="5">
        <v>43859</v>
      </c>
      <c r="X191" s="5">
        <v>43852</v>
      </c>
      <c r="Z191" s="4">
        <f t="shared" si="2"/>
        <v>6</v>
      </c>
    </row>
    <row r="192" spans="1:26" ht="27.6" customHeight="1" x14ac:dyDescent="0.25">
      <c r="A192" s="4">
        <v>191</v>
      </c>
      <c r="B192" s="5" t="s">
        <v>640</v>
      </c>
      <c r="C192" s="4" t="s">
        <v>325</v>
      </c>
      <c r="D192" s="3" t="s">
        <v>3</v>
      </c>
      <c r="E192" s="3">
        <v>18</v>
      </c>
      <c r="F192" s="5" t="s">
        <v>1633</v>
      </c>
      <c r="G192" s="5" t="s">
        <v>456</v>
      </c>
      <c r="H192" s="5" t="s">
        <v>385</v>
      </c>
      <c r="I192" s="5" t="s">
        <v>385</v>
      </c>
      <c r="J192" s="5" t="s">
        <v>386</v>
      </c>
      <c r="K192" s="5" t="s">
        <v>456</v>
      </c>
      <c r="L192" s="5" t="s">
        <v>387</v>
      </c>
      <c r="M192" s="5" t="s">
        <v>388</v>
      </c>
      <c r="P192" s="5">
        <v>43849</v>
      </c>
      <c r="S192" s="5">
        <v>43849</v>
      </c>
      <c r="U192" s="5">
        <v>43850</v>
      </c>
      <c r="V192" s="5">
        <v>43857</v>
      </c>
      <c r="W192" s="5">
        <v>43859</v>
      </c>
      <c r="X192" s="5">
        <v>43857</v>
      </c>
      <c r="Z192" s="4">
        <f t="shared" si="2"/>
        <v>7</v>
      </c>
    </row>
    <row r="193" spans="1:26" ht="27.6" customHeight="1" x14ac:dyDescent="0.25">
      <c r="A193" s="4">
        <v>192</v>
      </c>
      <c r="B193" s="5" t="s">
        <v>641</v>
      </c>
      <c r="C193" s="4" t="s">
        <v>328</v>
      </c>
      <c r="D193" s="3" t="s">
        <v>383</v>
      </c>
      <c r="E193" s="3">
        <v>62</v>
      </c>
      <c r="F193" s="5" t="s">
        <v>1633</v>
      </c>
      <c r="G193" s="5" t="s">
        <v>384</v>
      </c>
      <c r="H193" s="5" t="s">
        <v>385</v>
      </c>
      <c r="I193" s="5" t="s">
        <v>385</v>
      </c>
      <c r="J193" s="5" t="s">
        <v>386</v>
      </c>
      <c r="L193" s="5" t="s">
        <v>387</v>
      </c>
      <c r="M193" s="5" t="s">
        <v>388</v>
      </c>
      <c r="N193" s="5" t="s">
        <v>387</v>
      </c>
      <c r="P193" s="5">
        <v>43851</v>
      </c>
      <c r="S193" s="5">
        <v>43851</v>
      </c>
      <c r="U193" s="5">
        <v>43854</v>
      </c>
      <c r="V193" s="5">
        <v>43854</v>
      </c>
      <c r="W193" s="5">
        <v>43859</v>
      </c>
      <c r="X193" s="5">
        <v>43854</v>
      </c>
      <c r="Z193" s="4">
        <f t="shared" si="2"/>
        <v>0</v>
      </c>
    </row>
    <row r="194" spans="1:26" ht="27.6" customHeight="1" x14ac:dyDescent="0.25">
      <c r="A194" s="4">
        <v>193</v>
      </c>
      <c r="B194" s="5" t="s">
        <v>642</v>
      </c>
      <c r="C194" s="4" t="s">
        <v>329</v>
      </c>
      <c r="D194" s="3" t="s">
        <v>3</v>
      </c>
      <c r="E194" s="3">
        <v>38</v>
      </c>
      <c r="F194" s="5" t="s">
        <v>1633</v>
      </c>
      <c r="G194" s="5" t="s">
        <v>384</v>
      </c>
      <c r="H194" s="5" t="s">
        <v>385</v>
      </c>
      <c r="I194" s="5" t="s">
        <v>385</v>
      </c>
      <c r="J194" s="5" t="s">
        <v>386</v>
      </c>
      <c r="L194" s="5" t="s">
        <v>387</v>
      </c>
      <c r="M194" s="5" t="s">
        <v>388</v>
      </c>
      <c r="N194" s="5" t="s">
        <v>387</v>
      </c>
      <c r="P194" s="5">
        <v>43845</v>
      </c>
      <c r="S194" s="5">
        <v>43845</v>
      </c>
      <c r="U194" s="5">
        <v>43849</v>
      </c>
      <c r="V194" s="5">
        <v>43849</v>
      </c>
      <c r="W194" s="5">
        <v>43859</v>
      </c>
      <c r="X194" s="5">
        <v>43852</v>
      </c>
      <c r="Z194" s="4">
        <f t="shared" si="2"/>
        <v>3</v>
      </c>
    </row>
    <row r="195" spans="1:26" ht="27.6" customHeight="1" x14ac:dyDescent="0.25">
      <c r="A195" s="4">
        <v>194</v>
      </c>
      <c r="B195" s="5" t="s">
        <v>643</v>
      </c>
      <c r="C195" s="4" t="s">
        <v>332</v>
      </c>
      <c r="D195" s="3" t="s">
        <v>3</v>
      </c>
      <c r="E195" s="3">
        <v>54</v>
      </c>
      <c r="F195" s="5" t="s">
        <v>1633</v>
      </c>
      <c r="G195" s="5" t="s">
        <v>385</v>
      </c>
      <c r="H195" s="5" t="s">
        <v>385</v>
      </c>
      <c r="I195" s="5" t="s">
        <v>385</v>
      </c>
      <c r="J195" s="5" t="s">
        <v>356</v>
      </c>
      <c r="K195" s="5" t="s">
        <v>398</v>
      </c>
      <c r="L195" s="5" t="s">
        <v>388</v>
      </c>
      <c r="M195" s="5" t="s">
        <v>388</v>
      </c>
      <c r="O195" s="5" t="s">
        <v>387</v>
      </c>
      <c r="U195" s="5">
        <v>43853</v>
      </c>
      <c r="V195" s="5">
        <v>43856</v>
      </c>
      <c r="W195" s="5">
        <v>43859</v>
      </c>
      <c r="X195" s="5">
        <v>43856</v>
      </c>
      <c r="Z195" s="4">
        <f t="shared" ref="Z195:Z258" si="3">X195-U195</f>
        <v>3</v>
      </c>
    </row>
    <row r="196" spans="1:26" ht="55.2" customHeight="1" x14ac:dyDescent="0.25">
      <c r="A196" s="4">
        <v>195</v>
      </c>
      <c r="B196" s="5" t="s">
        <v>644</v>
      </c>
      <c r="C196" s="4" t="s">
        <v>645</v>
      </c>
      <c r="D196" s="3" t="s">
        <v>383</v>
      </c>
      <c r="E196" s="3">
        <v>35</v>
      </c>
      <c r="F196" s="5" t="s">
        <v>1552</v>
      </c>
      <c r="G196" s="5" t="s">
        <v>396</v>
      </c>
      <c r="H196" s="5" t="s">
        <v>385</v>
      </c>
      <c r="I196" s="5" t="s">
        <v>385</v>
      </c>
      <c r="J196" s="5" t="s">
        <v>386</v>
      </c>
      <c r="K196" s="5" t="s">
        <v>396</v>
      </c>
      <c r="L196" s="5" t="s">
        <v>387</v>
      </c>
      <c r="M196" s="5" t="s">
        <v>388</v>
      </c>
      <c r="U196" s="5">
        <v>43853</v>
      </c>
      <c r="V196" s="5">
        <v>43856</v>
      </c>
      <c r="W196" s="5">
        <v>43859</v>
      </c>
      <c r="X196" s="5">
        <v>43856</v>
      </c>
      <c r="Z196" s="4">
        <f t="shared" si="3"/>
        <v>3</v>
      </c>
    </row>
    <row r="197" spans="1:26" ht="55.2" customHeight="1" x14ac:dyDescent="0.25">
      <c r="A197" s="4">
        <v>196</v>
      </c>
      <c r="B197" s="5" t="s">
        <v>646</v>
      </c>
      <c r="C197" s="4" t="s">
        <v>647</v>
      </c>
      <c r="D197" s="3" t="s">
        <v>392</v>
      </c>
      <c r="E197" s="3">
        <v>39</v>
      </c>
      <c r="F197" s="5" t="s">
        <v>1552</v>
      </c>
      <c r="G197" s="5" t="s">
        <v>384</v>
      </c>
      <c r="H197" s="5" t="s">
        <v>385</v>
      </c>
      <c r="I197" s="5" t="s">
        <v>385</v>
      </c>
      <c r="J197" s="5" t="s">
        <v>386</v>
      </c>
      <c r="L197" s="5" t="s">
        <v>387</v>
      </c>
      <c r="M197" s="5" t="s">
        <v>388</v>
      </c>
      <c r="P197" s="5">
        <v>43847</v>
      </c>
      <c r="S197" s="5">
        <v>43847</v>
      </c>
      <c r="U197" s="5">
        <v>43857</v>
      </c>
      <c r="V197" s="5">
        <v>43857</v>
      </c>
      <c r="W197" s="5">
        <v>43859</v>
      </c>
      <c r="X197" s="5">
        <v>43857</v>
      </c>
      <c r="Z197" s="4">
        <f t="shared" si="3"/>
        <v>0</v>
      </c>
    </row>
    <row r="198" spans="1:26" ht="41.4" customHeight="1" x14ac:dyDescent="0.25">
      <c r="A198" s="4">
        <v>197</v>
      </c>
      <c r="B198" s="5" t="s">
        <v>648</v>
      </c>
      <c r="C198" s="4" t="s">
        <v>649</v>
      </c>
      <c r="D198" s="3" t="s">
        <v>383</v>
      </c>
      <c r="E198" s="3">
        <v>63</v>
      </c>
      <c r="F198" s="5" t="s">
        <v>1552</v>
      </c>
      <c r="G198" s="5" t="s">
        <v>396</v>
      </c>
      <c r="H198" s="5" t="s">
        <v>385</v>
      </c>
      <c r="I198" s="5" t="s">
        <v>385</v>
      </c>
      <c r="J198" s="5" t="s">
        <v>386</v>
      </c>
      <c r="K198" s="5" t="s">
        <v>396</v>
      </c>
      <c r="L198" s="5" t="s">
        <v>387</v>
      </c>
      <c r="M198" s="5" t="s">
        <v>388</v>
      </c>
      <c r="N198" s="5" t="s">
        <v>387</v>
      </c>
      <c r="U198" s="5">
        <v>43854</v>
      </c>
      <c r="V198" s="5">
        <v>43858</v>
      </c>
      <c r="W198" s="5">
        <v>43859</v>
      </c>
      <c r="X198" s="5">
        <v>43858</v>
      </c>
      <c r="Z198" s="4">
        <f t="shared" si="3"/>
        <v>4</v>
      </c>
    </row>
    <row r="199" spans="1:26" ht="27.6" customHeight="1" x14ac:dyDescent="0.25">
      <c r="A199" s="4">
        <v>198</v>
      </c>
      <c r="B199" s="5" t="s">
        <v>650</v>
      </c>
      <c r="C199" s="4" t="s">
        <v>651</v>
      </c>
      <c r="D199" s="3" t="s">
        <v>392</v>
      </c>
      <c r="E199" s="3">
        <v>51</v>
      </c>
      <c r="F199" s="5" t="s">
        <v>587</v>
      </c>
      <c r="G199" s="5" t="s">
        <v>385</v>
      </c>
      <c r="H199" s="5" t="s">
        <v>384</v>
      </c>
      <c r="I199" s="5" t="s">
        <v>385</v>
      </c>
      <c r="J199" s="5" t="s">
        <v>471</v>
      </c>
      <c r="L199" s="5" t="s">
        <v>387</v>
      </c>
      <c r="M199" s="5" t="s">
        <v>388</v>
      </c>
      <c r="P199" s="5">
        <v>43854</v>
      </c>
      <c r="Q199" s="5"/>
      <c r="S199" s="5">
        <v>43854</v>
      </c>
      <c r="U199" s="11">
        <v>43852</v>
      </c>
      <c r="V199" s="5">
        <v>43854</v>
      </c>
      <c r="W199" s="5">
        <v>43859</v>
      </c>
      <c r="X199" s="5">
        <v>43854</v>
      </c>
      <c r="Y199" s="4"/>
      <c r="Z199" s="4">
        <f t="shared" si="3"/>
        <v>2</v>
      </c>
    </row>
    <row r="200" spans="1:26" ht="27.6" customHeight="1" x14ac:dyDescent="0.25">
      <c r="A200" s="4">
        <v>199</v>
      </c>
      <c r="B200" s="5" t="s">
        <v>652</v>
      </c>
      <c r="C200" s="4" t="s">
        <v>653</v>
      </c>
      <c r="D200" s="3" t="s">
        <v>392</v>
      </c>
      <c r="E200" s="3">
        <v>50</v>
      </c>
      <c r="F200" s="5" t="s">
        <v>587</v>
      </c>
      <c r="L200" s="5" t="s">
        <v>387</v>
      </c>
      <c r="M200" s="5" t="s">
        <v>388</v>
      </c>
      <c r="N200" s="5" t="s">
        <v>387</v>
      </c>
      <c r="Q200" s="5"/>
      <c r="S200" s="5">
        <v>43852</v>
      </c>
      <c r="U200" s="11">
        <v>43852</v>
      </c>
      <c r="V200" s="5">
        <v>43854</v>
      </c>
      <c r="W200" s="5">
        <v>43859</v>
      </c>
      <c r="X200" s="5">
        <v>43854</v>
      </c>
      <c r="Y200" s="4"/>
      <c r="Z200" s="4">
        <f t="shared" si="3"/>
        <v>2</v>
      </c>
    </row>
    <row r="201" spans="1:26" ht="27.6" customHeight="1" x14ac:dyDescent="0.25">
      <c r="A201" s="4">
        <v>200</v>
      </c>
      <c r="B201" s="5" t="s">
        <v>654</v>
      </c>
      <c r="C201" s="4" t="s">
        <v>655</v>
      </c>
      <c r="D201" s="3" t="s">
        <v>392</v>
      </c>
      <c r="E201" s="3">
        <v>26</v>
      </c>
      <c r="F201" s="5" t="s">
        <v>587</v>
      </c>
      <c r="G201" s="5" t="s">
        <v>384</v>
      </c>
      <c r="H201" s="5" t="s">
        <v>385</v>
      </c>
      <c r="I201" s="5" t="s">
        <v>385</v>
      </c>
      <c r="J201" s="5" t="s">
        <v>386</v>
      </c>
      <c r="L201" s="5" t="s">
        <v>387</v>
      </c>
      <c r="M201" s="5" t="s">
        <v>388</v>
      </c>
      <c r="P201" s="5">
        <v>43852</v>
      </c>
      <c r="Q201" s="5"/>
      <c r="S201" s="5">
        <v>43852</v>
      </c>
      <c r="U201" s="11">
        <v>43854</v>
      </c>
      <c r="V201" s="5">
        <v>43854</v>
      </c>
      <c r="W201" s="5">
        <v>43859</v>
      </c>
      <c r="X201" s="5">
        <v>43854</v>
      </c>
      <c r="Y201" s="4"/>
      <c r="Z201" s="4">
        <f t="shared" si="3"/>
        <v>0</v>
      </c>
    </row>
    <row r="202" spans="1:26" ht="27.6" customHeight="1" x14ac:dyDescent="0.25">
      <c r="A202" s="4">
        <v>201</v>
      </c>
      <c r="B202" s="5" t="s">
        <v>656</v>
      </c>
      <c r="C202" s="4" t="s">
        <v>657</v>
      </c>
      <c r="D202" s="3" t="s">
        <v>392</v>
      </c>
      <c r="E202" s="3">
        <v>47</v>
      </c>
      <c r="F202" s="5" t="s">
        <v>587</v>
      </c>
      <c r="G202" s="5" t="s">
        <v>385</v>
      </c>
      <c r="H202" s="5" t="s">
        <v>385</v>
      </c>
      <c r="I202" s="5" t="s">
        <v>385</v>
      </c>
      <c r="J202" s="5" t="s">
        <v>658</v>
      </c>
      <c r="K202" s="5" t="s">
        <v>398</v>
      </c>
      <c r="L202" s="5" t="s">
        <v>390</v>
      </c>
      <c r="M202" s="5" t="s">
        <v>388</v>
      </c>
      <c r="O202" s="5" t="s">
        <v>387</v>
      </c>
      <c r="Q202" s="5"/>
      <c r="R202" s="5">
        <v>43856</v>
      </c>
      <c r="S202" s="5">
        <v>43856</v>
      </c>
      <c r="U202" s="11">
        <v>43857</v>
      </c>
      <c r="V202" s="5">
        <v>43858</v>
      </c>
      <c r="W202" s="5">
        <v>43859</v>
      </c>
      <c r="X202" s="5">
        <v>43858</v>
      </c>
      <c r="Y202" s="4"/>
      <c r="Z202" s="4">
        <f t="shared" si="3"/>
        <v>1</v>
      </c>
    </row>
    <row r="203" spans="1:26" ht="27.6" customHeight="1" x14ac:dyDescent="0.25">
      <c r="A203" s="4">
        <v>202</v>
      </c>
      <c r="B203" s="5" t="s">
        <v>659</v>
      </c>
      <c r="C203" s="4" t="s">
        <v>660</v>
      </c>
      <c r="D203" s="3" t="s">
        <v>392</v>
      </c>
      <c r="E203" s="3">
        <v>47</v>
      </c>
      <c r="F203" s="5" t="s">
        <v>587</v>
      </c>
      <c r="G203" s="5" t="s">
        <v>385</v>
      </c>
      <c r="H203" s="5" t="s">
        <v>385</v>
      </c>
      <c r="I203" s="5" t="s">
        <v>385</v>
      </c>
      <c r="J203" s="5" t="s">
        <v>346</v>
      </c>
      <c r="L203" s="5" t="s">
        <v>388</v>
      </c>
      <c r="M203" s="5" t="s">
        <v>388</v>
      </c>
      <c r="N203" s="5" t="s">
        <v>387</v>
      </c>
      <c r="Q203" s="5"/>
      <c r="U203" s="11">
        <v>43851</v>
      </c>
      <c r="V203" s="5">
        <v>43852</v>
      </c>
      <c r="W203" s="5">
        <v>43859</v>
      </c>
      <c r="X203" s="5">
        <v>43852</v>
      </c>
      <c r="Y203" s="4"/>
      <c r="Z203" s="4">
        <f t="shared" si="3"/>
        <v>1</v>
      </c>
    </row>
    <row r="204" spans="1:26" ht="41.4" customHeight="1" x14ac:dyDescent="0.25">
      <c r="A204" s="4">
        <v>203</v>
      </c>
      <c r="B204" s="5" t="s">
        <v>661</v>
      </c>
      <c r="C204" s="4" t="s">
        <v>662</v>
      </c>
      <c r="D204" s="3" t="s">
        <v>383</v>
      </c>
      <c r="E204" s="3">
        <v>41</v>
      </c>
      <c r="F204" s="5" t="s">
        <v>587</v>
      </c>
      <c r="G204" s="5" t="s">
        <v>384</v>
      </c>
      <c r="H204" s="5" t="s">
        <v>385</v>
      </c>
      <c r="I204" s="5" t="s">
        <v>385</v>
      </c>
      <c r="J204" s="5" t="s">
        <v>386</v>
      </c>
      <c r="L204" s="5" t="s">
        <v>387</v>
      </c>
      <c r="M204" s="5" t="s">
        <v>388</v>
      </c>
      <c r="P204" s="5">
        <v>43849</v>
      </c>
      <c r="Q204" s="5"/>
      <c r="S204" s="5">
        <v>43849</v>
      </c>
      <c r="U204" s="11">
        <v>43850</v>
      </c>
      <c r="V204" s="5">
        <v>43852</v>
      </c>
      <c r="W204" s="5">
        <v>43859</v>
      </c>
      <c r="X204" s="5">
        <v>43852</v>
      </c>
      <c r="Y204" s="4"/>
      <c r="Z204" s="4">
        <f t="shared" si="3"/>
        <v>2</v>
      </c>
    </row>
    <row r="205" spans="1:26" ht="41.4" customHeight="1" x14ac:dyDescent="0.25">
      <c r="A205" s="4">
        <v>204</v>
      </c>
      <c r="B205" s="5" t="s">
        <v>663</v>
      </c>
      <c r="C205" s="4" t="s">
        <v>664</v>
      </c>
      <c r="D205" s="3" t="s">
        <v>383</v>
      </c>
      <c r="E205" s="3">
        <v>40</v>
      </c>
      <c r="F205" s="5" t="s">
        <v>1123</v>
      </c>
      <c r="G205" s="5" t="s">
        <v>396</v>
      </c>
      <c r="H205" s="5" t="s">
        <v>385</v>
      </c>
      <c r="I205" s="5" t="s">
        <v>385</v>
      </c>
      <c r="J205" s="5" t="s">
        <v>386</v>
      </c>
      <c r="K205" s="5" t="s">
        <v>396</v>
      </c>
      <c r="L205" s="5" t="s">
        <v>387</v>
      </c>
      <c r="M205" s="5" t="s">
        <v>388</v>
      </c>
      <c r="Q205" s="5"/>
      <c r="U205" s="5">
        <v>43855</v>
      </c>
      <c r="V205" s="11">
        <v>43857</v>
      </c>
      <c r="W205" s="5">
        <v>43859</v>
      </c>
      <c r="X205" s="11">
        <v>43857</v>
      </c>
      <c r="Y205" s="4"/>
      <c r="Z205" s="4">
        <f t="shared" si="3"/>
        <v>2</v>
      </c>
    </row>
    <row r="206" spans="1:26" ht="41.4" customHeight="1" x14ac:dyDescent="0.25">
      <c r="A206" s="4">
        <v>205</v>
      </c>
      <c r="B206" s="5" t="s">
        <v>665</v>
      </c>
      <c r="C206" s="4" t="s">
        <v>666</v>
      </c>
      <c r="D206" s="3" t="s">
        <v>392</v>
      </c>
      <c r="E206" s="3">
        <v>33</v>
      </c>
      <c r="F206" s="5" t="s">
        <v>954</v>
      </c>
      <c r="G206" s="5" t="s">
        <v>396</v>
      </c>
      <c r="H206" s="5" t="s">
        <v>385</v>
      </c>
      <c r="I206" s="5" t="s">
        <v>385</v>
      </c>
      <c r="J206" s="5" t="s">
        <v>386</v>
      </c>
      <c r="K206" s="5" t="s">
        <v>396</v>
      </c>
      <c r="L206" s="5" t="s">
        <v>387</v>
      </c>
      <c r="M206" s="5" t="s">
        <v>388</v>
      </c>
      <c r="P206" s="5">
        <v>43851</v>
      </c>
      <c r="S206" s="5">
        <v>43851</v>
      </c>
      <c r="U206" s="5">
        <v>43859</v>
      </c>
      <c r="V206" s="5">
        <v>43859</v>
      </c>
      <c r="W206" s="5">
        <v>43859</v>
      </c>
      <c r="X206" s="5">
        <v>43859</v>
      </c>
      <c r="Z206" s="4">
        <f t="shared" si="3"/>
        <v>0</v>
      </c>
    </row>
    <row r="207" spans="1:26" ht="27.6" customHeight="1" x14ac:dyDescent="0.25">
      <c r="A207" s="4">
        <v>206</v>
      </c>
      <c r="B207" s="5" t="s">
        <v>667</v>
      </c>
      <c r="C207" s="4" t="s">
        <v>668</v>
      </c>
      <c r="D207" s="3" t="s">
        <v>383</v>
      </c>
      <c r="E207" s="3">
        <v>29</v>
      </c>
      <c r="F207" s="5" t="s">
        <v>1633</v>
      </c>
      <c r="G207" s="5" t="s">
        <v>396</v>
      </c>
      <c r="H207" s="5" t="s">
        <v>385</v>
      </c>
      <c r="I207" s="5" t="s">
        <v>385</v>
      </c>
      <c r="J207" s="5" t="s">
        <v>386</v>
      </c>
      <c r="K207" s="5" t="s">
        <v>396</v>
      </c>
      <c r="L207" s="5" t="s">
        <v>387</v>
      </c>
      <c r="M207" s="5" t="s">
        <v>388</v>
      </c>
      <c r="P207" s="5">
        <v>43851</v>
      </c>
      <c r="S207" s="5">
        <v>43851</v>
      </c>
      <c r="U207" s="11">
        <v>43852</v>
      </c>
      <c r="V207" s="5">
        <v>43854</v>
      </c>
      <c r="W207" s="5">
        <v>43859</v>
      </c>
      <c r="X207" s="5">
        <v>43854</v>
      </c>
      <c r="Z207" s="4">
        <f t="shared" si="3"/>
        <v>2</v>
      </c>
    </row>
    <row r="208" spans="1:26" ht="27.6" customHeight="1" x14ac:dyDescent="0.25">
      <c r="A208" s="4">
        <v>207</v>
      </c>
      <c r="B208" s="5" t="s">
        <v>669</v>
      </c>
      <c r="C208" s="4" t="s">
        <v>670</v>
      </c>
      <c r="D208" s="3" t="s">
        <v>383</v>
      </c>
      <c r="E208" s="3">
        <v>45</v>
      </c>
      <c r="F208" s="5" t="s">
        <v>1633</v>
      </c>
      <c r="G208" s="5" t="s">
        <v>384</v>
      </c>
      <c r="H208" s="5" t="s">
        <v>385</v>
      </c>
      <c r="I208" s="5" t="s">
        <v>385</v>
      </c>
      <c r="J208" s="5" t="s">
        <v>386</v>
      </c>
      <c r="L208" s="5" t="s">
        <v>387</v>
      </c>
      <c r="M208" s="5" t="s">
        <v>388</v>
      </c>
      <c r="P208" s="5">
        <v>43849</v>
      </c>
      <c r="S208" s="5">
        <v>43849</v>
      </c>
      <c r="U208" s="11">
        <v>43850</v>
      </c>
      <c r="V208" s="5">
        <v>43856</v>
      </c>
      <c r="W208" s="5">
        <v>43859</v>
      </c>
      <c r="X208" s="5">
        <v>43856</v>
      </c>
      <c r="Z208" s="4">
        <f t="shared" si="3"/>
        <v>6</v>
      </c>
    </row>
    <row r="209" spans="1:26" ht="27.6" customHeight="1" x14ac:dyDescent="0.25">
      <c r="A209" s="4">
        <v>208</v>
      </c>
      <c r="B209" s="5" t="s">
        <v>671</v>
      </c>
      <c r="C209" s="4" t="s">
        <v>672</v>
      </c>
      <c r="D209" s="3" t="s">
        <v>383</v>
      </c>
      <c r="E209" s="3">
        <v>48</v>
      </c>
      <c r="F209" s="5" t="s">
        <v>1633</v>
      </c>
      <c r="G209" s="5" t="s">
        <v>396</v>
      </c>
      <c r="H209" s="5" t="s">
        <v>385</v>
      </c>
      <c r="I209" s="5" t="s">
        <v>385</v>
      </c>
      <c r="J209" s="5" t="s">
        <v>386</v>
      </c>
      <c r="K209" s="5" t="s">
        <v>396</v>
      </c>
      <c r="L209" s="5" t="s">
        <v>387</v>
      </c>
      <c r="M209" s="5" t="s">
        <v>388</v>
      </c>
      <c r="P209" s="5">
        <v>43844</v>
      </c>
      <c r="S209" s="5">
        <v>43844</v>
      </c>
      <c r="U209" s="11">
        <v>43855</v>
      </c>
      <c r="V209" s="5">
        <v>43856</v>
      </c>
      <c r="W209" s="5">
        <v>43859</v>
      </c>
      <c r="X209" s="5">
        <v>43856</v>
      </c>
      <c r="Z209" s="4">
        <f t="shared" si="3"/>
        <v>1</v>
      </c>
    </row>
    <row r="210" spans="1:26" ht="41.4" customHeight="1" x14ac:dyDescent="0.25">
      <c r="A210" s="4">
        <v>209</v>
      </c>
      <c r="B210" s="4" t="s">
        <v>623</v>
      </c>
      <c r="C210" s="4" t="s">
        <v>1757</v>
      </c>
      <c r="D210" s="3" t="s">
        <v>2</v>
      </c>
      <c r="E210" s="3" t="s">
        <v>1693</v>
      </c>
      <c r="F210" s="12" t="s">
        <v>1423</v>
      </c>
      <c r="G210" s="5" t="s">
        <v>385</v>
      </c>
      <c r="H210" s="5" t="s">
        <v>385</v>
      </c>
      <c r="I210" s="5" t="s">
        <v>385</v>
      </c>
      <c r="J210" s="5" t="s">
        <v>1423</v>
      </c>
      <c r="K210" s="5" t="s">
        <v>791</v>
      </c>
      <c r="L210" s="5" t="s">
        <v>388</v>
      </c>
      <c r="M210" s="5" t="s">
        <v>387</v>
      </c>
      <c r="O210" s="5" t="s">
        <v>387</v>
      </c>
      <c r="T210" s="2"/>
      <c r="U210" s="5">
        <v>43854</v>
      </c>
      <c r="V210" s="11">
        <v>43856</v>
      </c>
      <c r="W210" s="5">
        <v>43859</v>
      </c>
      <c r="X210" s="11">
        <v>43856</v>
      </c>
      <c r="Z210" s="4">
        <f t="shared" si="3"/>
        <v>2</v>
      </c>
    </row>
    <row r="211" spans="1:26" ht="27.6" customHeight="1" x14ac:dyDescent="0.25">
      <c r="A211" s="4">
        <v>210</v>
      </c>
      <c r="B211" s="4" t="s">
        <v>624</v>
      </c>
      <c r="C211" s="4" t="s">
        <v>1758</v>
      </c>
      <c r="D211" s="3" t="s">
        <v>3</v>
      </c>
      <c r="E211" s="3" t="s">
        <v>1714</v>
      </c>
      <c r="F211" s="12" t="s">
        <v>1423</v>
      </c>
      <c r="G211" s="5" t="s">
        <v>384</v>
      </c>
      <c r="H211" s="5" t="s">
        <v>385</v>
      </c>
      <c r="I211" s="5" t="s">
        <v>385</v>
      </c>
      <c r="J211" s="5" t="s">
        <v>386</v>
      </c>
      <c r="L211" s="5" t="s">
        <v>387</v>
      </c>
      <c r="M211" s="5" t="s">
        <v>388</v>
      </c>
      <c r="N211" s="3"/>
      <c r="O211" s="3"/>
      <c r="P211" s="5">
        <v>43852</v>
      </c>
      <c r="S211" s="5">
        <v>43852</v>
      </c>
      <c r="T211" s="2"/>
      <c r="U211" s="5">
        <v>43850</v>
      </c>
      <c r="V211" s="11">
        <v>43856</v>
      </c>
      <c r="W211" s="5">
        <v>43859</v>
      </c>
      <c r="X211" s="11">
        <v>43856</v>
      </c>
      <c r="Z211" s="4">
        <f t="shared" si="3"/>
        <v>6</v>
      </c>
    </row>
    <row r="212" spans="1:26" ht="27.6" customHeight="1" x14ac:dyDescent="0.25">
      <c r="A212" s="4">
        <v>211</v>
      </c>
      <c r="B212" s="4" t="s">
        <v>626</v>
      </c>
      <c r="C212" s="4" t="s">
        <v>1759</v>
      </c>
      <c r="D212" s="3" t="s">
        <v>3</v>
      </c>
      <c r="E212" s="3" t="s">
        <v>1760</v>
      </c>
      <c r="F212" s="12" t="s">
        <v>1423</v>
      </c>
      <c r="G212" s="5" t="s">
        <v>384</v>
      </c>
      <c r="H212" s="5" t="s">
        <v>385</v>
      </c>
      <c r="I212" s="5" t="s">
        <v>385</v>
      </c>
      <c r="J212" s="5" t="s">
        <v>386</v>
      </c>
      <c r="L212" s="5" t="s">
        <v>387</v>
      </c>
      <c r="M212" s="5" t="s">
        <v>388</v>
      </c>
      <c r="N212" s="3"/>
      <c r="O212" s="3"/>
      <c r="P212" s="5">
        <v>43853</v>
      </c>
      <c r="S212" s="5">
        <v>43853</v>
      </c>
      <c r="T212" s="2"/>
      <c r="U212" s="5">
        <v>43855</v>
      </c>
      <c r="V212" s="11">
        <v>43857</v>
      </c>
      <c r="W212" s="5">
        <v>43859</v>
      </c>
      <c r="X212" s="11">
        <v>43857</v>
      </c>
      <c r="Z212" s="4">
        <f t="shared" si="3"/>
        <v>2</v>
      </c>
    </row>
    <row r="213" spans="1:26" ht="81" customHeight="1" x14ac:dyDescent="0.25">
      <c r="A213" s="4">
        <v>212</v>
      </c>
      <c r="B213" s="4" t="s">
        <v>627</v>
      </c>
      <c r="C213" s="4" t="s">
        <v>1761</v>
      </c>
      <c r="D213" s="3" t="s">
        <v>2</v>
      </c>
      <c r="E213" s="3" t="s">
        <v>1695</v>
      </c>
      <c r="F213" s="12" t="s">
        <v>1423</v>
      </c>
      <c r="G213" s="5" t="s">
        <v>385</v>
      </c>
      <c r="H213" s="5" t="s">
        <v>385</v>
      </c>
      <c r="I213" s="5" t="s">
        <v>385</v>
      </c>
      <c r="J213" s="5" t="s">
        <v>1423</v>
      </c>
      <c r="L213" s="5" t="s">
        <v>388</v>
      </c>
      <c r="M213" s="5" t="s">
        <v>388</v>
      </c>
      <c r="N213" s="5" t="s">
        <v>387</v>
      </c>
      <c r="O213" s="3"/>
      <c r="T213" s="2"/>
      <c r="U213" s="5">
        <v>43855</v>
      </c>
      <c r="V213" s="11">
        <v>43857</v>
      </c>
      <c r="W213" s="5">
        <v>43859</v>
      </c>
      <c r="X213" s="11">
        <v>43857</v>
      </c>
      <c r="Z213" s="4">
        <f t="shared" si="3"/>
        <v>2</v>
      </c>
    </row>
    <row r="214" spans="1:26" ht="106.8" customHeight="1" x14ac:dyDescent="0.25">
      <c r="A214" s="4">
        <v>213</v>
      </c>
      <c r="B214" s="4" t="s">
        <v>628</v>
      </c>
      <c r="C214" s="4" t="s">
        <v>1762</v>
      </c>
      <c r="D214" s="3" t="s">
        <v>3</v>
      </c>
      <c r="E214" s="3" t="s">
        <v>1662</v>
      </c>
      <c r="F214" s="12" t="s">
        <v>1423</v>
      </c>
      <c r="G214" s="5" t="s">
        <v>396</v>
      </c>
      <c r="H214" s="5" t="s">
        <v>385</v>
      </c>
      <c r="I214" s="5" t="s">
        <v>385</v>
      </c>
      <c r="J214" s="5" t="s">
        <v>386</v>
      </c>
      <c r="K214" s="5" t="s">
        <v>396</v>
      </c>
      <c r="L214" s="5" t="s">
        <v>387</v>
      </c>
      <c r="M214" s="5" t="s">
        <v>388</v>
      </c>
      <c r="N214" s="3"/>
      <c r="O214" s="3"/>
      <c r="P214" s="5">
        <v>43843</v>
      </c>
      <c r="S214" s="5">
        <v>43843</v>
      </c>
      <c r="T214" s="2"/>
      <c r="U214" s="5">
        <v>43857</v>
      </c>
      <c r="V214" s="11">
        <v>43857</v>
      </c>
      <c r="W214" s="5">
        <v>43859</v>
      </c>
      <c r="X214" s="11">
        <v>43857</v>
      </c>
      <c r="Z214" s="4">
        <f t="shared" si="3"/>
        <v>0</v>
      </c>
    </row>
    <row r="215" spans="1:26" ht="41.4" customHeight="1" x14ac:dyDescent="0.25">
      <c r="A215" s="4">
        <v>214</v>
      </c>
      <c r="B215" s="4" t="s">
        <v>629</v>
      </c>
      <c r="C215" s="4" t="s">
        <v>1763</v>
      </c>
      <c r="D215" s="3" t="s">
        <v>2</v>
      </c>
      <c r="E215" s="3" t="s">
        <v>1664</v>
      </c>
      <c r="F215" s="12" t="s">
        <v>1423</v>
      </c>
      <c r="G215" s="5" t="s">
        <v>385</v>
      </c>
      <c r="H215" s="5" t="s">
        <v>385</v>
      </c>
      <c r="I215" s="5" t="s">
        <v>385</v>
      </c>
      <c r="J215" s="5" t="s">
        <v>1423</v>
      </c>
      <c r="K215" s="5" t="s">
        <v>791</v>
      </c>
      <c r="L215" s="5" t="s">
        <v>388</v>
      </c>
      <c r="M215" s="5" t="s">
        <v>388</v>
      </c>
      <c r="O215" s="5" t="s">
        <v>387</v>
      </c>
      <c r="T215" s="2"/>
      <c r="U215" s="5">
        <v>43854</v>
      </c>
      <c r="V215" s="11">
        <v>43856</v>
      </c>
      <c r="W215" s="5">
        <v>43859</v>
      </c>
      <c r="X215" s="11">
        <v>43856</v>
      </c>
      <c r="Z215" s="4">
        <f t="shared" si="3"/>
        <v>2</v>
      </c>
    </row>
    <row r="216" spans="1:26" ht="41.4" customHeight="1" x14ac:dyDescent="0.25">
      <c r="A216" s="4">
        <v>215</v>
      </c>
      <c r="B216" s="4" t="s">
        <v>630</v>
      </c>
      <c r="C216" s="4" t="s">
        <v>1764</v>
      </c>
      <c r="D216" s="3" t="s">
        <v>2</v>
      </c>
      <c r="E216" s="3" t="s">
        <v>1765</v>
      </c>
      <c r="F216" s="12" t="s">
        <v>1423</v>
      </c>
      <c r="G216" s="5" t="s">
        <v>385</v>
      </c>
      <c r="H216" s="5" t="s">
        <v>385</v>
      </c>
      <c r="I216" s="5" t="s">
        <v>385</v>
      </c>
      <c r="J216" s="5" t="s">
        <v>1423</v>
      </c>
      <c r="K216" s="5" t="s">
        <v>791</v>
      </c>
      <c r="L216" s="5" t="s">
        <v>388</v>
      </c>
      <c r="M216" s="5" t="s">
        <v>388</v>
      </c>
      <c r="O216" s="5" t="s">
        <v>387</v>
      </c>
      <c r="T216" s="2"/>
      <c r="U216" s="5">
        <v>43844</v>
      </c>
      <c r="V216" s="11">
        <v>43856</v>
      </c>
      <c r="W216" s="5">
        <v>43859</v>
      </c>
      <c r="X216" s="11">
        <v>43856</v>
      </c>
      <c r="Z216" s="4">
        <f t="shared" si="3"/>
        <v>12</v>
      </c>
    </row>
    <row r="217" spans="1:26" ht="27.6" customHeight="1" x14ac:dyDescent="0.25">
      <c r="A217" s="4">
        <v>216</v>
      </c>
      <c r="B217" s="4" t="s">
        <v>631</v>
      </c>
      <c r="C217" s="4" t="s">
        <v>1766</v>
      </c>
      <c r="D217" s="3" t="s">
        <v>3</v>
      </c>
      <c r="E217" s="3" t="s">
        <v>1676</v>
      </c>
      <c r="F217" s="12" t="s">
        <v>1423</v>
      </c>
      <c r="G217" s="5" t="s">
        <v>385</v>
      </c>
      <c r="H217" s="5" t="s">
        <v>385</v>
      </c>
      <c r="I217" s="5" t="s">
        <v>385</v>
      </c>
      <c r="J217" s="5" t="s">
        <v>1423</v>
      </c>
      <c r="L217" s="5" t="s">
        <v>388</v>
      </c>
      <c r="M217" s="5" t="s">
        <v>388</v>
      </c>
      <c r="N217" s="5" t="s">
        <v>387</v>
      </c>
      <c r="O217" s="3"/>
      <c r="T217" s="2"/>
      <c r="U217" s="5">
        <v>43855</v>
      </c>
      <c r="V217" s="11">
        <v>43858</v>
      </c>
      <c r="W217" s="5">
        <v>43859</v>
      </c>
      <c r="X217" s="11">
        <v>43858</v>
      </c>
      <c r="Z217" s="4">
        <f t="shared" si="3"/>
        <v>3</v>
      </c>
    </row>
    <row r="218" spans="1:26" ht="41.4" customHeight="1" x14ac:dyDescent="0.25">
      <c r="A218" s="4">
        <v>217</v>
      </c>
      <c r="B218" s="4" t="s">
        <v>632</v>
      </c>
      <c r="C218" s="4" t="s">
        <v>1767</v>
      </c>
      <c r="D218" s="3" t="s">
        <v>3</v>
      </c>
      <c r="E218" s="3" t="s">
        <v>1724</v>
      </c>
      <c r="F218" s="12" t="s">
        <v>1423</v>
      </c>
      <c r="G218" s="5" t="s">
        <v>385</v>
      </c>
      <c r="H218" s="5" t="s">
        <v>385</v>
      </c>
      <c r="I218" s="5" t="s">
        <v>385</v>
      </c>
      <c r="J218" s="5" t="s">
        <v>1423</v>
      </c>
      <c r="K218" s="5" t="s">
        <v>791</v>
      </c>
      <c r="L218" s="5" t="s">
        <v>388</v>
      </c>
      <c r="M218" s="5" t="s">
        <v>388</v>
      </c>
      <c r="O218" s="5" t="s">
        <v>387</v>
      </c>
      <c r="T218" s="2"/>
      <c r="U218" s="5">
        <v>43845</v>
      </c>
      <c r="V218" s="11">
        <v>43845</v>
      </c>
      <c r="W218" s="5">
        <v>43859</v>
      </c>
      <c r="X218" s="11">
        <v>43845</v>
      </c>
      <c r="Z218" s="4">
        <f t="shared" si="3"/>
        <v>0</v>
      </c>
    </row>
    <row r="219" spans="1:26" ht="67.8" customHeight="1" x14ac:dyDescent="0.25">
      <c r="A219" s="4">
        <v>218</v>
      </c>
      <c r="B219" s="4" t="s">
        <v>633</v>
      </c>
      <c r="C219" s="4" t="s">
        <v>1768</v>
      </c>
      <c r="D219" s="3" t="s">
        <v>2</v>
      </c>
      <c r="E219" s="3" t="s">
        <v>1646</v>
      </c>
      <c r="F219" s="12" t="s">
        <v>1423</v>
      </c>
      <c r="G219" s="5" t="s">
        <v>384</v>
      </c>
      <c r="H219" s="5" t="s">
        <v>385</v>
      </c>
      <c r="I219" s="5" t="s">
        <v>385</v>
      </c>
      <c r="J219" s="5" t="s">
        <v>386</v>
      </c>
      <c r="K219" s="5" t="s">
        <v>396</v>
      </c>
      <c r="L219" s="5" t="s">
        <v>387</v>
      </c>
      <c r="M219" s="5" t="s">
        <v>388</v>
      </c>
      <c r="N219" s="3"/>
      <c r="O219" s="3"/>
      <c r="P219" s="5">
        <v>43842</v>
      </c>
      <c r="S219" s="5">
        <v>43842</v>
      </c>
      <c r="T219" s="2"/>
      <c r="U219" s="5">
        <v>43851</v>
      </c>
      <c r="V219" s="11">
        <v>43853</v>
      </c>
      <c r="W219" s="5">
        <v>43859</v>
      </c>
      <c r="X219" s="11">
        <v>43853</v>
      </c>
      <c r="Z219" s="4">
        <f t="shared" si="3"/>
        <v>2</v>
      </c>
    </row>
    <row r="220" spans="1:26" ht="27.6" customHeight="1" x14ac:dyDescent="0.25">
      <c r="A220" s="4">
        <v>219</v>
      </c>
      <c r="B220" s="4" t="s">
        <v>634</v>
      </c>
      <c r="C220" s="4" t="s">
        <v>1769</v>
      </c>
      <c r="D220" s="3" t="s">
        <v>2</v>
      </c>
      <c r="E220" s="3" t="s">
        <v>1641</v>
      </c>
      <c r="F220" s="12" t="s">
        <v>1423</v>
      </c>
      <c r="G220" s="5" t="s">
        <v>396</v>
      </c>
      <c r="H220" s="5" t="s">
        <v>385</v>
      </c>
      <c r="I220" s="5" t="s">
        <v>385</v>
      </c>
      <c r="J220" s="5" t="s">
        <v>386</v>
      </c>
      <c r="K220" s="5" t="s">
        <v>396</v>
      </c>
      <c r="L220" s="5" t="s">
        <v>387</v>
      </c>
      <c r="M220" s="5" t="s">
        <v>388</v>
      </c>
      <c r="N220" s="3"/>
      <c r="O220" s="3"/>
      <c r="P220" s="5">
        <v>43849</v>
      </c>
      <c r="S220" s="5">
        <v>43849</v>
      </c>
      <c r="T220" s="2"/>
      <c r="U220" s="5">
        <v>43852</v>
      </c>
      <c r="V220" s="11">
        <v>43856</v>
      </c>
      <c r="W220" s="5">
        <v>43859</v>
      </c>
      <c r="X220" s="11">
        <v>43856</v>
      </c>
      <c r="Z220" s="4">
        <f t="shared" si="3"/>
        <v>4</v>
      </c>
    </row>
    <row r="221" spans="1:26" ht="27.6" customHeight="1" x14ac:dyDescent="0.25">
      <c r="A221" s="4">
        <v>220</v>
      </c>
      <c r="B221" s="4" t="s">
        <v>635</v>
      </c>
      <c r="C221" s="4" t="s">
        <v>1770</v>
      </c>
      <c r="D221" s="3" t="s">
        <v>3</v>
      </c>
      <c r="E221" s="3" t="s">
        <v>1676</v>
      </c>
      <c r="F221" s="12" t="s">
        <v>1423</v>
      </c>
      <c r="G221" s="5" t="s">
        <v>385</v>
      </c>
      <c r="H221" s="5" t="s">
        <v>385</v>
      </c>
      <c r="I221" s="5" t="s">
        <v>385</v>
      </c>
      <c r="J221" s="5" t="s">
        <v>1423</v>
      </c>
      <c r="L221" s="5" t="s">
        <v>388</v>
      </c>
      <c r="M221" s="5" t="s">
        <v>388</v>
      </c>
      <c r="N221" s="5" t="s">
        <v>387</v>
      </c>
      <c r="O221" s="3"/>
      <c r="T221" s="2"/>
      <c r="U221" s="5">
        <v>43850</v>
      </c>
      <c r="V221" s="11">
        <v>43853</v>
      </c>
      <c r="W221" s="5">
        <v>43859</v>
      </c>
      <c r="X221" s="11">
        <v>43853</v>
      </c>
      <c r="Z221" s="4">
        <f t="shared" si="3"/>
        <v>3</v>
      </c>
    </row>
    <row r="222" spans="1:26" ht="27.6" customHeight="1" x14ac:dyDescent="0.25">
      <c r="A222" s="4">
        <v>221</v>
      </c>
      <c r="B222" s="4" t="s">
        <v>636</v>
      </c>
      <c r="C222" s="4" t="s">
        <v>1771</v>
      </c>
      <c r="D222" s="3" t="s">
        <v>3</v>
      </c>
      <c r="E222" s="3" t="s">
        <v>1646</v>
      </c>
      <c r="F222" s="12" t="s">
        <v>1423</v>
      </c>
      <c r="G222" s="5" t="s">
        <v>396</v>
      </c>
      <c r="H222" s="5" t="s">
        <v>385</v>
      </c>
      <c r="I222" s="5" t="s">
        <v>385</v>
      </c>
      <c r="J222" s="5" t="s">
        <v>386</v>
      </c>
      <c r="K222" s="5" t="s">
        <v>396</v>
      </c>
      <c r="L222" s="5" t="s">
        <v>387</v>
      </c>
      <c r="M222" s="5" t="s">
        <v>388</v>
      </c>
      <c r="N222" s="3"/>
      <c r="O222" s="3"/>
      <c r="P222" s="5">
        <v>43849</v>
      </c>
      <c r="S222" s="5">
        <v>43849</v>
      </c>
      <c r="T222" s="2"/>
      <c r="U222" s="5">
        <v>43849</v>
      </c>
      <c r="V222" s="11">
        <v>43853</v>
      </c>
      <c r="W222" s="5">
        <v>43859</v>
      </c>
      <c r="X222" s="11">
        <v>43853</v>
      </c>
      <c r="Z222" s="4">
        <f t="shared" si="3"/>
        <v>4</v>
      </c>
    </row>
    <row r="223" spans="1:26" ht="40.200000000000003" customHeight="1" x14ac:dyDescent="0.25">
      <c r="A223" s="4">
        <v>222</v>
      </c>
      <c r="B223" s="4" t="s">
        <v>637</v>
      </c>
      <c r="C223" s="4" t="s">
        <v>1772</v>
      </c>
      <c r="D223" s="3" t="s">
        <v>3</v>
      </c>
      <c r="E223" s="3" t="s">
        <v>1643</v>
      </c>
      <c r="F223" s="12" t="s">
        <v>1423</v>
      </c>
      <c r="G223" s="5" t="s">
        <v>385</v>
      </c>
      <c r="H223" s="5" t="s">
        <v>396</v>
      </c>
      <c r="I223" s="5" t="s">
        <v>385</v>
      </c>
      <c r="J223" s="5" t="s">
        <v>452</v>
      </c>
      <c r="K223" s="5" t="s">
        <v>396</v>
      </c>
      <c r="L223" s="5" t="s">
        <v>387</v>
      </c>
      <c r="M223" s="5" t="s">
        <v>388</v>
      </c>
      <c r="N223" s="3"/>
      <c r="O223" s="3"/>
      <c r="Q223" s="5">
        <v>43851</v>
      </c>
      <c r="S223" s="5">
        <v>43851</v>
      </c>
      <c r="T223" s="2"/>
      <c r="U223" s="5">
        <v>43840</v>
      </c>
      <c r="V223" s="5">
        <v>43858</v>
      </c>
      <c r="W223" s="5">
        <v>43859</v>
      </c>
      <c r="X223" s="5">
        <v>43858</v>
      </c>
      <c r="Z223" s="4">
        <f t="shared" si="3"/>
        <v>18</v>
      </c>
    </row>
    <row r="224" spans="1:26" ht="27.6" customHeight="1" x14ac:dyDescent="0.25">
      <c r="A224" s="4">
        <v>223</v>
      </c>
      <c r="B224" s="4" t="s">
        <v>638</v>
      </c>
      <c r="C224" s="4" t="s">
        <v>1773</v>
      </c>
      <c r="D224" s="3" t="s">
        <v>2</v>
      </c>
      <c r="E224" s="3" t="s">
        <v>1732</v>
      </c>
      <c r="F224" s="12" t="s">
        <v>1423</v>
      </c>
      <c r="G224" s="5" t="s">
        <v>385</v>
      </c>
      <c r="H224" s="5" t="s">
        <v>396</v>
      </c>
      <c r="I224" s="5" t="s">
        <v>385</v>
      </c>
      <c r="J224" s="5" t="s">
        <v>452</v>
      </c>
      <c r="K224" s="5" t="s">
        <v>396</v>
      </c>
      <c r="L224" s="5" t="s">
        <v>387</v>
      </c>
      <c r="M224" s="5" t="s">
        <v>388</v>
      </c>
      <c r="N224" s="3"/>
      <c r="O224" s="3"/>
      <c r="Q224" s="2">
        <v>43855</v>
      </c>
      <c r="S224" s="2">
        <v>43855</v>
      </c>
      <c r="T224" s="2"/>
      <c r="U224" s="5">
        <v>43851</v>
      </c>
      <c r="V224" s="11">
        <v>43854</v>
      </c>
      <c r="W224" s="5">
        <v>43859</v>
      </c>
      <c r="X224" s="11">
        <v>43854</v>
      </c>
      <c r="Z224" s="4">
        <f t="shared" si="3"/>
        <v>3</v>
      </c>
    </row>
    <row r="225" spans="1:26" ht="41.4" customHeight="1" x14ac:dyDescent="0.25">
      <c r="A225" s="4">
        <v>224</v>
      </c>
      <c r="B225" s="4" t="s">
        <v>639</v>
      </c>
      <c r="C225" s="4" t="s">
        <v>1774</v>
      </c>
      <c r="D225" s="3" t="s">
        <v>2</v>
      </c>
      <c r="E225" s="3" t="s">
        <v>1670</v>
      </c>
      <c r="F225" s="12" t="s">
        <v>1423</v>
      </c>
      <c r="G225" s="5" t="s">
        <v>385</v>
      </c>
      <c r="H225" s="5" t="s">
        <v>385</v>
      </c>
      <c r="I225" s="5" t="s">
        <v>385</v>
      </c>
      <c r="J225" s="5" t="s">
        <v>1423</v>
      </c>
      <c r="K225" s="5" t="s">
        <v>791</v>
      </c>
      <c r="L225" s="5" t="s">
        <v>388</v>
      </c>
      <c r="M225" s="5" t="s">
        <v>388</v>
      </c>
      <c r="N225" s="3"/>
      <c r="O225" s="3"/>
      <c r="T225" s="2"/>
      <c r="U225" s="5">
        <v>43853</v>
      </c>
      <c r="V225" s="11">
        <v>43855</v>
      </c>
      <c r="W225" s="5">
        <v>43859</v>
      </c>
      <c r="X225" s="11">
        <v>43855</v>
      </c>
      <c r="Z225" s="4">
        <f t="shared" si="3"/>
        <v>2</v>
      </c>
    </row>
    <row r="226" spans="1:26" ht="27.6" customHeight="1" x14ac:dyDescent="0.25">
      <c r="A226" s="4">
        <v>225</v>
      </c>
      <c r="B226" s="4" t="s">
        <v>640</v>
      </c>
      <c r="C226" s="4" t="s">
        <v>1775</v>
      </c>
      <c r="D226" s="3" t="s">
        <v>3</v>
      </c>
      <c r="E226" s="3" t="s">
        <v>1667</v>
      </c>
      <c r="F226" s="12" t="s">
        <v>1423</v>
      </c>
      <c r="G226" s="5" t="s">
        <v>385</v>
      </c>
      <c r="H226" s="5" t="s">
        <v>385</v>
      </c>
      <c r="I226" s="5" t="s">
        <v>385</v>
      </c>
      <c r="J226" s="5" t="s">
        <v>1423</v>
      </c>
      <c r="K226" s="5" t="s">
        <v>398</v>
      </c>
      <c r="L226" s="5" t="s">
        <v>388</v>
      </c>
      <c r="M226" s="5" t="s">
        <v>388</v>
      </c>
      <c r="N226" s="3"/>
      <c r="O226" s="3"/>
      <c r="T226" s="2"/>
      <c r="U226" s="5">
        <v>43858</v>
      </c>
      <c r="V226" s="11">
        <v>43858</v>
      </c>
      <c r="W226" s="5">
        <v>43859</v>
      </c>
      <c r="X226" s="11">
        <v>43858</v>
      </c>
      <c r="Z226" s="4">
        <f t="shared" si="3"/>
        <v>0</v>
      </c>
    </row>
    <row r="227" spans="1:26" ht="27.6" customHeight="1" x14ac:dyDescent="0.25">
      <c r="A227" s="4">
        <v>226</v>
      </c>
      <c r="B227" s="4" t="s">
        <v>641</v>
      </c>
      <c r="C227" s="4" t="s">
        <v>1776</v>
      </c>
      <c r="D227" s="3" t="s">
        <v>3</v>
      </c>
      <c r="E227" s="3" t="s">
        <v>1714</v>
      </c>
      <c r="F227" s="12" t="s">
        <v>1423</v>
      </c>
      <c r="G227" s="5" t="s">
        <v>385</v>
      </c>
      <c r="H227" s="5" t="s">
        <v>385</v>
      </c>
      <c r="I227" s="5" t="s">
        <v>385</v>
      </c>
      <c r="J227" s="5" t="s">
        <v>1423</v>
      </c>
      <c r="L227" s="5" t="s">
        <v>388</v>
      </c>
      <c r="M227" s="5" t="s">
        <v>388</v>
      </c>
      <c r="N227" s="5" t="s">
        <v>387</v>
      </c>
      <c r="O227" s="3"/>
      <c r="T227" s="2"/>
      <c r="U227" s="5">
        <v>43854</v>
      </c>
      <c r="V227" s="11">
        <v>43856</v>
      </c>
      <c r="W227" s="5">
        <v>43859</v>
      </c>
      <c r="X227" s="11">
        <v>43856</v>
      </c>
      <c r="Z227" s="4">
        <f t="shared" si="3"/>
        <v>2</v>
      </c>
    </row>
    <row r="228" spans="1:26" ht="69" x14ac:dyDescent="0.25">
      <c r="A228" s="4">
        <v>227</v>
      </c>
      <c r="B228" s="5" t="s">
        <v>673</v>
      </c>
      <c r="C228" s="4" t="s">
        <v>70</v>
      </c>
      <c r="D228" s="3" t="s">
        <v>392</v>
      </c>
      <c r="E228" s="3">
        <v>44</v>
      </c>
      <c r="F228" s="5" t="s">
        <v>492</v>
      </c>
      <c r="G228" s="5" t="s">
        <v>625</v>
      </c>
      <c r="H228" s="5" t="s">
        <v>385</v>
      </c>
      <c r="I228" s="5" t="s">
        <v>385</v>
      </c>
      <c r="J228" s="5" t="s">
        <v>386</v>
      </c>
      <c r="K228" s="5" t="s">
        <v>625</v>
      </c>
      <c r="L228" s="5" t="s">
        <v>387</v>
      </c>
      <c r="M228" s="5" t="s">
        <v>388</v>
      </c>
      <c r="P228" s="5">
        <v>43852</v>
      </c>
      <c r="S228" s="5">
        <v>43852</v>
      </c>
      <c r="U228" s="5">
        <v>43857</v>
      </c>
      <c r="V228" s="5">
        <v>43857</v>
      </c>
      <c r="W228" s="5">
        <v>43860</v>
      </c>
      <c r="X228" s="5">
        <v>43859</v>
      </c>
      <c r="Z228" s="4">
        <f t="shared" si="3"/>
        <v>2</v>
      </c>
    </row>
    <row r="229" spans="1:26" ht="62.4" customHeight="1" x14ac:dyDescent="0.25">
      <c r="A229" s="4">
        <v>228</v>
      </c>
      <c r="B229" s="5" t="s">
        <v>674</v>
      </c>
      <c r="C229" s="4" t="s">
        <v>98</v>
      </c>
      <c r="D229" s="3" t="s">
        <v>392</v>
      </c>
      <c r="E229" s="3">
        <v>34</v>
      </c>
      <c r="F229" s="5" t="s">
        <v>1392</v>
      </c>
      <c r="G229" s="5" t="s">
        <v>396</v>
      </c>
      <c r="H229" s="5" t="s">
        <v>385</v>
      </c>
      <c r="I229" s="5" t="s">
        <v>385</v>
      </c>
      <c r="J229" s="5" t="s">
        <v>386</v>
      </c>
      <c r="K229" s="5" t="s">
        <v>396</v>
      </c>
      <c r="L229" s="5" t="s">
        <v>387</v>
      </c>
      <c r="M229" s="5" t="s">
        <v>388</v>
      </c>
      <c r="P229" s="5">
        <v>43851</v>
      </c>
      <c r="S229" s="5">
        <v>43851</v>
      </c>
      <c r="U229" s="5">
        <v>43855</v>
      </c>
      <c r="V229" s="5">
        <v>43856</v>
      </c>
      <c r="W229" s="5">
        <v>43860</v>
      </c>
      <c r="X229" s="5">
        <v>43856</v>
      </c>
      <c r="Z229" s="4">
        <f t="shared" si="3"/>
        <v>1</v>
      </c>
    </row>
    <row r="230" spans="1:26" ht="27.6" customHeight="1" x14ac:dyDescent="0.25">
      <c r="A230" s="4">
        <v>229</v>
      </c>
      <c r="B230" s="5" t="s">
        <v>675</v>
      </c>
      <c r="C230" s="4" t="s">
        <v>676</v>
      </c>
      <c r="D230" s="3" t="s">
        <v>383</v>
      </c>
      <c r="E230" s="3">
        <v>23</v>
      </c>
      <c r="F230" s="5" t="s">
        <v>867</v>
      </c>
      <c r="G230" s="5" t="s">
        <v>405</v>
      </c>
      <c r="H230" s="5" t="s">
        <v>385</v>
      </c>
      <c r="I230" s="5" t="s">
        <v>385</v>
      </c>
      <c r="J230" s="5" t="s">
        <v>386</v>
      </c>
      <c r="K230" s="5" t="s">
        <v>405</v>
      </c>
      <c r="L230" s="5" t="s">
        <v>387</v>
      </c>
      <c r="M230" s="5" t="s">
        <v>388</v>
      </c>
      <c r="P230" s="5">
        <v>43850</v>
      </c>
      <c r="S230" s="5">
        <v>43850</v>
      </c>
      <c r="U230" s="5">
        <v>43857</v>
      </c>
      <c r="V230" s="5">
        <v>43858</v>
      </c>
      <c r="W230" s="5">
        <v>43860</v>
      </c>
      <c r="X230" s="5">
        <v>43858</v>
      </c>
      <c r="Z230" s="4">
        <f t="shared" si="3"/>
        <v>1</v>
      </c>
    </row>
    <row r="231" spans="1:26" ht="41.4" customHeight="1" x14ac:dyDescent="0.25">
      <c r="A231" s="4">
        <v>230</v>
      </c>
      <c r="B231" s="5" t="s">
        <v>677</v>
      </c>
      <c r="C231" s="4" t="s">
        <v>678</v>
      </c>
      <c r="D231" s="3" t="s">
        <v>392</v>
      </c>
      <c r="E231" s="3">
        <v>38</v>
      </c>
      <c r="F231" s="5" t="s">
        <v>867</v>
      </c>
      <c r="G231" s="5" t="s">
        <v>405</v>
      </c>
      <c r="H231" s="5" t="s">
        <v>385</v>
      </c>
      <c r="I231" s="5" t="s">
        <v>385</v>
      </c>
      <c r="J231" s="5" t="s">
        <v>386</v>
      </c>
      <c r="K231" s="5" t="s">
        <v>405</v>
      </c>
      <c r="L231" s="5" t="s">
        <v>387</v>
      </c>
      <c r="M231" s="5" t="s">
        <v>388</v>
      </c>
      <c r="P231" s="5">
        <v>43851</v>
      </c>
      <c r="S231" s="5">
        <v>43851</v>
      </c>
      <c r="U231" s="5">
        <v>43857</v>
      </c>
      <c r="V231" s="5">
        <v>43858</v>
      </c>
      <c r="W231" s="5">
        <v>43860</v>
      </c>
      <c r="X231" s="5">
        <v>43858</v>
      </c>
      <c r="Z231" s="4">
        <f t="shared" si="3"/>
        <v>1</v>
      </c>
    </row>
    <row r="232" spans="1:26" ht="60" customHeight="1" x14ac:dyDescent="0.25">
      <c r="A232" s="4">
        <v>231</v>
      </c>
      <c r="B232" s="5" t="s">
        <v>679</v>
      </c>
      <c r="C232" s="4" t="s">
        <v>680</v>
      </c>
      <c r="D232" s="3" t="s">
        <v>383</v>
      </c>
      <c r="E232" s="3">
        <v>56</v>
      </c>
      <c r="F232" s="5" t="s">
        <v>867</v>
      </c>
      <c r="G232" s="5" t="s">
        <v>405</v>
      </c>
      <c r="H232" s="5" t="s">
        <v>385</v>
      </c>
      <c r="I232" s="5" t="s">
        <v>385</v>
      </c>
      <c r="J232" s="5" t="s">
        <v>386</v>
      </c>
      <c r="K232" s="5" t="s">
        <v>405</v>
      </c>
      <c r="L232" s="5" t="s">
        <v>387</v>
      </c>
      <c r="M232" s="5" t="s">
        <v>388</v>
      </c>
      <c r="P232" s="5">
        <v>43852</v>
      </c>
      <c r="S232" s="5">
        <v>43852</v>
      </c>
      <c r="U232" s="5">
        <v>43857</v>
      </c>
      <c r="V232" s="5">
        <v>43858</v>
      </c>
      <c r="W232" s="5">
        <v>43860</v>
      </c>
      <c r="X232" s="5">
        <v>43858</v>
      </c>
      <c r="Z232" s="4">
        <f t="shared" si="3"/>
        <v>1</v>
      </c>
    </row>
    <row r="233" spans="1:26" ht="68.400000000000006" customHeight="1" x14ac:dyDescent="0.25">
      <c r="A233" s="4">
        <v>232</v>
      </c>
      <c r="B233" s="5" t="s">
        <v>681</v>
      </c>
      <c r="C233" s="4" t="s">
        <v>682</v>
      </c>
      <c r="D233" s="3" t="s">
        <v>383</v>
      </c>
      <c r="E233" s="3">
        <v>51</v>
      </c>
      <c r="F233" s="5" t="s">
        <v>867</v>
      </c>
      <c r="G233" s="5" t="s">
        <v>396</v>
      </c>
      <c r="H233" s="5" t="s">
        <v>385</v>
      </c>
      <c r="I233" s="5" t="s">
        <v>385</v>
      </c>
      <c r="J233" s="5" t="s">
        <v>386</v>
      </c>
      <c r="K233" s="5" t="s">
        <v>396</v>
      </c>
      <c r="L233" s="5" t="s">
        <v>387</v>
      </c>
      <c r="M233" s="5" t="s">
        <v>388</v>
      </c>
      <c r="P233" s="5">
        <v>43853</v>
      </c>
      <c r="S233" s="5">
        <v>43853</v>
      </c>
      <c r="U233" s="5">
        <v>43858</v>
      </c>
      <c r="V233" s="5">
        <v>43859</v>
      </c>
      <c r="W233" s="5">
        <v>43860</v>
      </c>
      <c r="X233" s="5">
        <v>43859</v>
      </c>
      <c r="Z233" s="4">
        <f t="shared" si="3"/>
        <v>1</v>
      </c>
    </row>
    <row r="234" spans="1:26" ht="102.6" customHeight="1" x14ac:dyDescent="0.25">
      <c r="A234" s="4">
        <v>233</v>
      </c>
      <c r="B234" s="5" t="s">
        <v>683</v>
      </c>
      <c r="C234" s="4" t="s">
        <v>107</v>
      </c>
      <c r="D234" s="3" t="s">
        <v>383</v>
      </c>
      <c r="E234" s="3">
        <v>43</v>
      </c>
      <c r="F234" s="5" t="s">
        <v>1634</v>
      </c>
      <c r="G234" s="5" t="s">
        <v>396</v>
      </c>
      <c r="H234" s="5" t="s">
        <v>385</v>
      </c>
      <c r="I234" s="5" t="s">
        <v>385</v>
      </c>
      <c r="J234" s="5" t="s">
        <v>386</v>
      </c>
      <c r="K234" s="5" t="s">
        <v>396</v>
      </c>
      <c r="L234" s="5" t="s">
        <v>387</v>
      </c>
      <c r="M234" s="5" t="s">
        <v>388</v>
      </c>
      <c r="P234" s="5">
        <v>43851</v>
      </c>
      <c r="S234" s="5">
        <v>43851</v>
      </c>
      <c r="U234" s="5">
        <v>43852</v>
      </c>
      <c r="V234" s="5">
        <v>43852</v>
      </c>
      <c r="W234" s="5">
        <v>43860</v>
      </c>
      <c r="X234" s="5">
        <v>43855</v>
      </c>
      <c r="Z234" s="4">
        <f t="shared" si="3"/>
        <v>3</v>
      </c>
    </row>
    <row r="235" spans="1:26" ht="55.2" customHeight="1" x14ac:dyDescent="0.25">
      <c r="A235" s="4">
        <v>234</v>
      </c>
      <c r="B235" s="5" t="s">
        <v>684</v>
      </c>
      <c r="C235" s="4" t="s">
        <v>108</v>
      </c>
      <c r="D235" s="3" t="s">
        <v>383</v>
      </c>
      <c r="E235" s="3">
        <v>68</v>
      </c>
      <c r="F235" s="5" t="s">
        <v>1634</v>
      </c>
      <c r="G235" s="5" t="s">
        <v>396</v>
      </c>
      <c r="H235" s="5" t="s">
        <v>385</v>
      </c>
      <c r="I235" s="5" t="s">
        <v>385</v>
      </c>
      <c r="J235" s="5" t="s">
        <v>386</v>
      </c>
      <c r="K235" s="5" t="s">
        <v>396</v>
      </c>
      <c r="L235" s="5" t="s">
        <v>387</v>
      </c>
      <c r="M235" s="5" t="s">
        <v>388</v>
      </c>
      <c r="P235" s="5">
        <v>43850</v>
      </c>
      <c r="S235" s="5">
        <v>43850</v>
      </c>
      <c r="U235" s="5">
        <v>43857</v>
      </c>
      <c r="V235" s="5">
        <v>43858</v>
      </c>
      <c r="W235" s="5">
        <v>43860</v>
      </c>
      <c r="X235" s="5">
        <v>43858</v>
      </c>
      <c r="Z235" s="4">
        <f t="shared" si="3"/>
        <v>1</v>
      </c>
    </row>
    <row r="236" spans="1:26" ht="41.4" customHeight="1" x14ac:dyDescent="0.25">
      <c r="A236" s="4">
        <v>235</v>
      </c>
      <c r="B236" s="5" t="s">
        <v>685</v>
      </c>
      <c r="C236" s="4" t="s">
        <v>130</v>
      </c>
      <c r="D236" s="3" t="s">
        <v>392</v>
      </c>
      <c r="E236" s="3">
        <v>41</v>
      </c>
      <c r="F236" s="5" t="s">
        <v>1635</v>
      </c>
      <c r="G236" s="5" t="s">
        <v>385</v>
      </c>
      <c r="H236" s="5" t="s">
        <v>385</v>
      </c>
      <c r="I236" s="5" t="s">
        <v>385</v>
      </c>
      <c r="L236" s="5" t="s">
        <v>388</v>
      </c>
      <c r="M236" s="5" t="s">
        <v>388</v>
      </c>
      <c r="O236" s="5" t="s">
        <v>387</v>
      </c>
      <c r="U236" s="5">
        <v>43857</v>
      </c>
      <c r="V236" s="5">
        <v>43860</v>
      </c>
      <c r="W236" s="5">
        <v>43860</v>
      </c>
      <c r="X236" s="5">
        <v>43860</v>
      </c>
      <c r="Z236" s="4">
        <f t="shared" si="3"/>
        <v>3</v>
      </c>
    </row>
    <row r="237" spans="1:26" ht="94.2" customHeight="1" x14ac:dyDescent="0.25">
      <c r="A237" s="4">
        <v>236</v>
      </c>
      <c r="B237" s="5" t="s">
        <v>686</v>
      </c>
      <c r="C237" s="4" t="s">
        <v>138</v>
      </c>
      <c r="D237" s="3" t="s">
        <v>392</v>
      </c>
      <c r="E237" s="3">
        <v>57</v>
      </c>
      <c r="F237" s="5" t="s">
        <v>1635</v>
      </c>
      <c r="G237" s="5" t="s">
        <v>405</v>
      </c>
      <c r="H237" s="5" t="s">
        <v>385</v>
      </c>
      <c r="I237" s="5" t="s">
        <v>385</v>
      </c>
      <c r="J237" s="5" t="s">
        <v>386</v>
      </c>
      <c r="K237" s="5" t="s">
        <v>405</v>
      </c>
      <c r="L237" s="5" t="s">
        <v>387</v>
      </c>
      <c r="M237" s="5" t="s">
        <v>388</v>
      </c>
      <c r="P237" s="5">
        <v>43852</v>
      </c>
      <c r="S237" s="5">
        <v>43852</v>
      </c>
      <c r="U237" s="5">
        <v>43855</v>
      </c>
      <c r="V237" s="5">
        <v>43860</v>
      </c>
      <c r="W237" s="5">
        <v>43860</v>
      </c>
      <c r="X237" s="5">
        <v>43860</v>
      </c>
      <c r="Z237" s="4">
        <f t="shared" si="3"/>
        <v>5</v>
      </c>
    </row>
    <row r="238" spans="1:26" ht="41.4" customHeight="1" x14ac:dyDescent="0.25">
      <c r="A238" s="4">
        <v>237</v>
      </c>
      <c r="B238" s="5" t="s">
        <v>687</v>
      </c>
      <c r="C238" s="4" t="s">
        <v>143</v>
      </c>
      <c r="D238" s="3" t="s">
        <v>392</v>
      </c>
      <c r="E238" s="3">
        <v>32</v>
      </c>
      <c r="F238" s="5" t="s">
        <v>1635</v>
      </c>
      <c r="G238" s="5" t="s">
        <v>385</v>
      </c>
      <c r="H238" s="5" t="s">
        <v>385</v>
      </c>
      <c r="I238" s="5" t="s">
        <v>385</v>
      </c>
      <c r="J238" s="5" t="s">
        <v>355</v>
      </c>
      <c r="K238" s="5" t="s">
        <v>490</v>
      </c>
      <c r="L238" s="5" t="s">
        <v>388</v>
      </c>
      <c r="M238" s="5" t="s">
        <v>388</v>
      </c>
      <c r="O238" s="5" t="s">
        <v>387</v>
      </c>
      <c r="U238" s="5">
        <v>43855</v>
      </c>
      <c r="V238" s="5">
        <v>43855</v>
      </c>
      <c r="W238" s="5">
        <v>43860</v>
      </c>
      <c r="X238" s="5">
        <v>43855</v>
      </c>
      <c r="Z238" s="4">
        <f t="shared" si="3"/>
        <v>0</v>
      </c>
    </row>
    <row r="239" spans="1:26" ht="41.4" customHeight="1" x14ac:dyDescent="0.25">
      <c r="A239" s="4">
        <v>238</v>
      </c>
      <c r="B239" s="5" t="s">
        <v>688</v>
      </c>
      <c r="C239" s="4" t="s">
        <v>144</v>
      </c>
      <c r="D239" s="3" t="s">
        <v>383</v>
      </c>
      <c r="E239" s="3">
        <v>45</v>
      </c>
      <c r="F239" s="5" t="s">
        <v>1635</v>
      </c>
      <c r="G239" s="5" t="s">
        <v>405</v>
      </c>
      <c r="H239" s="5" t="s">
        <v>385</v>
      </c>
      <c r="I239" s="5" t="s">
        <v>385</v>
      </c>
      <c r="J239" s="5" t="s">
        <v>386</v>
      </c>
      <c r="K239" s="5" t="s">
        <v>405</v>
      </c>
      <c r="L239" s="5" t="s">
        <v>387</v>
      </c>
      <c r="M239" s="5" t="s">
        <v>388</v>
      </c>
      <c r="P239" s="5">
        <v>43842</v>
      </c>
      <c r="S239" s="5">
        <v>43842</v>
      </c>
      <c r="U239" s="5">
        <v>43856</v>
      </c>
      <c r="V239" s="5">
        <v>43857</v>
      </c>
      <c r="W239" s="5">
        <v>43860</v>
      </c>
      <c r="X239" s="5">
        <v>43857</v>
      </c>
      <c r="Z239" s="4">
        <f t="shared" si="3"/>
        <v>1</v>
      </c>
    </row>
    <row r="240" spans="1:26" ht="41.4" customHeight="1" x14ac:dyDescent="0.25">
      <c r="A240" s="4">
        <v>239</v>
      </c>
      <c r="B240" s="5" t="s">
        <v>689</v>
      </c>
      <c r="C240" s="4" t="s">
        <v>145</v>
      </c>
      <c r="D240" s="3" t="s">
        <v>383</v>
      </c>
      <c r="E240" s="3">
        <v>29</v>
      </c>
      <c r="F240" s="5" t="s">
        <v>1635</v>
      </c>
      <c r="G240" s="5" t="s">
        <v>396</v>
      </c>
      <c r="H240" s="5" t="s">
        <v>385</v>
      </c>
      <c r="I240" s="5" t="s">
        <v>385</v>
      </c>
      <c r="J240" s="5" t="s">
        <v>386</v>
      </c>
      <c r="K240" s="5" t="s">
        <v>396</v>
      </c>
      <c r="L240" s="5" t="s">
        <v>387</v>
      </c>
      <c r="M240" s="5" t="s">
        <v>388</v>
      </c>
      <c r="P240" s="5">
        <v>43849</v>
      </c>
      <c r="S240" s="5">
        <v>43849</v>
      </c>
      <c r="U240" s="5">
        <v>43850</v>
      </c>
      <c r="V240" s="5">
        <v>43860</v>
      </c>
      <c r="W240" s="5">
        <v>43860</v>
      </c>
      <c r="X240" s="5">
        <v>43860</v>
      </c>
      <c r="Z240" s="4">
        <f t="shared" si="3"/>
        <v>10</v>
      </c>
    </row>
    <row r="241" spans="1:26" ht="27.6" customHeight="1" x14ac:dyDescent="0.25">
      <c r="A241" s="4">
        <v>240</v>
      </c>
      <c r="B241" s="5" t="s">
        <v>690</v>
      </c>
      <c r="C241" s="4" t="s">
        <v>177</v>
      </c>
      <c r="D241" s="3" t="s">
        <v>392</v>
      </c>
      <c r="E241" s="3">
        <v>41</v>
      </c>
      <c r="F241" s="5" t="s">
        <v>1633</v>
      </c>
      <c r="G241" s="5" t="s">
        <v>385</v>
      </c>
      <c r="H241" s="5" t="s">
        <v>385</v>
      </c>
      <c r="I241" s="5" t="s">
        <v>385</v>
      </c>
      <c r="J241" s="5" t="s">
        <v>356</v>
      </c>
      <c r="L241" s="5" t="s">
        <v>388</v>
      </c>
      <c r="M241" s="5" t="s">
        <v>388</v>
      </c>
      <c r="N241" s="5" t="s">
        <v>387</v>
      </c>
      <c r="U241" s="5">
        <v>43856</v>
      </c>
      <c r="V241" s="5">
        <v>43856</v>
      </c>
      <c r="W241" s="5">
        <v>43860</v>
      </c>
      <c r="X241" s="5">
        <v>43856</v>
      </c>
      <c r="Z241" s="4">
        <f t="shared" si="3"/>
        <v>0</v>
      </c>
    </row>
    <row r="242" spans="1:26" ht="27.6" customHeight="1" x14ac:dyDescent="0.25">
      <c r="A242" s="4">
        <v>241</v>
      </c>
      <c r="B242" s="5" t="s">
        <v>691</v>
      </c>
      <c r="C242" s="4" t="s">
        <v>184</v>
      </c>
      <c r="D242" s="3" t="s">
        <v>392</v>
      </c>
      <c r="E242" s="3">
        <v>47</v>
      </c>
      <c r="F242" s="5" t="s">
        <v>1633</v>
      </c>
      <c r="G242" s="5" t="s">
        <v>384</v>
      </c>
      <c r="H242" s="5" t="s">
        <v>385</v>
      </c>
      <c r="I242" s="5" t="s">
        <v>385</v>
      </c>
      <c r="J242" s="5" t="s">
        <v>386</v>
      </c>
      <c r="L242" s="5" t="s">
        <v>387</v>
      </c>
      <c r="M242" s="5" t="s">
        <v>388</v>
      </c>
      <c r="S242" s="5">
        <v>43844</v>
      </c>
      <c r="U242" s="5">
        <v>43856</v>
      </c>
      <c r="V242" s="5">
        <v>43856</v>
      </c>
      <c r="W242" s="5">
        <v>43860</v>
      </c>
      <c r="X242" s="5">
        <v>43856</v>
      </c>
      <c r="Z242" s="4">
        <f t="shared" si="3"/>
        <v>0</v>
      </c>
    </row>
    <row r="243" spans="1:26" ht="27.6" customHeight="1" x14ac:dyDescent="0.25">
      <c r="A243" s="4">
        <v>242</v>
      </c>
      <c r="B243" s="5" t="s">
        <v>692</v>
      </c>
      <c r="C243" s="4" t="s">
        <v>305</v>
      </c>
      <c r="D243" s="3" t="s">
        <v>383</v>
      </c>
      <c r="E243" s="3">
        <v>31</v>
      </c>
      <c r="F243" s="5" t="s">
        <v>1633</v>
      </c>
      <c r="G243" s="5" t="s">
        <v>402</v>
      </c>
      <c r="H243" s="5" t="s">
        <v>385</v>
      </c>
      <c r="I243" s="5" t="s">
        <v>385</v>
      </c>
      <c r="J243" s="5" t="s">
        <v>386</v>
      </c>
      <c r="K243" s="5" t="s">
        <v>402</v>
      </c>
      <c r="L243" s="5" t="s">
        <v>387</v>
      </c>
      <c r="M243" s="5" t="s">
        <v>388</v>
      </c>
      <c r="P243" s="5">
        <v>43852</v>
      </c>
      <c r="S243" s="5">
        <v>43852</v>
      </c>
      <c r="U243" s="5">
        <v>43855</v>
      </c>
      <c r="V243" s="5">
        <v>43858</v>
      </c>
      <c r="W243" s="5">
        <v>43860</v>
      </c>
      <c r="X243" s="5">
        <v>43858</v>
      </c>
      <c r="Z243" s="4">
        <f t="shared" si="3"/>
        <v>3</v>
      </c>
    </row>
    <row r="244" spans="1:26" ht="27.6" customHeight="1" x14ac:dyDescent="0.25">
      <c r="A244" s="4">
        <v>243</v>
      </c>
      <c r="B244" s="5" t="s">
        <v>693</v>
      </c>
      <c r="C244" s="4" t="s">
        <v>306</v>
      </c>
      <c r="D244" s="3" t="s">
        <v>383</v>
      </c>
      <c r="E244" s="3">
        <v>56</v>
      </c>
      <c r="F244" s="5" t="s">
        <v>1633</v>
      </c>
      <c r="G244" s="5" t="s">
        <v>405</v>
      </c>
      <c r="H244" s="5" t="s">
        <v>385</v>
      </c>
      <c r="I244" s="5" t="s">
        <v>385</v>
      </c>
      <c r="J244" s="5" t="s">
        <v>386</v>
      </c>
      <c r="K244" s="5" t="s">
        <v>405</v>
      </c>
      <c r="L244" s="5" t="s">
        <v>387</v>
      </c>
      <c r="M244" s="5" t="s">
        <v>388</v>
      </c>
      <c r="P244" s="5">
        <v>43853</v>
      </c>
      <c r="S244" s="5">
        <v>43853</v>
      </c>
      <c r="U244" s="5">
        <v>43851</v>
      </c>
      <c r="V244" s="5">
        <v>43857</v>
      </c>
      <c r="W244" s="5">
        <v>43860</v>
      </c>
      <c r="X244" s="5">
        <v>43857</v>
      </c>
      <c r="Z244" s="4">
        <f t="shared" si="3"/>
        <v>6</v>
      </c>
    </row>
    <row r="245" spans="1:26" ht="27.6" customHeight="1" x14ac:dyDescent="0.25">
      <c r="A245" s="4">
        <v>244</v>
      </c>
      <c r="B245" s="5" t="s">
        <v>694</v>
      </c>
      <c r="C245" s="4" t="s">
        <v>307</v>
      </c>
      <c r="D245" s="3" t="s">
        <v>3</v>
      </c>
      <c r="E245" s="3">
        <v>47</v>
      </c>
      <c r="F245" s="5" t="s">
        <v>1633</v>
      </c>
      <c r="G245" s="5" t="s">
        <v>396</v>
      </c>
      <c r="H245" s="5" t="s">
        <v>385</v>
      </c>
      <c r="I245" s="5" t="s">
        <v>385</v>
      </c>
      <c r="J245" s="5" t="s">
        <v>386</v>
      </c>
      <c r="K245" s="5" t="s">
        <v>396</v>
      </c>
      <c r="L245" s="5" t="s">
        <v>387</v>
      </c>
      <c r="M245" s="5" t="s">
        <v>388</v>
      </c>
      <c r="P245" s="5">
        <v>43844</v>
      </c>
      <c r="S245" s="5">
        <v>43844</v>
      </c>
      <c r="U245" s="5">
        <v>43856</v>
      </c>
      <c r="V245" s="5">
        <v>43856</v>
      </c>
      <c r="W245" s="5">
        <v>43860</v>
      </c>
      <c r="X245" s="5">
        <v>43856</v>
      </c>
      <c r="Z245" s="4">
        <f t="shared" si="3"/>
        <v>0</v>
      </c>
    </row>
    <row r="246" spans="1:26" ht="55.2" customHeight="1" x14ac:dyDescent="0.25">
      <c r="A246" s="4">
        <v>245</v>
      </c>
      <c r="B246" s="5" t="s">
        <v>695</v>
      </c>
      <c r="C246" s="4" t="s">
        <v>696</v>
      </c>
      <c r="D246" s="3" t="s">
        <v>3</v>
      </c>
      <c r="E246" s="3">
        <v>40</v>
      </c>
      <c r="F246" s="5" t="s">
        <v>1552</v>
      </c>
      <c r="G246" s="5" t="s">
        <v>405</v>
      </c>
      <c r="H246" s="5" t="s">
        <v>385</v>
      </c>
      <c r="I246" s="5" t="s">
        <v>385</v>
      </c>
      <c r="J246" s="5" t="s">
        <v>386</v>
      </c>
      <c r="K246" s="5" t="s">
        <v>405</v>
      </c>
      <c r="L246" s="5" t="s">
        <v>387</v>
      </c>
      <c r="M246" s="5" t="s">
        <v>388</v>
      </c>
      <c r="P246" s="5">
        <v>43853</v>
      </c>
      <c r="S246" s="5">
        <v>43853</v>
      </c>
      <c r="U246" s="5">
        <v>43856</v>
      </c>
      <c r="V246" s="5">
        <v>43858</v>
      </c>
      <c r="W246" s="5">
        <v>43860</v>
      </c>
      <c r="X246" s="5">
        <v>43858</v>
      </c>
      <c r="Z246" s="4">
        <f t="shared" si="3"/>
        <v>2</v>
      </c>
    </row>
    <row r="247" spans="1:26" ht="41.4" customHeight="1" x14ac:dyDescent="0.25">
      <c r="A247" s="4">
        <v>246</v>
      </c>
      <c r="B247" s="5" t="s">
        <v>697</v>
      </c>
      <c r="C247" s="4" t="s">
        <v>698</v>
      </c>
      <c r="D247" s="3" t="s">
        <v>3</v>
      </c>
      <c r="E247" s="3">
        <v>44</v>
      </c>
      <c r="F247" s="5" t="s">
        <v>1552</v>
      </c>
      <c r="L247" s="5" t="s">
        <v>2215</v>
      </c>
      <c r="U247" s="11">
        <v>43854</v>
      </c>
      <c r="V247" s="5">
        <v>43857</v>
      </c>
      <c r="W247" s="5">
        <v>43860</v>
      </c>
      <c r="X247" s="5">
        <v>43857</v>
      </c>
      <c r="Z247" s="4">
        <f t="shared" si="3"/>
        <v>3</v>
      </c>
    </row>
    <row r="248" spans="1:26" ht="55.2" customHeight="1" x14ac:dyDescent="0.25">
      <c r="A248" s="4">
        <v>247</v>
      </c>
      <c r="B248" s="5" t="s">
        <v>699</v>
      </c>
      <c r="C248" s="4" t="s">
        <v>700</v>
      </c>
      <c r="D248" s="3" t="s">
        <v>383</v>
      </c>
      <c r="E248" s="3">
        <v>45</v>
      </c>
      <c r="F248" s="5" t="s">
        <v>1552</v>
      </c>
      <c r="G248" s="5" t="s">
        <v>405</v>
      </c>
      <c r="H248" s="5" t="s">
        <v>385</v>
      </c>
      <c r="I248" s="5" t="s">
        <v>385</v>
      </c>
      <c r="J248" s="5" t="s">
        <v>386</v>
      </c>
      <c r="K248" s="5" t="s">
        <v>405</v>
      </c>
      <c r="L248" s="5" t="s">
        <v>387</v>
      </c>
      <c r="M248" s="5" t="s">
        <v>388</v>
      </c>
      <c r="U248" s="5">
        <v>43855</v>
      </c>
      <c r="V248" s="5">
        <v>43855</v>
      </c>
      <c r="W248" s="5">
        <v>43860</v>
      </c>
      <c r="X248" s="5">
        <v>43860</v>
      </c>
      <c r="Z248" s="4">
        <f t="shared" si="3"/>
        <v>5</v>
      </c>
    </row>
    <row r="249" spans="1:26" ht="55.2" customHeight="1" x14ac:dyDescent="0.25">
      <c r="A249" s="4">
        <v>248</v>
      </c>
      <c r="B249" s="5" t="s">
        <v>701</v>
      </c>
      <c r="C249" s="4" t="s">
        <v>702</v>
      </c>
      <c r="D249" s="3" t="s">
        <v>3</v>
      </c>
      <c r="E249" s="3">
        <v>41</v>
      </c>
      <c r="F249" s="5" t="s">
        <v>1552</v>
      </c>
      <c r="G249" s="5" t="s">
        <v>405</v>
      </c>
      <c r="H249" s="5" t="s">
        <v>385</v>
      </c>
      <c r="I249" s="5" t="s">
        <v>385</v>
      </c>
      <c r="J249" s="5" t="s">
        <v>386</v>
      </c>
      <c r="K249" s="5" t="s">
        <v>405</v>
      </c>
      <c r="L249" s="5" t="s">
        <v>387</v>
      </c>
      <c r="M249" s="5" t="s">
        <v>388</v>
      </c>
      <c r="P249" s="5">
        <v>43849</v>
      </c>
      <c r="S249" s="5">
        <v>43849</v>
      </c>
      <c r="U249" s="5">
        <v>43858</v>
      </c>
      <c r="V249" s="5">
        <v>43858</v>
      </c>
      <c r="W249" s="5">
        <v>43860</v>
      </c>
      <c r="X249" s="5">
        <v>43858</v>
      </c>
      <c r="Z249" s="4">
        <f t="shared" si="3"/>
        <v>0</v>
      </c>
    </row>
    <row r="250" spans="1:26" ht="55.2" customHeight="1" x14ac:dyDescent="0.25">
      <c r="A250" s="4">
        <v>249</v>
      </c>
      <c r="B250" s="5" t="s">
        <v>703</v>
      </c>
      <c r="C250" s="4" t="s">
        <v>704</v>
      </c>
      <c r="D250" s="3" t="s">
        <v>383</v>
      </c>
      <c r="E250" s="3">
        <v>43</v>
      </c>
      <c r="F250" s="5" t="s">
        <v>1552</v>
      </c>
      <c r="G250" s="5" t="s">
        <v>385</v>
      </c>
      <c r="H250" s="5" t="s">
        <v>385</v>
      </c>
      <c r="I250" s="5" t="s">
        <v>385</v>
      </c>
      <c r="J250" s="5" t="s">
        <v>357</v>
      </c>
      <c r="L250" s="5" t="s">
        <v>388</v>
      </c>
      <c r="M250" s="5" t="s">
        <v>388</v>
      </c>
      <c r="N250" s="5" t="s">
        <v>387</v>
      </c>
      <c r="U250" s="5">
        <v>43855</v>
      </c>
      <c r="V250" s="5">
        <v>43857</v>
      </c>
      <c r="W250" s="5">
        <v>43860</v>
      </c>
      <c r="X250" s="5">
        <v>43857</v>
      </c>
      <c r="Z250" s="4">
        <f t="shared" si="3"/>
        <v>2</v>
      </c>
    </row>
    <row r="251" spans="1:26" ht="55.2" customHeight="1" x14ac:dyDescent="0.25">
      <c r="A251" s="4">
        <v>250</v>
      </c>
      <c r="B251" s="5" t="s">
        <v>705</v>
      </c>
      <c r="C251" s="4" t="s">
        <v>706</v>
      </c>
      <c r="D251" s="3" t="s">
        <v>383</v>
      </c>
      <c r="E251" s="3">
        <v>33</v>
      </c>
      <c r="F251" s="5" t="s">
        <v>1552</v>
      </c>
      <c r="G251" s="5" t="s">
        <v>385</v>
      </c>
      <c r="H251" s="5" t="s">
        <v>385</v>
      </c>
      <c r="I251" s="5" t="s">
        <v>385</v>
      </c>
      <c r="J251" s="5" t="s">
        <v>357</v>
      </c>
      <c r="L251" s="5" t="s">
        <v>388</v>
      </c>
      <c r="M251" s="5" t="s">
        <v>388</v>
      </c>
      <c r="N251" s="5" t="s">
        <v>387</v>
      </c>
      <c r="U251" s="5">
        <v>43853</v>
      </c>
      <c r="V251" s="5">
        <v>43859</v>
      </c>
      <c r="W251" s="5">
        <v>43860</v>
      </c>
      <c r="X251" s="5">
        <v>43859</v>
      </c>
      <c r="Z251" s="4">
        <f t="shared" si="3"/>
        <v>6</v>
      </c>
    </row>
    <row r="252" spans="1:26" ht="55.2" customHeight="1" x14ac:dyDescent="0.25">
      <c r="A252" s="4">
        <v>251</v>
      </c>
      <c r="B252" s="5" t="s">
        <v>707</v>
      </c>
      <c r="C252" s="4" t="s">
        <v>708</v>
      </c>
      <c r="D252" s="3" t="s">
        <v>383</v>
      </c>
      <c r="E252" s="3">
        <v>68</v>
      </c>
      <c r="F252" s="5" t="s">
        <v>1552</v>
      </c>
      <c r="G252" s="5" t="s">
        <v>385</v>
      </c>
      <c r="H252" s="5" t="s">
        <v>385</v>
      </c>
      <c r="I252" s="5" t="s">
        <v>385</v>
      </c>
      <c r="J252" s="5" t="s">
        <v>357</v>
      </c>
      <c r="L252" s="5" t="s">
        <v>388</v>
      </c>
      <c r="M252" s="5" t="s">
        <v>388</v>
      </c>
      <c r="N252" s="5" t="s">
        <v>387</v>
      </c>
      <c r="U252" s="5">
        <v>43855</v>
      </c>
      <c r="V252" s="5">
        <v>43858</v>
      </c>
      <c r="W252" s="5">
        <v>43860</v>
      </c>
      <c r="X252" s="5">
        <v>43858</v>
      </c>
      <c r="Z252" s="4">
        <f t="shared" si="3"/>
        <v>3</v>
      </c>
    </row>
    <row r="253" spans="1:26" ht="55.2" customHeight="1" x14ac:dyDescent="0.25">
      <c r="A253" s="4">
        <v>252</v>
      </c>
      <c r="B253" s="5" t="s">
        <v>709</v>
      </c>
      <c r="C253" s="4" t="s">
        <v>710</v>
      </c>
      <c r="D253" s="3" t="s">
        <v>3</v>
      </c>
      <c r="E253" s="3">
        <v>79</v>
      </c>
      <c r="F253" s="5" t="s">
        <v>1552</v>
      </c>
      <c r="G253" s="5" t="s">
        <v>385</v>
      </c>
      <c r="H253" s="5" t="s">
        <v>385</v>
      </c>
      <c r="I253" s="5" t="s">
        <v>385</v>
      </c>
      <c r="J253" s="5" t="s">
        <v>357</v>
      </c>
      <c r="K253" s="5" t="s">
        <v>490</v>
      </c>
      <c r="L253" s="5" t="s">
        <v>388</v>
      </c>
      <c r="M253" s="5" t="s">
        <v>387</v>
      </c>
      <c r="O253" s="5" t="s">
        <v>387</v>
      </c>
      <c r="U253" s="5">
        <v>43851</v>
      </c>
      <c r="V253" s="5">
        <v>43858</v>
      </c>
      <c r="W253" s="5">
        <v>43860</v>
      </c>
      <c r="X253" s="5">
        <v>43858</v>
      </c>
      <c r="Z253" s="4">
        <f t="shared" si="3"/>
        <v>7</v>
      </c>
    </row>
    <row r="254" spans="1:26" ht="69" customHeight="1" x14ac:dyDescent="0.25">
      <c r="A254" s="4">
        <v>253</v>
      </c>
      <c r="B254" s="5" t="s">
        <v>711</v>
      </c>
      <c r="C254" s="4" t="s">
        <v>712</v>
      </c>
      <c r="D254" s="3" t="s">
        <v>392</v>
      </c>
      <c r="E254" s="3">
        <v>53</v>
      </c>
      <c r="F254" s="5" t="s">
        <v>1552</v>
      </c>
      <c r="G254" s="5" t="s">
        <v>384</v>
      </c>
      <c r="H254" s="5" t="s">
        <v>385</v>
      </c>
      <c r="I254" s="5" t="s">
        <v>385</v>
      </c>
      <c r="J254" s="5" t="s">
        <v>386</v>
      </c>
      <c r="L254" s="5" t="s">
        <v>387</v>
      </c>
      <c r="M254" s="5" t="s">
        <v>388</v>
      </c>
      <c r="P254" s="5">
        <v>43853</v>
      </c>
      <c r="S254" s="5">
        <v>43853</v>
      </c>
      <c r="U254" s="5">
        <v>43855</v>
      </c>
      <c r="V254" s="5">
        <v>43857</v>
      </c>
      <c r="W254" s="5">
        <v>43860</v>
      </c>
      <c r="X254" s="5">
        <v>43857</v>
      </c>
      <c r="Z254" s="4">
        <f t="shared" si="3"/>
        <v>2</v>
      </c>
    </row>
    <row r="255" spans="1:26" ht="69" customHeight="1" x14ac:dyDescent="0.25">
      <c r="A255" s="4">
        <v>254</v>
      </c>
      <c r="B255" s="5" t="s">
        <v>713</v>
      </c>
      <c r="C255" s="4" t="s">
        <v>714</v>
      </c>
      <c r="D255" s="3" t="s">
        <v>392</v>
      </c>
      <c r="E255" s="3">
        <v>46</v>
      </c>
      <c r="F255" s="5" t="s">
        <v>1552</v>
      </c>
      <c r="G255" s="5" t="s">
        <v>405</v>
      </c>
      <c r="H255" s="5" t="s">
        <v>385</v>
      </c>
      <c r="I255" s="5" t="s">
        <v>385</v>
      </c>
      <c r="J255" s="5" t="s">
        <v>386</v>
      </c>
      <c r="K255" s="5" t="s">
        <v>405</v>
      </c>
      <c r="L255" s="5" t="s">
        <v>387</v>
      </c>
      <c r="M255" s="5" t="s">
        <v>388</v>
      </c>
      <c r="P255" s="5">
        <v>43848</v>
      </c>
      <c r="S255" s="5">
        <v>43848</v>
      </c>
      <c r="U255" s="5">
        <v>43854</v>
      </c>
      <c r="V255" s="5">
        <v>43854</v>
      </c>
      <c r="W255" s="5">
        <v>43860</v>
      </c>
      <c r="X255" s="5">
        <v>43856</v>
      </c>
      <c r="Z255" s="4">
        <f t="shared" si="3"/>
        <v>2</v>
      </c>
    </row>
    <row r="256" spans="1:26" ht="41.4" customHeight="1" x14ac:dyDescent="0.25">
      <c r="A256" s="4">
        <v>255</v>
      </c>
      <c r="B256" s="5" t="s">
        <v>715</v>
      </c>
      <c r="C256" s="4" t="s">
        <v>716</v>
      </c>
      <c r="D256" s="3" t="s">
        <v>383</v>
      </c>
      <c r="E256" s="3">
        <v>17</v>
      </c>
      <c r="F256" s="5" t="s">
        <v>587</v>
      </c>
      <c r="G256" s="5" t="s">
        <v>384</v>
      </c>
      <c r="H256" s="5" t="s">
        <v>385</v>
      </c>
      <c r="I256" s="5" t="s">
        <v>385</v>
      </c>
      <c r="J256" s="5" t="s">
        <v>386</v>
      </c>
      <c r="L256" s="5" t="s">
        <v>387</v>
      </c>
      <c r="M256" s="5" t="s">
        <v>388</v>
      </c>
      <c r="P256" s="5">
        <v>43853</v>
      </c>
      <c r="Q256" s="5"/>
      <c r="S256" s="5">
        <v>43853</v>
      </c>
      <c r="U256" s="11">
        <v>43855</v>
      </c>
      <c r="V256" s="5">
        <v>43857</v>
      </c>
      <c r="W256" s="5">
        <v>43860</v>
      </c>
      <c r="X256" s="5">
        <v>43857</v>
      </c>
      <c r="Y256" s="4"/>
      <c r="Z256" s="4">
        <f t="shared" si="3"/>
        <v>2</v>
      </c>
    </row>
    <row r="257" spans="1:26" ht="27.6" customHeight="1" x14ac:dyDescent="0.25">
      <c r="A257" s="4">
        <v>256</v>
      </c>
      <c r="B257" s="5" t="s">
        <v>717</v>
      </c>
      <c r="C257" s="4" t="s">
        <v>718</v>
      </c>
      <c r="D257" s="3" t="s">
        <v>392</v>
      </c>
      <c r="E257" s="3">
        <v>46</v>
      </c>
      <c r="F257" s="5" t="s">
        <v>587</v>
      </c>
      <c r="G257" s="5" t="s">
        <v>385</v>
      </c>
      <c r="H257" s="5" t="s">
        <v>385</v>
      </c>
      <c r="I257" s="5" t="s">
        <v>402</v>
      </c>
      <c r="J257" s="5" t="s">
        <v>719</v>
      </c>
      <c r="K257" s="5" t="s">
        <v>398</v>
      </c>
      <c r="L257" s="5" t="s">
        <v>387</v>
      </c>
      <c r="M257" s="5" t="s">
        <v>388</v>
      </c>
      <c r="O257" s="5" t="s">
        <v>387</v>
      </c>
      <c r="Q257" s="5"/>
      <c r="R257" s="5">
        <v>43858</v>
      </c>
      <c r="S257" s="5">
        <v>43858</v>
      </c>
      <c r="T257" s="5">
        <v>43853</v>
      </c>
      <c r="U257" s="11">
        <v>43858</v>
      </c>
      <c r="V257" s="5">
        <v>43859</v>
      </c>
      <c r="W257" s="5">
        <v>43860</v>
      </c>
      <c r="X257" s="5">
        <v>43859</v>
      </c>
      <c r="Y257" s="4"/>
      <c r="Z257" s="4">
        <f t="shared" si="3"/>
        <v>1</v>
      </c>
    </row>
    <row r="258" spans="1:26" ht="27.6" customHeight="1" x14ac:dyDescent="0.25">
      <c r="A258" s="4">
        <v>257</v>
      </c>
      <c r="B258" s="5" t="s">
        <v>720</v>
      </c>
      <c r="C258" s="4" t="s">
        <v>721</v>
      </c>
      <c r="D258" s="3" t="s">
        <v>383</v>
      </c>
      <c r="E258" s="3">
        <v>64</v>
      </c>
      <c r="F258" s="5" t="s">
        <v>587</v>
      </c>
      <c r="G258" s="5" t="s">
        <v>384</v>
      </c>
      <c r="H258" s="5" t="s">
        <v>385</v>
      </c>
      <c r="I258" s="5" t="s">
        <v>385</v>
      </c>
      <c r="J258" s="5" t="s">
        <v>386</v>
      </c>
      <c r="L258" s="5" t="s">
        <v>387</v>
      </c>
      <c r="M258" s="5" t="s">
        <v>388</v>
      </c>
      <c r="P258" s="5">
        <v>43849</v>
      </c>
      <c r="Q258" s="5"/>
      <c r="S258" s="5">
        <v>43849</v>
      </c>
      <c r="U258" s="11">
        <v>43850</v>
      </c>
      <c r="V258" s="5">
        <v>43854</v>
      </c>
      <c r="W258" s="5">
        <v>43860</v>
      </c>
      <c r="X258" s="5">
        <v>43854</v>
      </c>
      <c r="Y258" s="4"/>
      <c r="Z258" s="4">
        <f t="shared" si="3"/>
        <v>4</v>
      </c>
    </row>
    <row r="259" spans="1:26" ht="41.4" customHeight="1" x14ac:dyDescent="0.25">
      <c r="A259" s="4">
        <v>258</v>
      </c>
      <c r="B259" s="5" t="s">
        <v>722</v>
      </c>
      <c r="C259" s="4" t="s">
        <v>723</v>
      </c>
      <c r="D259" s="3" t="s">
        <v>392</v>
      </c>
      <c r="E259" s="3">
        <v>59</v>
      </c>
      <c r="F259" s="5" t="s">
        <v>587</v>
      </c>
      <c r="G259" s="5" t="s">
        <v>384</v>
      </c>
      <c r="H259" s="5" t="s">
        <v>385</v>
      </c>
      <c r="I259" s="5" t="s">
        <v>385</v>
      </c>
      <c r="J259" s="5" t="s">
        <v>386</v>
      </c>
      <c r="L259" s="5" t="s">
        <v>387</v>
      </c>
      <c r="M259" s="5" t="s">
        <v>388</v>
      </c>
      <c r="P259" s="5">
        <v>43849</v>
      </c>
      <c r="Q259" s="5"/>
      <c r="S259" s="5">
        <v>43849</v>
      </c>
      <c r="U259" s="11">
        <v>43854</v>
      </c>
      <c r="V259" s="5">
        <v>43859</v>
      </c>
      <c r="W259" s="5">
        <v>43860</v>
      </c>
      <c r="X259" s="5">
        <v>43859</v>
      </c>
      <c r="Y259" s="4"/>
      <c r="Z259" s="4">
        <f t="shared" ref="Z259:Z322" si="4">X259-U259</f>
        <v>5</v>
      </c>
    </row>
    <row r="260" spans="1:26" ht="27.6" customHeight="1" x14ac:dyDescent="0.25">
      <c r="A260" s="4">
        <v>259</v>
      </c>
      <c r="B260" s="5" t="s">
        <v>724</v>
      </c>
      <c r="C260" s="4" t="s">
        <v>725</v>
      </c>
      <c r="D260" s="3" t="s">
        <v>392</v>
      </c>
      <c r="E260" s="3">
        <v>54</v>
      </c>
      <c r="F260" s="5" t="s">
        <v>1123</v>
      </c>
      <c r="G260" s="5" t="s">
        <v>396</v>
      </c>
      <c r="H260" s="5" t="s">
        <v>385</v>
      </c>
      <c r="I260" s="5" t="s">
        <v>385</v>
      </c>
      <c r="J260" s="5" t="s">
        <v>386</v>
      </c>
      <c r="K260" s="5" t="s">
        <v>396</v>
      </c>
      <c r="L260" s="5" t="s">
        <v>387</v>
      </c>
      <c r="M260" s="5" t="s">
        <v>388</v>
      </c>
      <c r="Q260" s="5"/>
      <c r="U260" s="5">
        <v>43855</v>
      </c>
      <c r="V260" s="11">
        <v>43857</v>
      </c>
      <c r="W260" s="5">
        <v>43860</v>
      </c>
      <c r="X260" s="11">
        <v>43857</v>
      </c>
      <c r="Y260" s="4"/>
      <c r="Z260" s="4">
        <f t="shared" si="4"/>
        <v>2</v>
      </c>
    </row>
    <row r="261" spans="1:26" ht="27.6" customHeight="1" x14ac:dyDescent="0.25">
      <c r="A261" s="4">
        <v>260</v>
      </c>
      <c r="B261" s="5" t="s">
        <v>726</v>
      </c>
      <c r="C261" s="4" t="s">
        <v>727</v>
      </c>
      <c r="D261" s="3" t="s">
        <v>383</v>
      </c>
      <c r="E261" s="3">
        <v>49</v>
      </c>
      <c r="F261" s="5" t="s">
        <v>1123</v>
      </c>
      <c r="G261" s="5" t="s">
        <v>396</v>
      </c>
      <c r="H261" s="5" t="s">
        <v>385</v>
      </c>
      <c r="I261" s="5" t="s">
        <v>385</v>
      </c>
      <c r="J261" s="5" t="s">
        <v>386</v>
      </c>
      <c r="K261" s="5" t="s">
        <v>396</v>
      </c>
      <c r="L261" s="5" t="s">
        <v>387</v>
      </c>
      <c r="M261" s="5" t="s">
        <v>388</v>
      </c>
      <c r="Q261" s="5"/>
      <c r="U261" s="5">
        <v>43855</v>
      </c>
      <c r="V261" s="11">
        <v>43857</v>
      </c>
      <c r="W261" s="5">
        <v>43860</v>
      </c>
      <c r="X261" s="11">
        <v>43857</v>
      </c>
      <c r="Y261" s="4"/>
      <c r="Z261" s="4">
        <f t="shared" si="4"/>
        <v>2</v>
      </c>
    </row>
    <row r="262" spans="1:26" ht="41.4" customHeight="1" x14ac:dyDescent="0.25">
      <c r="A262" s="4">
        <v>261</v>
      </c>
      <c r="B262" s="5" t="s">
        <v>728</v>
      </c>
      <c r="C262" s="4" t="s">
        <v>729</v>
      </c>
      <c r="D262" s="3" t="s">
        <v>392</v>
      </c>
      <c r="E262" s="3">
        <v>26</v>
      </c>
      <c r="F262" s="5" t="s">
        <v>954</v>
      </c>
      <c r="G262" s="5" t="s">
        <v>405</v>
      </c>
      <c r="H262" s="5" t="s">
        <v>385</v>
      </c>
      <c r="I262" s="5" t="s">
        <v>385</v>
      </c>
      <c r="J262" s="5" t="s">
        <v>386</v>
      </c>
      <c r="K262" s="5" t="s">
        <v>405</v>
      </c>
      <c r="L262" s="5" t="s">
        <v>387</v>
      </c>
      <c r="M262" s="5" t="s">
        <v>388</v>
      </c>
      <c r="U262" s="5">
        <v>43859</v>
      </c>
      <c r="V262" s="5">
        <v>43860</v>
      </c>
      <c r="W262" s="5">
        <v>43860</v>
      </c>
      <c r="X262" s="5">
        <v>43860</v>
      </c>
      <c r="Z262" s="4">
        <f t="shared" si="4"/>
        <v>1</v>
      </c>
    </row>
    <row r="263" spans="1:26" ht="69" customHeight="1" x14ac:dyDescent="0.25">
      <c r="A263" s="4">
        <v>262</v>
      </c>
      <c r="B263" s="5" t="s">
        <v>730</v>
      </c>
      <c r="C263" s="4" t="s">
        <v>731</v>
      </c>
      <c r="D263" s="3" t="s">
        <v>383</v>
      </c>
      <c r="E263" s="3">
        <v>28</v>
      </c>
      <c r="F263" s="5" t="s">
        <v>1392</v>
      </c>
      <c r="G263" s="5" t="s">
        <v>384</v>
      </c>
      <c r="H263" s="5" t="s">
        <v>385</v>
      </c>
      <c r="I263" s="5" t="s">
        <v>385</v>
      </c>
      <c r="J263" s="5" t="s">
        <v>386</v>
      </c>
      <c r="L263" s="5" t="s">
        <v>387</v>
      </c>
      <c r="M263" s="5" t="s">
        <v>388</v>
      </c>
      <c r="P263" s="5">
        <v>43853</v>
      </c>
      <c r="S263" s="5">
        <v>43853</v>
      </c>
      <c r="U263" s="5">
        <v>43854</v>
      </c>
      <c r="V263" s="5">
        <v>43855</v>
      </c>
      <c r="W263" s="5">
        <v>43860</v>
      </c>
      <c r="X263" s="5">
        <v>43855</v>
      </c>
      <c r="Z263" s="4">
        <f t="shared" si="4"/>
        <v>1</v>
      </c>
    </row>
    <row r="264" spans="1:26" ht="27.6" customHeight="1" x14ac:dyDescent="0.25">
      <c r="A264" s="4">
        <v>263</v>
      </c>
      <c r="B264" s="5" t="s">
        <v>732</v>
      </c>
      <c r="C264" s="4" t="s">
        <v>733</v>
      </c>
      <c r="D264" s="3" t="s">
        <v>383</v>
      </c>
      <c r="E264" s="3">
        <v>65</v>
      </c>
      <c r="F264" s="5" t="s">
        <v>1633</v>
      </c>
      <c r="G264" s="5" t="s">
        <v>384</v>
      </c>
      <c r="H264" s="5" t="s">
        <v>385</v>
      </c>
      <c r="I264" s="5" t="s">
        <v>385</v>
      </c>
      <c r="J264" s="5" t="s">
        <v>386</v>
      </c>
      <c r="L264" s="5" t="s">
        <v>387</v>
      </c>
      <c r="M264" s="5" t="s">
        <v>388</v>
      </c>
      <c r="P264" s="5">
        <v>43851</v>
      </c>
      <c r="S264" s="5">
        <v>43851</v>
      </c>
      <c r="U264" s="11">
        <v>43855</v>
      </c>
      <c r="V264" s="5">
        <v>43859</v>
      </c>
      <c r="W264" s="5">
        <v>43860</v>
      </c>
      <c r="X264" s="5">
        <v>43859</v>
      </c>
      <c r="Z264" s="4">
        <f t="shared" si="4"/>
        <v>4</v>
      </c>
    </row>
    <row r="265" spans="1:26" ht="27.6" customHeight="1" x14ac:dyDescent="0.25">
      <c r="A265" s="4">
        <v>264</v>
      </c>
      <c r="B265" s="5" t="s">
        <v>734</v>
      </c>
      <c r="C265" s="4" t="s">
        <v>735</v>
      </c>
      <c r="D265" s="3" t="s">
        <v>3</v>
      </c>
      <c r="E265" s="3">
        <v>41</v>
      </c>
      <c r="F265" s="5" t="s">
        <v>1633</v>
      </c>
      <c r="G265" s="5" t="s">
        <v>405</v>
      </c>
      <c r="H265" s="5" t="s">
        <v>385</v>
      </c>
      <c r="I265" s="5" t="s">
        <v>385</v>
      </c>
      <c r="J265" s="5" t="s">
        <v>386</v>
      </c>
      <c r="K265" s="5" t="s">
        <v>405</v>
      </c>
      <c r="L265" s="5" t="s">
        <v>387</v>
      </c>
      <c r="M265" s="5" t="s">
        <v>388</v>
      </c>
      <c r="P265" s="5">
        <v>43849</v>
      </c>
      <c r="S265" s="5">
        <v>43849</v>
      </c>
      <c r="U265" s="11">
        <v>43854</v>
      </c>
      <c r="V265" s="5">
        <v>43856</v>
      </c>
      <c r="W265" s="5">
        <v>43860</v>
      </c>
      <c r="X265" s="5">
        <v>43856</v>
      </c>
      <c r="Z265" s="4">
        <f t="shared" si="4"/>
        <v>2</v>
      </c>
    </row>
    <row r="266" spans="1:26" ht="27.6" customHeight="1" x14ac:dyDescent="0.25">
      <c r="A266" s="4">
        <v>265</v>
      </c>
      <c r="B266" s="5" t="s">
        <v>736</v>
      </c>
      <c r="C266" s="4" t="s">
        <v>737</v>
      </c>
      <c r="D266" s="3" t="s">
        <v>383</v>
      </c>
      <c r="E266" s="3">
        <v>46</v>
      </c>
      <c r="F266" s="5" t="s">
        <v>1633</v>
      </c>
      <c r="G266" s="5" t="s">
        <v>396</v>
      </c>
      <c r="H266" s="5" t="s">
        <v>385</v>
      </c>
      <c r="I266" s="5" t="s">
        <v>385</v>
      </c>
      <c r="J266" s="5" t="s">
        <v>386</v>
      </c>
      <c r="K266" s="5" t="s">
        <v>396</v>
      </c>
      <c r="L266" s="5" t="s">
        <v>387</v>
      </c>
      <c r="M266" s="5" t="s">
        <v>388</v>
      </c>
      <c r="S266" s="5">
        <v>43846</v>
      </c>
      <c r="U266" s="11">
        <v>43852</v>
      </c>
      <c r="V266" s="5">
        <v>43857</v>
      </c>
      <c r="W266" s="5">
        <v>43860</v>
      </c>
      <c r="X266" s="5">
        <v>43857</v>
      </c>
      <c r="Z266" s="4">
        <f t="shared" si="4"/>
        <v>5</v>
      </c>
    </row>
    <row r="267" spans="1:26" ht="55.2" customHeight="1" x14ac:dyDescent="0.25">
      <c r="A267" s="4">
        <v>266</v>
      </c>
      <c r="B267" s="5" t="s">
        <v>738</v>
      </c>
      <c r="C267" s="4" t="s">
        <v>739</v>
      </c>
      <c r="D267" s="3" t="s">
        <v>383</v>
      </c>
      <c r="E267" s="3">
        <v>36</v>
      </c>
      <c r="F267" s="5" t="s">
        <v>1552</v>
      </c>
      <c r="G267" s="5" t="s">
        <v>385</v>
      </c>
      <c r="H267" s="5" t="s">
        <v>385</v>
      </c>
      <c r="I267" s="5" t="s">
        <v>385</v>
      </c>
      <c r="J267" s="5" t="s">
        <v>357</v>
      </c>
      <c r="L267" s="5" t="s">
        <v>388</v>
      </c>
      <c r="M267" s="5" t="s">
        <v>388</v>
      </c>
      <c r="N267" s="5" t="s">
        <v>387</v>
      </c>
      <c r="U267" s="11">
        <v>43856</v>
      </c>
      <c r="V267" s="5">
        <v>43853</v>
      </c>
      <c r="W267" s="5">
        <v>43860</v>
      </c>
      <c r="X267" s="5">
        <v>43858</v>
      </c>
      <c r="Z267" s="4">
        <f t="shared" si="4"/>
        <v>2</v>
      </c>
    </row>
    <row r="268" spans="1:26" ht="27.6" customHeight="1" x14ac:dyDescent="0.25">
      <c r="A268" s="4">
        <v>267</v>
      </c>
      <c r="B268" s="1" t="s">
        <v>673</v>
      </c>
      <c r="C268" s="4" t="s">
        <v>1777</v>
      </c>
      <c r="D268" s="3" t="s">
        <v>2</v>
      </c>
      <c r="E268" s="3" t="s">
        <v>1744</v>
      </c>
      <c r="F268" s="12" t="s">
        <v>1423</v>
      </c>
      <c r="G268" s="5" t="s">
        <v>385</v>
      </c>
      <c r="H268" s="5" t="s">
        <v>384</v>
      </c>
      <c r="I268" s="5" t="s">
        <v>385</v>
      </c>
      <c r="J268" s="5" t="s">
        <v>452</v>
      </c>
      <c r="L268" s="5" t="s">
        <v>387</v>
      </c>
      <c r="M268" s="5" t="s">
        <v>388</v>
      </c>
      <c r="N268" s="3"/>
      <c r="O268" s="3"/>
      <c r="Q268" s="5">
        <v>43847</v>
      </c>
      <c r="S268" s="5">
        <v>43847</v>
      </c>
      <c r="T268" s="2"/>
      <c r="U268" s="5">
        <v>43855</v>
      </c>
      <c r="V268" s="11">
        <v>43858</v>
      </c>
      <c r="W268" s="5">
        <v>43860</v>
      </c>
      <c r="X268" s="11">
        <v>43858</v>
      </c>
      <c r="Z268" s="4">
        <f t="shared" si="4"/>
        <v>3</v>
      </c>
    </row>
    <row r="269" spans="1:26" ht="27.6" customHeight="1" x14ac:dyDescent="0.25">
      <c r="A269" s="4">
        <v>268</v>
      </c>
      <c r="B269" s="1" t="s">
        <v>674</v>
      </c>
      <c r="C269" s="4" t="s">
        <v>1778</v>
      </c>
      <c r="D269" s="3" t="s">
        <v>3</v>
      </c>
      <c r="E269" s="3" t="s">
        <v>1689</v>
      </c>
      <c r="F269" s="12" t="s">
        <v>1423</v>
      </c>
      <c r="G269" s="5" t="s">
        <v>405</v>
      </c>
      <c r="H269" s="5" t="s">
        <v>385</v>
      </c>
      <c r="I269" s="5" t="s">
        <v>385</v>
      </c>
      <c r="J269" s="5" t="s">
        <v>386</v>
      </c>
      <c r="K269" s="5" t="s">
        <v>405</v>
      </c>
      <c r="L269" s="5" t="s">
        <v>387</v>
      </c>
      <c r="M269" s="5" t="s">
        <v>388</v>
      </c>
      <c r="N269" s="3"/>
      <c r="O269" s="3"/>
      <c r="T269" s="2"/>
      <c r="U269" s="5">
        <v>43855</v>
      </c>
      <c r="V269" s="11">
        <v>43857</v>
      </c>
      <c r="W269" s="5">
        <v>43860</v>
      </c>
      <c r="X269" s="11">
        <v>43857</v>
      </c>
      <c r="Z269" s="4">
        <f t="shared" si="4"/>
        <v>2</v>
      </c>
    </row>
    <row r="270" spans="1:26" ht="27.6" customHeight="1" x14ac:dyDescent="0.25">
      <c r="A270" s="4">
        <v>269</v>
      </c>
      <c r="B270" s="1" t="s">
        <v>675</v>
      </c>
      <c r="C270" s="4" t="s">
        <v>1779</v>
      </c>
      <c r="D270" s="3" t="s">
        <v>2</v>
      </c>
      <c r="E270" s="3" t="s">
        <v>1658</v>
      </c>
      <c r="F270" s="12" t="s">
        <v>1423</v>
      </c>
      <c r="G270" s="3" t="s">
        <v>625</v>
      </c>
      <c r="H270" s="5" t="s">
        <v>385</v>
      </c>
      <c r="I270" s="5" t="s">
        <v>385</v>
      </c>
      <c r="J270" s="5" t="s">
        <v>386</v>
      </c>
      <c r="K270" s="3" t="s">
        <v>625</v>
      </c>
      <c r="L270" s="5" t="s">
        <v>387</v>
      </c>
      <c r="M270" s="5" t="s">
        <v>388</v>
      </c>
      <c r="N270" s="3"/>
      <c r="O270" s="3"/>
      <c r="P270" s="5">
        <v>43850</v>
      </c>
      <c r="S270" s="5">
        <v>43850</v>
      </c>
      <c r="T270" s="2"/>
      <c r="U270" s="5">
        <v>43854</v>
      </c>
      <c r="V270" s="11">
        <v>43857</v>
      </c>
      <c r="W270" s="5">
        <v>43860</v>
      </c>
      <c r="X270" s="11">
        <v>43857</v>
      </c>
      <c r="Z270" s="4">
        <f t="shared" si="4"/>
        <v>3</v>
      </c>
    </row>
    <row r="271" spans="1:26" ht="27.6" customHeight="1" x14ac:dyDescent="0.25">
      <c r="A271" s="4">
        <v>270</v>
      </c>
      <c r="B271" s="1" t="s">
        <v>677</v>
      </c>
      <c r="C271" s="4" t="s">
        <v>1780</v>
      </c>
      <c r="D271" s="3" t="s">
        <v>3</v>
      </c>
      <c r="F271" s="12" t="s">
        <v>1423</v>
      </c>
      <c r="G271" s="5" t="s">
        <v>396</v>
      </c>
      <c r="H271" s="5" t="s">
        <v>385</v>
      </c>
      <c r="I271" s="5" t="s">
        <v>385</v>
      </c>
      <c r="J271" s="5" t="s">
        <v>386</v>
      </c>
      <c r="K271" s="5" t="s">
        <v>396</v>
      </c>
      <c r="L271" s="5" t="s">
        <v>387</v>
      </c>
      <c r="M271" s="5" t="s">
        <v>388</v>
      </c>
      <c r="N271" s="3"/>
      <c r="O271" s="3"/>
      <c r="T271" s="2"/>
      <c r="U271" s="5">
        <v>43854</v>
      </c>
      <c r="V271" s="11">
        <v>43857</v>
      </c>
      <c r="W271" s="5">
        <v>43860</v>
      </c>
      <c r="X271" s="11">
        <v>43857</v>
      </c>
      <c r="Z271" s="4">
        <f t="shared" si="4"/>
        <v>3</v>
      </c>
    </row>
    <row r="272" spans="1:26" ht="27.6" customHeight="1" x14ac:dyDescent="0.25">
      <c r="A272" s="4">
        <v>271</v>
      </c>
      <c r="B272" s="1" t="s">
        <v>679</v>
      </c>
      <c r="C272" s="4" t="s">
        <v>1781</v>
      </c>
      <c r="D272" s="3" t="s">
        <v>3</v>
      </c>
      <c r="E272" s="3" t="s">
        <v>1765</v>
      </c>
      <c r="F272" s="12" t="s">
        <v>1423</v>
      </c>
      <c r="G272" s="5" t="s">
        <v>385</v>
      </c>
      <c r="H272" s="5" t="s">
        <v>385</v>
      </c>
      <c r="I272" s="5" t="s">
        <v>385</v>
      </c>
      <c r="J272" s="5" t="s">
        <v>1423</v>
      </c>
      <c r="K272" s="5" t="s">
        <v>398</v>
      </c>
      <c r="L272" s="5" t="s">
        <v>388</v>
      </c>
      <c r="M272" s="5" t="s">
        <v>387</v>
      </c>
      <c r="N272" s="3"/>
      <c r="O272" s="3"/>
      <c r="T272" s="2"/>
      <c r="U272" s="11">
        <v>43856</v>
      </c>
      <c r="V272" s="11">
        <v>43858</v>
      </c>
      <c r="W272" s="5">
        <v>43860</v>
      </c>
      <c r="X272" s="11">
        <v>43858</v>
      </c>
      <c r="Z272" s="4">
        <f t="shared" si="4"/>
        <v>2</v>
      </c>
    </row>
    <row r="273" spans="1:26" ht="27.6" customHeight="1" x14ac:dyDescent="0.25">
      <c r="A273" s="4">
        <v>272</v>
      </c>
      <c r="B273" s="1" t="s">
        <v>681</v>
      </c>
      <c r="C273" s="4" t="s">
        <v>1782</v>
      </c>
      <c r="D273" s="3" t="s">
        <v>2</v>
      </c>
      <c r="E273" s="3" t="s">
        <v>1660</v>
      </c>
      <c r="F273" s="12" t="s">
        <v>1423</v>
      </c>
      <c r="G273" s="5" t="s">
        <v>385</v>
      </c>
      <c r="H273" s="5" t="s">
        <v>385</v>
      </c>
      <c r="I273" s="5" t="s">
        <v>385</v>
      </c>
      <c r="J273" s="5" t="s">
        <v>1423</v>
      </c>
      <c r="L273" s="5" t="s">
        <v>388</v>
      </c>
      <c r="M273" s="5" t="s">
        <v>388</v>
      </c>
      <c r="N273" s="5" t="s">
        <v>387</v>
      </c>
      <c r="O273" s="3"/>
      <c r="T273" s="2"/>
      <c r="U273" s="5">
        <v>43859</v>
      </c>
      <c r="V273" s="11">
        <v>43859</v>
      </c>
      <c r="W273" s="5">
        <v>43860</v>
      </c>
      <c r="X273" s="11">
        <v>43859</v>
      </c>
      <c r="Z273" s="4">
        <f t="shared" si="4"/>
        <v>0</v>
      </c>
    </row>
    <row r="274" spans="1:26" ht="27.6" customHeight="1" x14ac:dyDescent="0.25">
      <c r="A274" s="4">
        <v>273</v>
      </c>
      <c r="B274" s="1" t="s">
        <v>683</v>
      </c>
      <c r="C274" s="4" t="s">
        <v>1783</v>
      </c>
      <c r="D274" s="3" t="s">
        <v>3</v>
      </c>
      <c r="E274" s="3" t="s">
        <v>1754</v>
      </c>
      <c r="F274" s="12" t="s">
        <v>1423</v>
      </c>
      <c r="G274" s="5" t="s">
        <v>396</v>
      </c>
      <c r="H274" s="5" t="s">
        <v>385</v>
      </c>
      <c r="I274" s="5" t="s">
        <v>385</v>
      </c>
      <c r="J274" s="5" t="s">
        <v>386</v>
      </c>
      <c r="K274" s="5" t="s">
        <v>396</v>
      </c>
      <c r="L274" s="5" t="s">
        <v>387</v>
      </c>
      <c r="M274" s="5" t="s">
        <v>388</v>
      </c>
      <c r="O274" s="3"/>
      <c r="P274" s="5">
        <v>43849</v>
      </c>
      <c r="S274" s="5">
        <v>43849</v>
      </c>
      <c r="T274" s="2"/>
      <c r="U274" s="5">
        <v>43853</v>
      </c>
      <c r="V274" s="11">
        <v>43855</v>
      </c>
      <c r="W274" s="5">
        <v>43860</v>
      </c>
      <c r="X274" s="11">
        <v>43855</v>
      </c>
      <c r="Z274" s="4">
        <f t="shared" si="4"/>
        <v>2</v>
      </c>
    </row>
    <row r="275" spans="1:26" ht="27.6" customHeight="1" x14ac:dyDescent="0.25">
      <c r="A275" s="4">
        <v>274</v>
      </c>
      <c r="B275" s="1" t="s">
        <v>684</v>
      </c>
      <c r="C275" s="4" t="s">
        <v>1784</v>
      </c>
      <c r="D275" s="3" t="s">
        <v>3</v>
      </c>
      <c r="E275" s="3" t="s">
        <v>1701</v>
      </c>
      <c r="F275" s="12" t="s">
        <v>1423</v>
      </c>
      <c r="G275" s="5" t="s">
        <v>396</v>
      </c>
      <c r="H275" s="5" t="s">
        <v>385</v>
      </c>
      <c r="I275" s="5" t="s">
        <v>385</v>
      </c>
      <c r="J275" s="5" t="s">
        <v>386</v>
      </c>
      <c r="K275" s="5" t="s">
        <v>396</v>
      </c>
      <c r="L275" s="5" t="s">
        <v>387</v>
      </c>
      <c r="M275" s="5" t="s">
        <v>388</v>
      </c>
      <c r="N275" s="3"/>
      <c r="O275" s="3"/>
      <c r="P275" s="5">
        <v>43853</v>
      </c>
      <c r="S275" s="5">
        <v>43853</v>
      </c>
      <c r="T275" s="2"/>
      <c r="U275" s="5">
        <v>43856</v>
      </c>
      <c r="V275" s="11">
        <v>43857</v>
      </c>
      <c r="W275" s="5">
        <v>43860</v>
      </c>
      <c r="X275" s="11">
        <v>43857</v>
      </c>
      <c r="Z275" s="4">
        <f t="shared" si="4"/>
        <v>1</v>
      </c>
    </row>
    <row r="276" spans="1:26" ht="41.4" customHeight="1" x14ac:dyDescent="0.25">
      <c r="A276" s="4">
        <v>275</v>
      </c>
      <c r="B276" s="1" t="s">
        <v>685</v>
      </c>
      <c r="C276" s="4" t="s">
        <v>1785</v>
      </c>
      <c r="D276" s="3" t="s">
        <v>3</v>
      </c>
      <c r="E276" s="3" t="s">
        <v>1656</v>
      </c>
      <c r="F276" s="12" t="s">
        <v>1423</v>
      </c>
      <c r="G276" s="5" t="s">
        <v>385</v>
      </c>
      <c r="H276" s="5" t="s">
        <v>385</v>
      </c>
      <c r="I276" s="5" t="s">
        <v>385</v>
      </c>
      <c r="J276" s="5" t="s">
        <v>1423</v>
      </c>
      <c r="K276" s="5" t="s">
        <v>791</v>
      </c>
      <c r="L276" s="5" t="s">
        <v>388</v>
      </c>
      <c r="M276" s="5" t="s">
        <v>387</v>
      </c>
      <c r="N276" s="3"/>
      <c r="O276" s="3"/>
      <c r="T276" s="2"/>
      <c r="U276" s="5">
        <v>43858</v>
      </c>
      <c r="V276" s="11">
        <v>43859</v>
      </c>
      <c r="W276" s="5">
        <v>43860</v>
      </c>
      <c r="X276" s="11">
        <v>43859</v>
      </c>
      <c r="Z276" s="4">
        <f t="shared" si="4"/>
        <v>1</v>
      </c>
    </row>
    <row r="277" spans="1:26" ht="27.6" customHeight="1" x14ac:dyDescent="0.25">
      <c r="A277" s="4">
        <v>276</v>
      </c>
      <c r="B277" s="1" t="s">
        <v>686</v>
      </c>
      <c r="C277" s="4" t="s">
        <v>1786</v>
      </c>
      <c r="D277" s="3" t="s">
        <v>3</v>
      </c>
      <c r="E277" s="3" t="s">
        <v>1787</v>
      </c>
      <c r="F277" s="12" t="s">
        <v>1423</v>
      </c>
      <c r="G277" s="5" t="s">
        <v>396</v>
      </c>
      <c r="H277" s="5" t="s">
        <v>385</v>
      </c>
      <c r="I277" s="5" t="s">
        <v>385</v>
      </c>
      <c r="J277" s="5" t="s">
        <v>386</v>
      </c>
      <c r="K277" s="5" t="s">
        <v>396</v>
      </c>
      <c r="L277" s="5" t="s">
        <v>387</v>
      </c>
      <c r="M277" s="5" t="s">
        <v>388</v>
      </c>
      <c r="N277" s="3"/>
      <c r="O277" s="3"/>
      <c r="P277" s="5">
        <v>43844</v>
      </c>
      <c r="S277" s="5">
        <v>43844</v>
      </c>
      <c r="T277" s="2"/>
      <c r="U277" s="5">
        <v>43859</v>
      </c>
      <c r="V277" s="11">
        <v>43859</v>
      </c>
      <c r="W277" s="5">
        <v>43860</v>
      </c>
      <c r="X277" s="11">
        <v>43859</v>
      </c>
      <c r="Z277" s="4">
        <f t="shared" si="4"/>
        <v>0</v>
      </c>
    </row>
    <row r="278" spans="1:26" ht="69" x14ac:dyDescent="0.25">
      <c r="A278" s="4">
        <v>277</v>
      </c>
      <c r="B278" s="5" t="s">
        <v>740</v>
      </c>
      <c r="C278" s="4" t="s">
        <v>69</v>
      </c>
      <c r="D278" s="3" t="s">
        <v>383</v>
      </c>
      <c r="E278" s="3">
        <v>66</v>
      </c>
      <c r="F278" s="5" t="s">
        <v>492</v>
      </c>
      <c r="G278" s="5" t="s">
        <v>385</v>
      </c>
      <c r="H278" s="5" t="s">
        <v>385</v>
      </c>
      <c r="I278" s="5" t="s">
        <v>385</v>
      </c>
      <c r="J278" s="5" t="s">
        <v>492</v>
      </c>
      <c r="K278" s="5" t="s">
        <v>398</v>
      </c>
      <c r="L278" s="5" t="s">
        <v>388</v>
      </c>
      <c r="M278" s="5" t="s">
        <v>388</v>
      </c>
      <c r="O278" s="5" t="s">
        <v>387</v>
      </c>
      <c r="U278" s="5">
        <v>43856</v>
      </c>
      <c r="V278" s="5">
        <v>43859</v>
      </c>
      <c r="W278" s="5">
        <v>43861</v>
      </c>
      <c r="X278" s="5">
        <v>43859</v>
      </c>
      <c r="Z278" s="4">
        <f t="shared" si="4"/>
        <v>3</v>
      </c>
    </row>
    <row r="279" spans="1:26" ht="69" x14ac:dyDescent="0.25">
      <c r="A279" s="4">
        <v>278</v>
      </c>
      <c r="B279" s="5" t="s">
        <v>741</v>
      </c>
      <c r="C279" s="4" t="s">
        <v>71</v>
      </c>
      <c r="D279" s="3" t="s">
        <v>383</v>
      </c>
      <c r="E279" s="3">
        <v>36</v>
      </c>
      <c r="F279" s="5" t="s">
        <v>492</v>
      </c>
      <c r="G279" s="5" t="s">
        <v>385</v>
      </c>
      <c r="H279" s="5" t="s">
        <v>385</v>
      </c>
      <c r="I279" s="5" t="s">
        <v>409</v>
      </c>
      <c r="J279" s="5" t="s">
        <v>742</v>
      </c>
      <c r="K279" s="5" t="s">
        <v>409</v>
      </c>
      <c r="L279" s="5" t="s">
        <v>387</v>
      </c>
      <c r="M279" s="5" t="s">
        <v>388</v>
      </c>
      <c r="R279" s="5">
        <v>43850</v>
      </c>
      <c r="S279" s="5">
        <v>43850</v>
      </c>
      <c r="U279" s="5">
        <v>43854</v>
      </c>
      <c r="V279" s="5">
        <v>43858</v>
      </c>
      <c r="W279" s="5">
        <v>43861</v>
      </c>
      <c r="X279" s="5">
        <v>43860</v>
      </c>
      <c r="Z279" s="4">
        <f t="shared" si="4"/>
        <v>6</v>
      </c>
    </row>
    <row r="280" spans="1:26" ht="69" x14ac:dyDescent="0.25">
      <c r="A280" s="4">
        <v>279</v>
      </c>
      <c r="B280" s="5" t="s">
        <v>743</v>
      </c>
      <c r="C280" s="4" t="s">
        <v>72</v>
      </c>
      <c r="D280" s="3" t="s">
        <v>392</v>
      </c>
      <c r="E280" s="3">
        <v>21</v>
      </c>
      <c r="F280" s="5" t="s">
        <v>492</v>
      </c>
      <c r="G280" s="5" t="s">
        <v>385</v>
      </c>
      <c r="H280" s="5" t="s">
        <v>385</v>
      </c>
      <c r="I280" s="5" t="s">
        <v>385</v>
      </c>
      <c r="J280" s="5" t="s">
        <v>492</v>
      </c>
      <c r="K280" s="5" t="s">
        <v>398</v>
      </c>
      <c r="L280" s="5" t="s">
        <v>388</v>
      </c>
      <c r="M280" s="5" t="s">
        <v>388</v>
      </c>
      <c r="O280" s="5" t="s">
        <v>387</v>
      </c>
      <c r="U280" s="5">
        <v>43858</v>
      </c>
      <c r="V280" s="5">
        <v>43858</v>
      </c>
      <c r="W280" s="5">
        <v>43861</v>
      </c>
      <c r="X280" s="5">
        <v>43858</v>
      </c>
      <c r="Z280" s="4">
        <f t="shared" si="4"/>
        <v>0</v>
      </c>
    </row>
    <row r="281" spans="1:26" ht="27.6" customHeight="1" x14ac:dyDescent="0.25">
      <c r="A281" s="4">
        <v>280</v>
      </c>
      <c r="B281" s="5" t="s">
        <v>744</v>
      </c>
      <c r="C281" s="4" t="s">
        <v>745</v>
      </c>
      <c r="D281" s="3" t="s">
        <v>392</v>
      </c>
      <c r="E281" s="3">
        <v>45</v>
      </c>
      <c r="F281" s="5" t="s">
        <v>867</v>
      </c>
      <c r="G281" s="5" t="s">
        <v>402</v>
      </c>
      <c r="H281" s="5" t="s">
        <v>385</v>
      </c>
      <c r="I281" s="5" t="s">
        <v>385</v>
      </c>
      <c r="J281" s="5" t="s">
        <v>386</v>
      </c>
      <c r="K281" s="5" t="s">
        <v>402</v>
      </c>
      <c r="L281" s="5" t="s">
        <v>387</v>
      </c>
      <c r="M281" s="5" t="s">
        <v>388</v>
      </c>
      <c r="P281" s="5">
        <v>43850</v>
      </c>
      <c r="S281" s="5">
        <v>43850</v>
      </c>
      <c r="U281" s="5">
        <v>43859</v>
      </c>
      <c r="V281" s="5">
        <v>43860</v>
      </c>
      <c r="W281" s="5">
        <v>43861</v>
      </c>
      <c r="X281" s="5">
        <v>43860</v>
      </c>
      <c r="Z281" s="4">
        <f t="shared" si="4"/>
        <v>1</v>
      </c>
    </row>
    <row r="282" spans="1:26" ht="27.6" customHeight="1" x14ac:dyDescent="0.25">
      <c r="A282" s="4">
        <v>281</v>
      </c>
      <c r="B282" s="5" t="s">
        <v>746</v>
      </c>
      <c r="C282" s="4" t="s">
        <v>747</v>
      </c>
      <c r="D282" s="3" t="s">
        <v>392</v>
      </c>
      <c r="E282" s="3">
        <v>51</v>
      </c>
      <c r="F282" s="5" t="s">
        <v>867</v>
      </c>
      <c r="G282" s="5" t="s">
        <v>402</v>
      </c>
      <c r="H282" s="5" t="s">
        <v>385</v>
      </c>
      <c r="I282" s="5" t="s">
        <v>385</v>
      </c>
      <c r="J282" s="5" t="s">
        <v>386</v>
      </c>
      <c r="K282" s="5" t="s">
        <v>402</v>
      </c>
      <c r="L282" s="5" t="s">
        <v>387</v>
      </c>
      <c r="M282" s="5" t="s">
        <v>388</v>
      </c>
      <c r="P282" s="5">
        <v>43850</v>
      </c>
      <c r="S282" s="5">
        <v>43850</v>
      </c>
      <c r="U282" s="5">
        <v>43856</v>
      </c>
      <c r="V282" s="5">
        <v>43859</v>
      </c>
      <c r="W282" s="5">
        <v>43861</v>
      </c>
      <c r="X282" s="5">
        <v>43859</v>
      </c>
      <c r="Z282" s="4">
        <f t="shared" si="4"/>
        <v>3</v>
      </c>
    </row>
    <row r="283" spans="1:26" ht="27.6" customHeight="1" x14ac:dyDescent="0.25">
      <c r="A283" s="4">
        <v>282</v>
      </c>
      <c r="B283" s="5" t="s">
        <v>748</v>
      </c>
      <c r="C283" s="4" t="s">
        <v>749</v>
      </c>
      <c r="D283" s="3" t="s">
        <v>383</v>
      </c>
      <c r="E283" s="3">
        <v>30</v>
      </c>
      <c r="F283" s="5" t="s">
        <v>867</v>
      </c>
      <c r="G283" s="5" t="s">
        <v>409</v>
      </c>
      <c r="H283" s="5" t="s">
        <v>385</v>
      </c>
      <c r="I283" s="5" t="s">
        <v>385</v>
      </c>
      <c r="J283" s="5" t="s">
        <v>386</v>
      </c>
      <c r="K283" s="5" t="s">
        <v>409</v>
      </c>
      <c r="L283" s="5" t="s">
        <v>387</v>
      </c>
      <c r="M283" s="5" t="s">
        <v>388</v>
      </c>
      <c r="P283" s="5">
        <v>43845</v>
      </c>
      <c r="S283" s="5">
        <v>43845</v>
      </c>
      <c r="U283" s="5">
        <v>43858</v>
      </c>
      <c r="V283" s="5">
        <v>43859</v>
      </c>
      <c r="W283" s="5">
        <v>43861</v>
      </c>
      <c r="X283" s="5">
        <v>43859</v>
      </c>
      <c r="Z283" s="4">
        <f t="shared" si="4"/>
        <v>1</v>
      </c>
    </row>
    <row r="284" spans="1:26" ht="41.4" customHeight="1" x14ac:dyDescent="0.25">
      <c r="A284" s="4">
        <v>283</v>
      </c>
      <c r="B284" s="5" t="s">
        <v>750</v>
      </c>
      <c r="C284" s="4" t="s">
        <v>106</v>
      </c>
      <c r="D284" s="3" t="s">
        <v>383</v>
      </c>
      <c r="E284" s="3">
        <v>60</v>
      </c>
      <c r="F284" s="5" t="s">
        <v>1634</v>
      </c>
      <c r="G284" s="5" t="s">
        <v>396</v>
      </c>
      <c r="H284" s="5" t="s">
        <v>385</v>
      </c>
      <c r="I284" s="5" t="s">
        <v>385</v>
      </c>
      <c r="J284" s="5" t="s">
        <v>386</v>
      </c>
      <c r="K284" s="5" t="s">
        <v>396</v>
      </c>
      <c r="L284" s="5" t="s">
        <v>387</v>
      </c>
      <c r="M284" s="5" t="s">
        <v>388</v>
      </c>
      <c r="P284" s="5">
        <v>43851</v>
      </c>
      <c r="S284" s="5">
        <v>43851</v>
      </c>
      <c r="U284" s="5">
        <v>43858</v>
      </c>
      <c r="V284" s="5">
        <v>43859</v>
      </c>
      <c r="W284" s="5">
        <v>43861</v>
      </c>
      <c r="X284" s="5">
        <v>43859</v>
      </c>
      <c r="Z284" s="4">
        <f t="shared" si="4"/>
        <v>1</v>
      </c>
    </row>
    <row r="285" spans="1:26" ht="41.4" customHeight="1" x14ac:dyDescent="0.25">
      <c r="A285" s="4">
        <v>284</v>
      </c>
      <c r="B285" s="5" t="s">
        <v>751</v>
      </c>
      <c r="C285" s="4" t="s">
        <v>140</v>
      </c>
      <c r="D285" s="3" t="s">
        <v>383</v>
      </c>
      <c r="E285" s="3">
        <v>31</v>
      </c>
      <c r="F285" s="5" t="s">
        <v>1635</v>
      </c>
      <c r="G285" s="5" t="s">
        <v>405</v>
      </c>
      <c r="H285" s="5" t="s">
        <v>385</v>
      </c>
      <c r="I285" s="5" t="s">
        <v>385</v>
      </c>
      <c r="J285" s="5" t="s">
        <v>386</v>
      </c>
      <c r="K285" s="5" t="s">
        <v>405</v>
      </c>
      <c r="L285" s="5" t="s">
        <v>387</v>
      </c>
      <c r="M285" s="5" t="s">
        <v>388</v>
      </c>
      <c r="P285" s="5">
        <v>43853</v>
      </c>
      <c r="S285" s="5">
        <v>43853</v>
      </c>
      <c r="U285" s="5">
        <v>43855</v>
      </c>
      <c r="V285" s="5">
        <v>43859</v>
      </c>
      <c r="W285" s="5">
        <v>43861</v>
      </c>
      <c r="X285" s="5">
        <v>43859</v>
      </c>
      <c r="Z285" s="4">
        <f t="shared" si="4"/>
        <v>4</v>
      </c>
    </row>
    <row r="286" spans="1:26" ht="55.2" customHeight="1" x14ac:dyDescent="0.25">
      <c r="A286" s="4">
        <v>285</v>
      </c>
      <c r="B286" s="5" t="s">
        <v>752</v>
      </c>
      <c r="C286" s="4" t="s">
        <v>141</v>
      </c>
      <c r="D286" s="3" t="s">
        <v>383</v>
      </c>
      <c r="E286" s="3">
        <v>23</v>
      </c>
      <c r="F286" s="5" t="s">
        <v>1635</v>
      </c>
      <c r="G286" s="5" t="s">
        <v>405</v>
      </c>
      <c r="H286" s="5" t="s">
        <v>385</v>
      </c>
      <c r="I286" s="5" t="s">
        <v>385</v>
      </c>
      <c r="J286" s="5" t="s">
        <v>386</v>
      </c>
      <c r="K286" s="5" t="s">
        <v>405</v>
      </c>
      <c r="L286" s="5" t="s">
        <v>387</v>
      </c>
      <c r="M286" s="5" t="s">
        <v>388</v>
      </c>
      <c r="P286" s="5">
        <v>43850</v>
      </c>
      <c r="S286" s="5">
        <v>43850</v>
      </c>
      <c r="U286" s="5">
        <v>43851</v>
      </c>
      <c r="V286" s="5">
        <v>43859</v>
      </c>
      <c r="W286" s="5">
        <v>43861</v>
      </c>
      <c r="X286" s="5">
        <v>43859</v>
      </c>
      <c r="Z286" s="4">
        <f t="shared" si="4"/>
        <v>8</v>
      </c>
    </row>
    <row r="287" spans="1:26" ht="27.6" customHeight="1" x14ac:dyDescent="0.25">
      <c r="A287" s="4">
        <v>286</v>
      </c>
      <c r="B287" s="5" t="s">
        <v>753</v>
      </c>
      <c r="C287" s="4" t="s">
        <v>180</v>
      </c>
      <c r="D287" s="3" t="s">
        <v>383</v>
      </c>
      <c r="E287" s="3">
        <v>46</v>
      </c>
      <c r="F287" s="5" t="s">
        <v>1633</v>
      </c>
      <c r="G287" s="5" t="s">
        <v>385</v>
      </c>
      <c r="H287" s="5" t="s">
        <v>385</v>
      </c>
      <c r="I287" s="5" t="s">
        <v>385</v>
      </c>
      <c r="J287" s="5" t="s">
        <v>356</v>
      </c>
      <c r="L287" s="5" t="s">
        <v>388</v>
      </c>
      <c r="M287" s="5" t="s">
        <v>388</v>
      </c>
      <c r="N287" s="5" t="s">
        <v>387</v>
      </c>
      <c r="U287" s="5">
        <v>43856</v>
      </c>
      <c r="V287" s="5">
        <v>43856</v>
      </c>
      <c r="W287" s="5">
        <v>43861</v>
      </c>
      <c r="X287" s="5">
        <v>43856</v>
      </c>
      <c r="Z287" s="4">
        <f t="shared" si="4"/>
        <v>0</v>
      </c>
    </row>
    <row r="288" spans="1:26" ht="27.6" customHeight="1" x14ac:dyDescent="0.25">
      <c r="A288" s="4">
        <v>287</v>
      </c>
      <c r="B288" s="5" t="s">
        <v>754</v>
      </c>
      <c r="C288" s="4" t="s">
        <v>288</v>
      </c>
      <c r="D288" s="3" t="s">
        <v>383</v>
      </c>
      <c r="E288" s="3">
        <v>27</v>
      </c>
      <c r="F288" s="5" t="s">
        <v>1633</v>
      </c>
      <c r="G288" s="5" t="s">
        <v>405</v>
      </c>
      <c r="H288" s="5" t="s">
        <v>385</v>
      </c>
      <c r="I288" s="5" t="s">
        <v>385</v>
      </c>
      <c r="J288" s="5" t="s">
        <v>386</v>
      </c>
      <c r="K288" s="5" t="s">
        <v>405</v>
      </c>
      <c r="L288" s="5" t="s">
        <v>387</v>
      </c>
      <c r="M288" s="5" t="s">
        <v>388</v>
      </c>
      <c r="P288" s="5">
        <v>43851</v>
      </c>
      <c r="S288" s="5">
        <v>43851</v>
      </c>
      <c r="U288" s="5">
        <v>43857</v>
      </c>
      <c r="V288" s="5">
        <v>43857</v>
      </c>
      <c r="W288" s="5">
        <v>43861</v>
      </c>
      <c r="X288" s="5">
        <v>43857</v>
      </c>
      <c r="Z288" s="4">
        <f t="shared" si="4"/>
        <v>0</v>
      </c>
    </row>
    <row r="289" spans="1:26" ht="27.6" customHeight="1" x14ac:dyDescent="0.25">
      <c r="A289" s="4">
        <v>288</v>
      </c>
      <c r="B289" s="5" t="s">
        <v>755</v>
      </c>
      <c r="C289" s="4" t="s">
        <v>289</v>
      </c>
      <c r="D289" s="3" t="s">
        <v>3</v>
      </c>
      <c r="E289" s="3">
        <v>29</v>
      </c>
      <c r="F289" s="5" t="s">
        <v>1633</v>
      </c>
      <c r="G289" s="5" t="s">
        <v>396</v>
      </c>
      <c r="H289" s="5" t="s">
        <v>385</v>
      </c>
      <c r="I289" s="5" t="s">
        <v>385</v>
      </c>
      <c r="J289" s="5" t="s">
        <v>386</v>
      </c>
      <c r="K289" s="5" t="s">
        <v>396</v>
      </c>
      <c r="L289" s="5" t="s">
        <v>387</v>
      </c>
      <c r="M289" s="5" t="s">
        <v>388</v>
      </c>
      <c r="P289" s="5">
        <v>43852</v>
      </c>
      <c r="S289" s="5">
        <v>43852</v>
      </c>
      <c r="U289" s="5">
        <v>43854</v>
      </c>
      <c r="V289" s="5">
        <v>43857</v>
      </c>
      <c r="W289" s="5">
        <v>43861</v>
      </c>
      <c r="X289" s="5">
        <v>43857</v>
      </c>
      <c r="Z289" s="4">
        <f t="shared" si="4"/>
        <v>3</v>
      </c>
    </row>
    <row r="290" spans="1:26" ht="43.2" customHeight="1" x14ac:dyDescent="0.25">
      <c r="A290" s="4">
        <v>289</v>
      </c>
      <c r="B290" s="5" t="s">
        <v>756</v>
      </c>
      <c r="C290" s="4" t="s">
        <v>290</v>
      </c>
      <c r="D290" s="3" t="s">
        <v>383</v>
      </c>
      <c r="E290" s="3">
        <v>29</v>
      </c>
      <c r="F290" s="5" t="s">
        <v>1633</v>
      </c>
      <c r="G290" s="5" t="s">
        <v>396</v>
      </c>
      <c r="H290" s="5" t="s">
        <v>385</v>
      </c>
      <c r="I290" s="5" t="s">
        <v>385</v>
      </c>
      <c r="J290" s="5" t="s">
        <v>386</v>
      </c>
      <c r="K290" s="5" t="s">
        <v>396</v>
      </c>
      <c r="L290" s="5" t="s">
        <v>387</v>
      </c>
      <c r="M290" s="5" t="s">
        <v>388</v>
      </c>
      <c r="P290" s="5">
        <v>43852</v>
      </c>
      <c r="S290" s="5">
        <v>43852</v>
      </c>
      <c r="U290" s="5">
        <v>43856</v>
      </c>
      <c r="V290" s="5">
        <v>43857</v>
      </c>
      <c r="W290" s="5">
        <v>43861</v>
      </c>
      <c r="X290" s="5">
        <v>43857</v>
      </c>
      <c r="Z290" s="4">
        <f t="shared" si="4"/>
        <v>1</v>
      </c>
    </row>
    <row r="291" spans="1:26" ht="27.6" customHeight="1" x14ac:dyDescent="0.25">
      <c r="A291" s="4">
        <v>290</v>
      </c>
      <c r="B291" s="5" t="s">
        <v>757</v>
      </c>
      <c r="C291" s="4" t="s">
        <v>291</v>
      </c>
      <c r="D291" s="3" t="s">
        <v>3</v>
      </c>
      <c r="E291" s="3">
        <v>58</v>
      </c>
      <c r="F291" s="5" t="s">
        <v>1633</v>
      </c>
      <c r="G291" s="5" t="s">
        <v>384</v>
      </c>
      <c r="H291" s="5" t="s">
        <v>385</v>
      </c>
      <c r="I291" s="5" t="s">
        <v>385</v>
      </c>
      <c r="J291" s="5" t="s">
        <v>386</v>
      </c>
      <c r="K291" s="5" t="s">
        <v>384</v>
      </c>
      <c r="L291" s="5" t="s">
        <v>387</v>
      </c>
      <c r="M291" s="5" t="s">
        <v>388</v>
      </c>
      <c r="S291" s="5">
        <v>43843</v>
      </c>
      <c r="U291" s="5">
        <v>43850</v>
      </c>
      <c r="V291" s="5">
        <v>43857</v>
      </c>
      <c r="W291" s="5">
        <v>43861</v>
      </c>
      <c r="X291" s="5">
        <v>43857</v>
      </c>
      <c r="Z291" s="4">
        <f t="shared" si="4"/>
        <v>7</v>
      </c>
    </row>
    <row r="292" spans="1:26" ht="27.6" customHeight="1" x14ac:dyDescent="0.25">
      <c r="A292" s="4">
        <v>291</v>
      </c>
      <c r="B292" s="5" t="s">
        <v>758</v>
      </c>
      <c r="C292" s="4" t="s">
        <v>292</v>
      </c>
      <c r="D292" s="3" t="s">
        <v>3</v>
      </c>
      <c r="E292" s="3">
        <v>52</v>
      </c>
      <c r="F292" s="5" t="s">
        <v>1633</v>
      </c>
      <c r="G292" s="5" t="s">
        <v>385</v>
      </c>
      <c r="H292" s="5" t="s">
        <v>385</v>
      </c>
      <c r="I292" s="5" t="s">
        <v>385</v>
      </c>
      <c r="J292" s="5" t="s">
        <v>356</v>
      </c>
      <c r="K292" s="5" t="s">
        <v>398</v>
      </c>
      <c r="L292" s="5" t="s">
        <v>388</v>
      </c>
      <c r="M292" s="5" t="s">
        <v>387</v>
      </c>
      <c r="N292" s="5" t="s">
        <v>387</v>
      </c>
      <c r="U292" s="5">
        <v>43853</v>
      </c>
      <c r="V292" s="5">
        <v>43854</v>
      </c>
      <c r="W292" s="5">
        <v>43861</v>
      </c>
      <c r="X292" s="5">
        <v>43854</v>
      </c>
      <c r="Z292" s="4">
        <f t="shared" si="4"/>
        <v>1</v>
      </c>
    </row>
    <row r="293" spans="1:26" ht="27.6" customHeight="1" x14ac:dyDescent="0.25">
      <c r="A293" s="4">
        <v>292</v>
      </c>
      <c r="B293" s="5" t="s">
        <v>759</v>
      </c>
      <c r="C293" s="4" t="s">
        <v>293</v>
      </c>
      <c r="D293" s="3" t="s">
        <v>383</v>
      </c>
      <c r="E293" s="3">
        <v>71</v>
      </c>
      <c r="F293" s="5" t="s">
        <v>1633</v>
      </c>
      <c r="G293" s="5" t="s">
        <v>385</v>
      </c>
      <c r="H293" s="5" t="s">
        <v>385</v>
      </c>
      <c r="I293" s="5" t="s">
        <v>385</v>
      </c>
      <c r="J293" s="5" t="s">
        <v>356</v>
      </c>
      <c r="K293" s="5" t="s">
        <v>398</v>
      </c>
      <c r="L293" s="5" t="s">
        <v>388</v>
      </c>
      <c r="M293" s="5" t="s">
        <v>387</v>
      </c>
      <c r="N293" s="5" t="s">
        <v>387</v>
      </c>
      <c r="U293" s="5">
        <v>43855</v>
      </c>
      <c r="V293" s="5">
        <v>43860</v>
      </c>
      <c r="W293" s="5">
        <v>43861</v>
      </c>
      <c r="X293" s="5">
        <v>43860</v>
      </c>
      <c r="Z293" s="4">
        <f t="shared" si="4"/>
        <v>5</v>
      </c>
    </row>
    <row r="294" spans="1:26" ht="41.4" customHeight="1" x14ac:dyDescent="0.25">
      <c r="A294" s="4">
        <v>293</v>
      </c>
      <c r="B294" s="5" t="s">
        <v>760</v>
      </c>
      <c r="C294" s="4" t="s">
        <v>294</v>
      </c>
      <c r="D294" s="3" t="s">
        <v>3</v>
      </c>
      <c r="E294" s="3">
        <v>50</v>
      </c>
      <c r="F294" s="5" t="s">
        <v>1633</v>
      </c>
      <c r="G294" s="5" t="s">
        <v>385</v>
      </c>
      <c r="H294" s="5" t="s">
        <v>385</v>
      </c>
      <c r="I294" s="5" t="s">
        <v>385</v>
      </c>
      <c r="J294" s="5" t="s">
        <v>356</v>
      </c>
      <c r="K294" s="5" t="s">
        <v>398</v>
      </c>
      <c r="L294" s="5" t="s">
        <v>388</v>
      </c>
      <c r="M294" s="5" t="s">
        <v>387</v>
      </c>
      <c r="N294" s="5" t="s">
        <v>387</v>
      </c>
      <c r="U294" s="5">
        <v>43855</v>
      </c>
      <c r="V294" s="5">
        <v>43859</v>
      </c>
      <c r="W294" s="5">
        <v>43861</v>
      </c>
      <c r="X294" s="5">
        <v>43859</v>
      </c>
      <c r="Z294" s="4">
        <f t="shared" si="4"/>
        <v>4</v>
      </c>
    </row>
    <row r="295" spans="1:26" ht="27.6" customHeight="1" x14ac:dyDescent="0.25">
      <c r="A295" s="4">
        <v>294</v>
      </c>
      <c r="B295" s="5" t="s">
        <v>761</v>
      </c>
      <c r="C295" s="4" t="s">
        <v>295</v>
      </c>
      <c r="D295" s="3" t="s">
        <v>383</v>
      </c>
      <c r="E295" s="3">
        <v>70</v>
      </c>
      <c r="F295" s="5" t="s">
        <v>1633</v>
      </c>
      <c r="G295" s="5" t="s">
        <v>385</v>
      </c>
      <c r="H295" s="5" t="s">
        <v>385</v>
      </c>
      <c r="I295" s="5" t="s">
        <v>385</v>
      </c>
      <c r="J295" s="5" t="s">
        <v>356</v>
      </c>
      <c r="L295" s="5" t="s">
        <v>388</v>
      </c>
      <c r="M295" s="5" t="s">
        <v>388</v>
      </c>
      <c r="N295" s="5" t="s">
        <v>387</v>
      </c>
      <c r="U295" s="5">
        <v>43843</v>
      </c>
      <c r="V295" s="5">
        <v>43858</v>
      </c>
      <c r="W295" s="5">
        <v>43861</v>
      </c>
      <c r="X295" s="5">
        <v>43858</v>
      </c>
      <c r="Z295" s="4">
        <f t="shared" si="4"/>
        <v>15</v>
      </c>
    </row>
    <row r="296" spans="1:26" ht="27.6" customHeight="1" x14ac:dyDescent="0.25">
      <c r="A296" s="4">
        <v>295</v>
      </c>
      <c r="B296" s="5" t="s">
        <v>762</v>
      </c>
      <c r="C296" s="4" t="s">
        <v>296</v>
      </c>
      <c r="D296" s="3" t="s">
        <v>383</v>
      </c>
      <c r="E296" s="3">
        <v>25</v>
      </c>
      <c r="F296" s="5" t="s">
        <v>1633</v>
      </c>
      <c r="G296" s="5" t="s">
        <v>385</v>
      </c>
      <c r="H296" s="5" t="s">
        <v>385</v>
      </c>
      <c r="I296" s="5" t="s">
        <v>385</v>
      </c>
      <c r="J296" s="5" t="s">
        <v>356</v>
      </c>
      <c r="L296" s="5" t="s">
        <v>388</v>
      </c>
      <c r="M296" s="5" t="s">
        <v>388</v>
      </c>
      <c r="N296" s="5" t="s">
        <v>387</v>
      </c>
      <c r="U296" s="5">
        <v>43852</v>
      </c>
      <c r="V296" s="5">
        <v>43858</v>
      </c>
      <c r="W296" s="5">
        <v>43861</v>
      </c>
      <c r="X296" s="5">
        <v>43858</v>
      </c>
      <c r="Z296" s="4">
        <f t="shared" si="4"/>
        <v>6</v>
      </c>
    </row>
    <row r="297" spans="1:26" ht="27.6" customHeight="1" x14ac:dyDescent="0.25">
      <c r="A297" s="4">
        <v>296</v>
      </c>
      <c r="B297" s="5" t="s">
        <v>763</v>
      </c>
      <c r="C297" s="4" t="s">
        <v>298</v>
      </c>
      <c r="D297" s="3" t="s">
        <v>3</v>
      </c>
      <c r="E297" s="3">
        <v>45</v>
      </c>
      <c r="F297" s="5" t="s">
        <v>1633</v>
      </c>
      <c r="G297" s="5" t="s">
        <v>385</v>
      </c>
      <c r="H297" s="5" t="s">
        <v>385</v>
      </c>
      <c r="I297" s="5" t="s">
        <v>385</v>
      </c>
      <c r="J297" s="5" t="s">
        <v>356</v>
      </c>
      <c r="L297" s="5" t="s">
        <v>388</v>
      </c>
      <c r="M297" s="5" t="s">
        <v>388</v>
      </c>
      <c r="N297" s="5" t="s">
        <v>387</v>
      </c>
      <c r="U297" s="5">
        <v>43850</v>
      </c>
      <c r="V297" s="5">
        <v>43859</v>
      </c>
      <c r="W297" s="5">
        <v>43861</v>
      </c>
      <c r="X297" s="5">
        <v>43859</v>
      </c>
      <c r="Z297" s="4">
        <f t="shared" si="4"/>
        <v>9</v>
      </c>
    </row>
    <row r="298" spans="1:26" ht="27.6" customHeight="1" x14ac:dyDescent="0.25">
      <c r="A298" s="4">
        <v>297</v>
      </c>
      <c r="B298" s="5" t="s">
        <v>764</v>
      </c>
      <c r="C298" s="4" t="s">
        <v>299</v>
      </c>
      <c r="D298" s="3" t="s">
        <v>383</v>
      </c>
      <c r="E298" s="3">
        <v>30</v>
      </c>
      <c r="F298" s="5" t="s">
        <v>1633</v>
      </c>
      <c r="G298" s="5" t="s">
        <v>396</v>
      </c>
      <c r="H298" s="5" t="s">
        <v>385</v>
      </c>
      <c r="I298" s="5" t="s">
        <v>385</v>
      </c>
      <c r="J298" s="5" t="s">
        <v>386</v>
      </c>
      <c r="K298" s="5" t="s">
        <v>396</v>
      </c>
      <c r="L298" s="5" t="s">
        <v>387</v>
      </c>
      <c r="M298" s="5" t="s">
        <v>388</v>
      </c>
      <c r="U298" s="5">
        <v>43854</v>
      </c>
      <c r="V298" s="5">
        <v>43860</v>
      </c>
      <c r="W298" s="5">
        <v>43861</v>
      </c>
      <c r="X298" s="5">
        <v>43860</v>
      </c>
      <c r="Z298" s="4">
        <f t="shared" si="4"/>
        <v>6</v>
      </c>
    </row>
    <row r="299" spans="1:26" ht="27.6" customHeight="1" x14ac:dyDescent="0.25">
      <c r="A299" s="4">
        <v>298</v>
      </c>
      <c r="B299" s="5" t="s">
        <v>765</v>
      </c>
      <c r="C299" s="4" t="s">
        <v>301</v>
      </c>
      <c r="D299" s="3" t="s">
        <v>383</v>
      </c>
      <c r="E299" s="3">
        <v>5</v>
      </c>
      <c r="F299" s="5" t="s">
        <v>1633</v>
      </c>
      <c r="G299" s="5" t="s">
        <v>385</v>
      </c>
      <c r="H299" s="5" t="s">
        <v>385</v>
      </c>
      <c r="I299" s="5" t="s">
        <v>385</v>
      </c>
      <c r="J299" s="5" t="s">
        <v>356</v>
      </c>
      <c r="K299" s="5" t="s">
        <v>398</v>
      </c>
      <c r="L299" s="5" t="s">
        <v>388</v>
      </c>
      <c r="M299" s="5" t="s">
        <v>388</v>
      </c>
      <c r="N299" s="5" t="s">
        <v>387</v>
      </c>
      <c r="T299" s="5">
        <v>43850</v>
      </c>
      <c r="U299" s="5">
        <v>43855</v>
      </c>
      <c r="V299" s="5">
        <v>43856</v>
      </c>
      <c r="W299" s="5">
        <v>43861</v>
      </c>
      <c r="X299" s="5">
        <v>43856</v>
      </c>
      <c r="Z299" s="4">
        <f t="shared" si="4"/>
        <v>1</v>
      </c>
    </row>
    <row r="300" spans="1:26" ht="27.6" customHeight="1" x14ac:dyDescent="0.25">
      <c r="A300" s="4">
        <v>299</v>
      </c>
      <c r="B300" s="5" t="s">
        <v>766</v>
      </c>
      <c r="C300" s="4" t="s">
        <v>302</v>
      </c>
      <c r="D300" s="3" t="s">
        <v>383</v>
      </c>
      <c r="E300" s="3">
        <v>48</v>
      </c>
      <c r="F300" s="5" t="s">
        <v>1633</v>
      </c>
      <c r="G300" s="5" t="s">
        <v>396</v>
      </c>
      <c r="H300" s="5" t="s">
        <v>385</v>
      </c>
      <c r="I300" s="5" t="s">
        <v>385</v>
      </c>
      <c r="J300" s="5" t="s">
        <v>386</v>
      </c>
      <c r="K300" s="5" t="s">
        <v>396</v>
      </c>
      <c r="L300" s="5" t="s">
        <v>387</v>
      </c>
      <c r="M300" s="5" t="s">
        <v>388</v>
      </c>
      <c r="P300" s="5">
        <v>43843</v>
      </c>
      <c r="S300" s="5">
        <v>43843</v>
      </c>
      <c r="U300" s="5">
        <v>43858</v>
      </c>
      <c r="V300" s="5">
        <v>43859</v>
      </c>
      <c r="W300" s="5">
        <v>43861</v>
      </c>
      <c r="X300" s="5">
        <v>43859</v>
      </c>
      <c r="Z300" s="4">
        <f t="shared" si="4"/>
        <v>1</v>
      </c>
    </row>
    <row r="301" spans="1:26" ht="27.6" customHeight="1" x14ac:dyDescent="0.25">
      <c r="A301" s="4">
        <v>300</v>
      </c>
      <c r="B301" s="5" t="s">
        <v>767</v>
      </c>
      <c r="C301" s="4" t="s">
        <v>303</v>
      </c>
      <c r="D301" s="3" t="s">
        <v>3</v>
      </c>
      <c r="E301" s="3">
        <v>23</v>
      </c>
      <c r="F301" s="5" t="s">
        <v>1633</v>
      </c>
      <c r="G301" s="5" t="s">
        <v>384</v>
      </c>
      <c r="H301" s="5" t="s">
        <v>385</v>
      </c>
      <c r="I301" s="5" t="s">
        <v>385</v>
      </c>
      <c r="J301" s="5" t="s">
        <v>386</v>
      </c>
      <c r="L301" s="5" t="s">
        <v>387</v>
      </c>
      <c r="M301" s="5" t="s">
        <v>388</v>
      </c>
      <c r="N301" s="5" t="s">
        <v>387</v>
      </c>
      <c r="P301" s="5">
        <v>43853</v>
      </c>
      <c r="S301" s="5">
        <v>43853</v>
      </c>
      <c r="U301" s="5">
        <v>43853</v>
      </c>
      <c r="V301" s="5">
        <v>43859</v>
      </c>
      <c r="W301" s="5">
        <v>43861</v>
      </c>
      <c r="X301" s="5">
        <v>43859</v>
      </c>
      <c r="Z301" s="4">
        <f t="shared" si="4"/>
        <v>6</v>
      </c>
    </row>
    <row r="302" spans="1:26" ht="27.6" customHeight="1" x14ac:dyDescent="0.25">
      <c r="A302" s="4">
        <v>301</v>
      </c>
      <c r="B302" s="5" t="s">
        <v>768</v>
      </c>
      <c r="C302" s="4" t="s">
        <v>304</v>
      </c>
      <c r="D302" s="3" t="s">
        <v>3</v>
      </c>
      <c r="E302" s="3">
        <v>27</v>
      </c>
      <c r="F302" s="5" t="s">
        <v>1633</v>
      </c>
      <c r="G302" s="5" t="s">
        <v>625</v>
      </c>
      <c r="H302" s="5" t="s">
        <v>385</v>
      </c>
      <c r="I302" s="5" t="s">
        <v>385</v>
      </c>
      <c r="J302" s="5" t="s">
        <v>386</v>
      </c>
      <c r="K302" s="5" t="s">
        <v>625</v>
      </c>
      <c r="L302" s="5" t="s">
        <v>387</v>
      </c>
      <c r="M302" s="5" t="s">
        <v>388</v>
      </c>
      <c r="P302" s="5">
        <v>43845</v>
      </c>
      <c r="S302" s="5">
        <v>43845</v>
      </c>
      <c r="U302" s="5">
        <v>43854</v>
      </c>
      <c r="V302" s="5">
        <v>43855</v>
      </c>
      <c r="W302" s="5">
        <v>43861</v>
      </c>
      <c r="X302" s="5">
        <v>43855</v>
      </c>
      <c r="Z302" s="4">
        <f t="shared" si="4"/>
        <v>1</v>
      </c>
    </row>
    <row r="303" spans="1:26" ht="55.2" customHeight="1" x14ac:dyDescent="0.25">
      <c r="A303" s="4">
        <v>302</v>
      </c>
      <c r="B303" s="5" t="s">
        <v>769</v>
      </c>
      <c r="C303" s="4" t="s">
        <v>770</v>
      </c>
      <c r="D303" s="3" t="s">
        <v>383</v>
      </c>
      <c r="E303" s="3">
        <v>27</v>
      </c>
      <c r="F303" s="5" t="s">
        <v>1552</v>
      </c>
      <c r="G303" s="5" t="s">
        <v>385</v>
      </c>
      <c r="H303" s="5" t="s">
        <v>385</v>
      </c>
      <c r="I303" s="5" t="s">
        <v>405</v>
      </c>
      <c r="J303" s="5" t="s">
        <v>771</v>
      </c>
      <c r="K303" s="5" t="s">
        <v>490</v>
      </c>
      <c r="L303" s="5" t="s">
        <v>387</v>
      </c>
      <c r="M303" s="5" t="s">
        <v>388</v>
      </c>
      <c r="O303" s="5" t="s">
        <v>387</v>
      </c>
      <c r="R303" s="5">
        <v>43849</v>
      </c>
      <c r="S303" s="5">
        <v>43849</v>
      </c>
      <c r="U303" s="5">
        <v>43858</v>
      </c>
      <c r="V303" s="5">
        <v>43858</v>
      </c>
      <c r="W303" s="5">
        <v>43861</v>
      </c>
      <c r="X303" s="5">
        <v>43858</v>
      </c>
      <c r="Z303" s="4">
        <f t="shared" si="4"/>
        <v>0</v>
      </c>
    </row>
    <row r="304" spans="1:26" ht="69" customHeight="1" x14ac:dyDescent="0.25">
      <c r="A304" s="4">
        <v>303</v>
      </c>
      <c r="B304" s="5" t="s">
        <v>772</v>
      </c>
      <c r="C304" s="4" t="s">
        <v>773</v>
      </c>
      <c r="D304" s="3" t="s">
        <v>3</v>
      </c>
      <c r="E304" s="3">
        <v>58</v>
      </c>
      <c r="F304" s="5" t="s">
        <v>1552</v>
      </c>
      <c r="G304" s="5" t="s">
        <v>385</v>
      </c>
      <c r="H304" s="5" t="s">
        <v>385</v>
      </c>
      <c r="I304" s="5" t="s">
        <v>385</v>
      </c>
      <c r="J304" s="5" t="s">
        <v>357</v>
      </c>
      <c r="K304" s="5" t="s">
        <v>490</v>
      </c>
      <c r="L304" s="5" t="s">
        <v>388</v>
      </c>
      <c r="M304" s="5" t="s">
        <v>387</v>
      </c>
      <c r="O304" s="5" t="s">
        <v>387</v>
      </c>
      <c r="T304" s="5">
        <v>43848</v>
      </c>
      <c r="U304" s="5">
        <v>43855</v>
      </c>
      <c r="V304" s="5">
        <v>43855</v>
      </c>
      <c r="W304" s="5">
        <v>43861</v>
      </c>
      <c r="X304" s="5">
        <v>43855</v>
      </c>
      <c r="Z304" s="4">
        <f t="shared" si="4"/>
        <v>0</v>
      </c>
    </row>
    <row r="305" spans="1:26" ht="27.6" customHeight="1" x14ac:dyDescent="0.25">
      <c r="A305" s="4">
        <v>304</v>
      </c>
      <c r="B305" s="5" t="s">
        <v>774</v>
      </c>
      <c r="C305" s="4" t="s">
        <v>775</v>
      </c>
      <c r="D305" s="3" t="s">
        <v>383</v>
      </c>
      <c r="E305" s="3">
        <v>54</v>
      </c>
      <c r="F305" s="5" t="s">
        <v>587</v>
      </c>
      <c r="G305" s="5" t="s">
        <v>385</v>
      </c>
      <c r="H305" s="5" t="s">
        <v>385</v>
      </c>
      <c r="I305" s="5" t="s">
        <v>385</v>
      </c>
      <c r="J305" s="5" t="s">
        <v>346</v>
      </c>
      <c r="L305" s="5" t="s">
        <v>388</v>
      </c>
      <c r="M305" s="5" t="s">
        <v>388</v>
      </c>
      <c r="N305" s="5" t="s">
        <v>387</v>
      </c>
      <c r="Q305" s="5"/>
      <c r="U305" s="11">
        <v>43859</v>
      </c>
      <c r="V305" s="5">
        <v>43860</v>
      </c>
      <c r="W305" s="5">
        <v>43861</v>
      </c>
      <c r="X305" s="5">
        <v>43860</v>
      </c>
      <c r="Y305" s="4"/>
      <c r="Z305" s="4">
        <f t="shared" si="4"/>
        <v>1</v>
      </c>
    </row>
    <row r="306" spans="1:26" ht="27.6" customHeight="1" x14ac:dyDescent="0.25">
      <c r="A306" s="4">
        <v>305</v>
      </c>
      <c r="B306" s="5" t="s">
        <v>776</v>
      </c>
      <c r="C306" s="4" t="s">
        <v>777</v>
      </c>
      <c r="D306" s="3" t="s">
        <v>383</v>
      </c>
      <c r="E306" s="3">
        <v>28</v>
      </c>
      <c r="F306" s="5" t="s">
        <v>587</v>
      </c>
      <c r="G306" s="5" t="s">
        <v>384</v>
      </c>
      <c r="H306" s="5" t="s">
        <v>385</v>
      </c>
      <c r="I306" s="5" t="s">
        <v>385</v>
      </c>
      <c r="J306" s="5" t="s">
        <v>386</v>
      </c>
      <c r="L306" s="5" t="s">
        <v>387</v>
      </c>
      <c r="M306" s="5" t="s">
        <v>388</v>
      </c>
      <c r="P306" s="5">
        <v>43848</v>
      </c>
      <c r="Q306" s="5"/>
      <c r="S306" s="5">
        <v>43848</v>
      </c>
      <c r="U306" s="11">
        <v>43856</v>
      </c>
      <c r="V306" s="5">
        <v>43860</v>
      </c>
      <c r="W306" s="5">
        <v>43861</v>
      </c>
      <c r="X306" s="5">
        <v>43860</v>
      </c>
      <c r="Y306" s="4"/>
      <c r="Z306" s="4">
        <f t="shared" si="4"/>
        <v>4</v>
      </c>
    </row>
    <row r="307" spans="1:26" ht="27.6" customHeight="1" x14ac:dyDescent="0.25">
      <c r="A307" s="4">
        <v>306</v>
      </c>
      <c r="B307" s="5" t="s">
        <v>778</v>
      </c>
      <c r="C307" s="4" t="s">
        <v>779</v>
      </c>
      <c r="D307" s="3" t="s">
        <v>392</v>
      </c>
      <c r="E307" s="3">
        <v>27</v>
      </c>
      <c r="F307" s="5" t="s">
        <v>587</v>
      </c>
      <c r="G307" s="5" t="s">
        <v>384</v>
      </c>
      <c r="H307" s="5" t="s">
        <v>385</v>
      </c>
      <c r="I307" s="5" t="s">
        <v>385</v>
      </c>
      <c r="J307" s="5" t="s">
        <v>386</v>
      </c>
      <c r="L307" s="5" t="s">
        <v>387</v>
      </c>
      <c r="M307" s="5" t="s">
        <v>388</v>
      </c>
      <c r="P307" s="5">
        <v>43849</v>
      </c>
      <c r="Q307" s="5"/>
      <c r="S307" s="5">
        <v>43849</v>
      </c>
      <c r="U307" s="11">
        <v>43853</v>
      </c>
      <c r="V307" s="5">
        <v>43857</v>
      </c>
      <c r="W307" s="5">
        <v>43861</v>
      </c>
      <c r="X307" s="5">
        <v>43857</v>
      </c>
      <c r="Y307" s="4"/>
      <c r="Z307" s="4">
        <f t="shared" si="4"/>
        <v>4</v>
      </c>
    </row>
    <row r="308" spans="1:26" ht="40.799999999999997" customHeight="1" x14ac:dyDescent="0.25">
      <c r="A308" s="4">
        <v>307</v>
      </c>
      <c r="B308" s="5" t="s">
        <v>780</v>
      </c>
      <c r="C308" s="4" t="s">
        <v>781</v>
      </c>
      <c r="D308" s="3" t="s">
        <v>383</v>
      </c>
      <c r="E308" s="3">
        <v>22</v>
      </c>
      <c r="F308" s="5" t="s">
        <v>587</v>
      </c>
      <c r="G308" s="5" t="s">
        <v>385</v>
      </c>
      <c r="H308" s="5" t="s">
        <v>385</v>
      </c>
      <c r="I308" s="5" t="s">
        <v>384</v>
      </c>
      <c r="J308" s="5" t="s">
        <v>782</v>
      </c>
      <c r="L308" s="5" t="s">
        <v>387</v>
      </c>
      <c r="M308" s="5" t="s">
        <v>388</v>
      </c>
      <c r="N308" s="5" t="s">
        <v>387</v>
      </c>
      <c r="Q308" s="5"/>
      <c r="R308" s="5">
        <v>44192</v>
      </c>
      <c r="S308" s="5">
        <v>44192</v>
      </c>
      <c r="U308" s="11">
        <v>43858</v>
      </c>
      <c r="V308" s="5">
        <v>43859</v>
      </c>
      <c r="W308" s="5">
        <v>43861</v>
      </c>
      <c r="X308" s="5">
        <v>43859</v>
      </c>
      <c r="Y308" s="4"/>
      <c r="Z308" s="4">
        <f t="shared" si="4"/>
        <v>1</v>
      </c>
    </row>
    <row r="309" spans="1:26" ht="27.6" customHeight="1" x14ac:dyDescent="0.25">
      <c r="A309" s="4">
        <v>308</v>
      </c>
      <c r="B309" s="5" t="s">
        <v>783</v>
      </c>
      <c r="C309" s="4" t="s">
        <v>784</v>
      </c>
      <c r="D309" s="3" t="s">
        <v>392</v>
      </c>
      <c r="E309" s="3">
        <v>46</v>
      </c>
      <c r="F309" s="5" t="s">
        <v>587</v>
      </c>
      <c r="G309" s="5" t="s">
        <v>385</v>
      </c>
      <c r="H309" s="5" t="s">
        <v>384</v>
      </c>
      <c r="I309" s="5" t="s">
        <v>385</v>
      </c>
      <c r="J309" s="5" t="s">
        <v>452</v>
      </c>
      <c r="L309" s="5" t="s">
        <v>387</v>
      </c>
      <c r="M309" s="5" t="s">
        <v>388</v>
      </c>
      <c r="Q309" s="5">
        <v>43851</v>
      </c>
      <c r="S309" s="5">
        <v>43851</v>
      </c>
      <c r="U309" s="11">
        <v>43858</v>
      </c>
      <c r="V309" s="5">
        <v>43860</v>
      </c>
      <c r="W309" s="5">
        <v>43861</v>
      </c>
      <c r="X309" s="5">
        <v>43860</v>
      </c>
      <c r="Y309" s="4"/>
      <c r="Z309" s="4">
        <f t="shared" si="4"/>
        <v>2</v>
      </c>
    </row>
    <row r="310" spans="1:26" ht="27.6" customHeight="1" x14ac:dyDescent="0.25">
      <c r="A310" s="4">
        <v>309</v>
      </c>
      <c r="B310" s="5" t="s">
        <v>785</v>
      </c>
      <c r="C310" s="4" t="s">
        <v>786</v>
      </c>
      <c r="D310" s="3" t="s">
        <v>392</v>
      </c>
      <c r="E310" s="3">
        <v>69</v>
      </c>
      <c r="F310" s="5" t="s">
        <v>489</v>
      </c>
      <c r="G310" s="5" t="s">
        <v>384</v>
      </c>
      <c r="H310" s="5" t="s">
        <v>385</v>
      </c>
      <c r="I310" s="5" t="s">
        <v>385</v>
      </c>
      <c r="J310" s="5" t="s">
        <v>386</v>
      </c>
      <c r="K310" s="5" t="s">
        <v>432</v>
      </c>
      <c r="L310" s="5" t="s">
        <v>387</v>
      </c>
      <c r="M310" s="5" t="s">
        <v>388</v>
      </c>
      <c r="P310" s="5">
        <v>43851</v>
      </c>
      <c r="Q310" s="5"/>
      <c r="S310" s="5">
        <v>43851</v>
      </c>
      <c r="U310" s="11">
        <v>43855</v>
      </c>
      <c r="V310" s="5">
        <v>43861</v>
      </c>
      <c r="W310" s="5">
        <v>43861</v>
      </c>
      <c r="X310" s="5">
        <v>43861</v>
      </c>
      <c r="Y310" s="4"/>
      <c r="Z310" s="4">
        <f t="shared" si="4"/>
        <v>6</v>
      </c>
    </row>
    <row r="311" spans="1:26" ht="27.6" customHeight="1" x14ac:dyDescent="0.25">
      <c r="A311" s="4">
        <v>310</v>
      </c>
      <c r="B311" s="5" t="s">
        <v>787</v>
      </c>
      <c r="C311" s="4" t="s">
        <v>788</v>
      </c>
      <c r="D311" s="3" t="s">
        <v>392</v>
      </c>
      <c r="E311" s="3">
        <v>69</v>
      </c>
      <c r="F311" s="5" t="s">
        <v>954</v>
      </c>
      <c r="G311" s="5" t="s">
        <v>385</v>
      </c>
      <c r="H311" s="5" t="s">
        <v>385</v>
      </c>
      <c r="I311" s="5" t="s">
        <v>385</v>
      </c>
      <c r="J311" s="5" t="s">
        <v>350</v>
      </c>
      <c r="L311" s="5" t="s">
        <v>388</v>
      </c>
      <c r="M311" s="5" t="s">
        <v>388</v>
      </c>
      <c r="N311" s="5" t="s">
        <v>387</v>
      </c>
      <c r="U311" s="11">
        <v>43857</v>
      </c>
      <c r="V311" s="5">
        <v>43861</v>
      </c>
      <c r="W311" s="5">
        <v>43861</v>
      </c>
      <c r="X311" s="5">
        <v>43861</v>
      </c>
      <c r="Z311" s="4">
        <f t="shared" si="4"/>
        <v>4</v>
      </c>
    </row>
    <row r="312" spans="1:26" ht="41.4" customHeight="1" x14ac:dyDescent="0.25">
      <c r="A312" s="4">
        <v>311</v>
      </c>
      <c r="B312" s="5" t="s">
        <v>789</v>
      </c>
      <c r="C312" s="4" t="s">
        <v>790</v>
      </c>
      <c r="D312" s="3" t="s">
        <v>392</v>
      </c>
      <c r="E312" s="3">
        <v>69</v>
      </c>
      <c r="F312" s="5" t="s">
        <v>1634</v>
      </c>
      <c r="G312" s="5" t="s">
        <v>385</v>
      </c>
      <c r="H312" s="5" t="s">
        <v>385</v>
      </c>
      <c r="I312" s="5" t="s">
        <v>385</v>
      </c>
      <c r="J312" s="5" t="s">
        <v>353</v>
      </c>
      <c r="K312" s="5" t="s">
        <v>791</v>
      </c>
      <c r="L312" s="5" t="s">
        <v>388</v>
      </c>
      <c r="M312" s="5" t="s">
        <v>387</v>
      </c>
      <c r="O312" s="5" t="s">
        <v>387</v>
      </c>
      <c r="U312" s="5">
        <v>43865</v>
      </c>
      <c r="V312" s="5">
        <v>43865</v>
      </c>
      <c r="W312" s="5">
        <v>43861</v>
      </c>
      <c r="X312" s="5">
        <v>43865</v>
      </c>
      <c r="Z312" s="4">
        <f t="shared" si="4"/>
        <v>0</v>
      </c>
    </row>
    <row r="313" spans="1:26" ht="41.4" customHeight="1" x14ac:dyDescent="0.25">
      <c r="A313" s="4">
        <v>312</v>
      </c>
      <c r="B313" s="5" t="s">
        <v>792</v>
      </c>
      <c r="C313" s="4" t="s">
        <v>793</v>
      </c>
      <c r="D313" s="3" t="s">
        <v>383</v>
      </c>
      <c r="E313" s="3">
        <v>34</v>
      </c>
      <c r="F313" s="5" t="s">
        <v>1635</v>
      </c>
      <c r="G313" s="5" t="s">
        <v>385</v>
      </c>
      <c r="H313" s="5" t="s">
        <v>385</v>
      </c>
      <c r="I313" s="5" t="s">
        <v>384</v>
      </c>
      <c r="J313" s="5" t="s">
        <v>794</v>
      </c>
      <c r="L313" s="5" t="s">
        <v>387</v>
      </c>
      <c r="M313" s="5" t="s">
        <v>388</v>
      </c>
      <c r="N313" s="5" t="s">
        <v>387</v>
      </c>
      <c r="S313" s="5">
        <v>43848</v>
      </c>
      <c r="U313" s="5">
        <v>43855</v>
      </c>
      <c r="V313" s="5">
        <v>43858</v>
      </c>
      <c r="W313" s="5">
        <v>43861</v>
      </c>
      <c r="X313" s="5">
        <v>43861</v>
      </c>
      <c r="Z313" s="4">
        <f t="shared" si="4"/>
        <v>6</v>
      </c>
    </row>
    <row r="314" spans="1:26" ht="27.6" customHeight="1" x14ac:dyDescent="0.25">
      <c r="A314" s="4">
        <v>313</v>
      </c>
      <c r="B314" s="5" t="s">
        <v>795</v>
      </c>
      <c r="C314" s="4" t="s">
        <v>796</v>
      </c>
      <c r="D314" s="3" t="s">
        <v>392</v>
      </c>
      <c r="E314" s="3">
        <v>52</v>
      </c>
      <c r="F314" s="5" t="s">
        <v>1633</v>
      </c>
      <c r="G314" s="5" t="s">
        <v>405</v>
      </c>
      <c r="H314" s="5" t="s">
        <v>385</v>
      </c>
      <c r="I314" s="5" t="s">
        <v>385</v>
      </c>
      <c r="J314" s="5" t="s">
        <v>386</v>
      </c>
      <c r="K314" s="5" t="s">
        <v>405</v>
      </c>
      <c r="L314" s="5" t="s">
        <v>387</v>
      </c>
      <c r="M314" s="5" t="s">
        <v>388</v>
      </c>
      <c r="P314" s="5">
        <v>43853</v>
      </c>
      <c r="S314" s="5">
        <v>43853</v>
      </c>
      <c r="U314" s="11">
        <v>43856</v>
      </c>
      <c r="V314" s="5">
        <v>43860</v>
      </c>
      <c r="W314" s="5">
        <v>43861</v>
      </c>
      <c r="X314" s="5">
        <v>43860</v>
      </c>
      <c r="Z314" s="4">
        <f t="shared" si="4"/>
        <v>4</v>
      </c>
    </row>
    <row r="315" spans="1:26" ht="41.4" customHeight="1" x14ac:dyDescent="0.25">
      <c r="A315" s="4">
        <v>314</v>
      </c>
      <c r="B315" s="5" t="s">
        <v>797</v>
      </c>
      <c r="C315" s="4" t="s">
        <v>798</v>
      </c>
      <c r="D315" s="3" t="s">
        <v>3</v>
      </c>
      <c r="E315" s="3">
        <v>59</v>
      </c>
      <c r="F315" s="5" t="s">
        <v>1633</v>
      </c>
      <c r="G315" s="5" t="s">
        <v>396</v>
      </c>
      <c r="H315" s="5" t="s">
        <v>385</v>
      </c>
      <c r="I315" s="5" t="s">
        <v>385</v>
      </c>
      <c r="J315" s="5" t="s">
        <v>386</v>
      </c>
      <c r="K315" s="5" t="s">
        <v>396</v>
      </c>
      <c r="L315" s="5" t="s">
        <v>387</v>
      </c>
      <c r="M315" s="5" t="s">
        <v>388</v>
      </c>
      <c r="S315" s="5">
        <v>43855</v>
      </c>
      <c r="U315" s="11">
        <v>43853</v>
      </c>
      <c r="V315" s="5">
        <v>43856</v>
      </c>
      <c r="W315" s="5">
        <v>43861</v>
      </c>
      <c r="X315" s="5">
        <v>43856</v>
      </c>
      <c r="Z315" s="4">
        <f t="shared" si="4"/>
        <v>3</v>
      </c>
    </row>
    <row r="316" spans="1:26" ht="27.6" customHeight="1" x14ac:dyDescent="0.25">
      <c r="A316" s="4">
        <v>315</v>
      </c>
      <c r="B316" s="5" t="s">
        <v>799</v>
      </c>
      <c r="C316" s="4" t="s">
        <v>800</v>
      </c>
      <c r="D316" s="3" t="s">
        <v>3</v>
      </c>
      <c r="E316" s="3">
        <v>65</v>
      </c>
      <c r="F316" s="5" t="s">
        <v>1633</v>
      </c>
      <c r="G316" s="5" t="s">
        <v>385</v>
      </c>
      <c r="H316" s="5" t="s">
        <v>385</v>
      </c>
      <c r="I316" s="5" t="s">
        <v>385</v>
      </c>
      <c r="J316" s="5" t="s">
        <v>355</v>
      </c>
      <c r="K316" s="5" t="s">
        <v>398</v>
      </c>
      <c r="L316" s="5" t="s">
        <v>388</v>
      </c>
      <c r="M316" s="5" t="s">
        <v>387</v>
      </c>
      <c r="O316" s="5" t="s">
        <v>387</v>
      </c>
      <c r="U316" s="5">
        <v>43853</v>
      </c>
      <c r="V316" s="5">
        <v>43859</v>
      </c>
      <c r="W316" s="5">
        <v>43861</v>
      </c>
      <c r="X316" s="5">
        <v>43859</v>
      </c>
      <c r="Z316" s="4">
        <f t="shared" si="4"/>
        <v>6</v>
      </c>
    </row>
    <row r="317" spans="1:26" ht="27.6" customHeight="1" x14ac:dyDescent="0.25">
      <c r="A317" s="4">
        <v>316</v>
      </c>
      <c r="B317" s="5" t="s">
        <v>801</v>
      </c>
      <c r="C317" s="4" t="s">
        <v>802</v>
      </c>
      <c r="D317" s="3" t="s">
        <v>383</v>
      </c>
      <c r="E317" s="3">
        <v>61</v>
      </c>
      <c r="F317" s="5" t="s">
        <v>1633</v>
      </c>
      <c r="G317" s="5" t="s">
        <v>409</v>
      </c>
      <c r="H317" s="5" t="s">
        <v>385</v>
      </c>
      <c r="I317" s="5" t="s">
        <v>385</v>
      </c>
      <c r="J317" s="5" t="s">
        <v>386</v>
      </c>
      <c r="K317" s="5" t="s">
        <v>409</v>
      </c>
      <c r="L317" s="5" t="s">
        <v>387</v>
      </c>
      <c r="M317" s="5" t="s">
        <v>388</v>
      </c>
      <c r="S317" s="5">
        <v>43850</v>
      </c>
      <c r="U317" s="11">
        <v>43853</v>
      </c>
      <c r="V317" s="5">
        <v>43856</v>
      </c>
      <c r="W317" s="5">
        <v>43861</v>
      </c>
      <c r="X317" s="5">
        <v>43856</v>
      </c>
      <c r="Z317" s="4">
        <f t="shared" si="4"/>
        <v>3</v>
      </c>
    </row>
    <row r="318" spans="1:26" ht="27.6" customHeight="1" x14ac:dyDescent="0.25">
      <c r="A318" s="4">
        <v>317</v>
      </c>
      <c r="B318" s="5" t="s">
        <v>803</v>
      </c>
      <c r="C318" s="4" t="s">
        <v>804</v>
      </c>
      <c r="D318" s="3" t="s">
        <v>3</v>
      </c>
      <c r="E318" s="3">
        <v>52</v>
      </c>
      <c r="F318" s="5" t="s">
        <v>1633</v>
      </c>
      <c r="G318" s="5" t="s">
        <v>405</v>
      </c>
      <c r="H318" s="5" t="s">
        <v>385</v>
      </c>
      <c r="I318" s="5" t="s">
        <v>385</v>
      </c>
      <c r="J318" s="5" t="s">
        <v>386</v>
      </c>
      <c r="K318" s="5" t="s">
        <v>405</v>
      </c>
      <c r="L318" s="5" t="s">
        <v>387</v>
      </c>
      <c r="M318" s="5" t="s">
        <v>388</v>
      </c>
      <c r="P318" s="5">
        <v>43853</v>
      </c>
      <c r="S318" s="5">
        <v>43853</v>
      </c>
      <c r="U318" s="11">
        <v>43858</v>
      </c>
      <c r="V318" s="5">
        <v>43860</v>
      </c>
      <c r="W318" s="5">
        <v>43861</v>
      </c>
      <c r="X318" s="5">
        <v>43860</v>
      </c>
      <c r="Z318" s="4">
        <f t="shared" si="4"/>
        <v>2</v>
      </c>
    </row>
    <row r="319" spans="1:26" ht="41.4" customHeight="1" x14ac:dyDescent="0.25">
      <c r="A319" s="4">
        <v>318</v>
      </c>
      <c r="B319" s="5" t="s">
        <v>805</v>
      </c>
      <c r="C319" s="4" t="s">
        <v>806</v>
      </c>
      <c r="D319" s="3" t="s">
        <v>383</v>
      </c>
      <c r="E319" s="3">
        <v>31</v>
      </c>
      <c r="F319" s="5" t="s">
        <v>1637</v>
      </c>
      <c r="G319" s="5" t="s">
        <v>405</v>
      </c>
      <c r="H319" s="5" t="s">
        <v>385</v>
      </c>
      <c r="I319" s="5" t="s">
        <v>385</v>
      </c>
      <c r="J319" s="5" t="s">
        <v>386</v>
      </c>
      <c r="K319" s="5" t="s">
        <v>616</v>
      </c>
      <c r="L319" s="5" t="s">
        <v>387</v>
      </c>
      <c r="M319" s="5" t="s">
        <v>388</v>
      </c>
      <c r="U319" s="11">
        <v>43856</v>
      </c>
      <c r="V319" s="5">
        <v>43859</v>
      </c>
      <c r="W319" s="5">
        <v>43861</v>
      </c>
      <c r="X319" s="5">
        <v>43859</v>
      </c>
      <c r="Z319" s="4">
        <f t="shared" si="4"/>
        <v>3</v>
      </c>
    </row>
    <row r="320" spans="1:26" ht="27.6" customHeight="1" x14ac:dyDescent="0.25">
      <c r="A320" s="4">
        <v>319</v>
      </c>
      <c r="B320" s="5" t="s">
        <v>807</v>
      </c>
      <c r="C320" s="4" t="s">
        <v>808</v>
      </c>
      <c r="D320" s="3" t="s">
        <v>383</v>
      </c>
      <c r="E320" s="3">
        <v>58</v>
      </c>
      <c r="F320" s="5" t="s">
        <v>867</v>
      </c>
      <c r="G320" s="5" t="s">
        <v>409</v>
      </c>
      <c r="H320" s="5" t="s">
        <v>385</v>
      </c>
      <c r="I320" s="5" t="s">
        <v>385</v>
      </c>
      <c r="J320" s="5" t="s">
        <v>386</v>
      </c>
      <c r="K320" s="5" t="s">
        <v>409</v>
      </c>
      <c r="L320" s="5" t="s">
        <v>387</v>
      </c>
      <c r="M320" s="5" t="s">
        <v>388</v>
      </c>
      <c r="P320" s="5">
        <v>43852</v>
      </c>
      <c r="S320" s="5">
        <v>43852</v>
      </c>
      <c r="U320" s="5">
        <v>43856</v>
      </c>
      <c r="V320" s="5">
        <v>43860</v>
      </c>
      <c r="W320" s="5">
        <v>43862</v>
      </c>
      <c r="X320" s="5">
        <v>43860</v>
      </c>
      <c r="Z320" s="4">
        <f t="shared" si="4"/>
        <v>4</v>
      </c>
    </row>
    <row r="321" spans="1:26" ht="55.2" customHeight="1" x14ac:dyDescent="0.25">
      <c r="A321" s="4">
        <v>320</v>
      </c>
      <c r="B321" s="5" t="s">
        <v>809</v>
      </c>
      <c r="C321" s="4" t="s">
        <v>136</v>
      </c>
      <c r="D321" s="3" t="s">
        <v>383</v>
      </c>
      <c r="E321" s="3">
        <v>42</v>
      </c>
      <c r="F321" s="5" t="s">
        <v>1635</v>
      </c>
      <c r="G321" s="5" t="s">
        <v>385</v>
      </c>
      <c r="H321" s="5" t="s">
        <v>385</v>
      </c>
      <c r="I321" s="5" t="s">
        <v>385</v>
      </c>
      <c r="J321" s="5" t="s">
        <v>355</v>
      </c>
      <c r="K321" s="5" t="s">
        <v>490</v>
      </c>
      <c r="L321" s="5" t="s">
        <v>388</v>
      </c>
      <c r="M321" s="5" t="s">
        <v>388</v>
      </c>
      <c r="O321" s="5" t="s">
        <v>387</v>
      </c>
      <c r="U321" s="5">
        <v>43857</v>
      </c>
      <c r="V321" s="5">
        <v>43858</v>
      </c>
      <c r="W321" s="5">
        <v>43862</v>
      </c>
      <c r="X321" s="5">
        <v>43861</v>
      </c>
      <c r="Z321" s="4">
        <f t="shared" si="4"/>
        <v>4</v>
      </c>
    </row>
    <row r="322" spans="1:26" ht="41.4" customHeight="1" x14ac:dyDescent="0.25">
      <c r="A322" s="4">
        <v>321</v>
      </c>
      <c r="B322" s="5" t="s">
        <v>810</v>
      </c>
      <c r="C322" s="4" t="s">
        <v>137</v>
      </c>
      <c r="D322" s="3" t="s">
        <v>392</v>
      </c>
      <c r="E322" s="3">
        <v>47</v>
      </c>
      <c r="F322" s="5" t="s">
        <v>1635</v>
      </c>
      <c r="G322" s="5" t="s">
        <v>385</v>
      </c>
      <c r="H322" s="5" t="s">
        <v>385</v>
      </c>
      <c r="I322" s="5" t="s">
        <v>385</v>
      </c>
      <c r="J322" s="5" t="s">
        <v>355</v>
      </c>
      <c r="L322" s="5" t="s">
        <v>388</v>
      </c>
      <c r="M322" s="5" t="s">
        <v>388</v>
      </c>
      <c r="N322" s="5" t="s">
        <v>387</v>
      </c>
      <c r="U322" s="5">
        <v>43858</v>
      </c>
      <c r="V322" s="5">
        <v>43858</v>
      </c>
      <c r="W322" s="5">
        <v>43862</v>
      </c>
      <c r="X322" s="5">
        <v>43861</v>
      </c>
      <c r="Z322" s="4">
        <f t="shared" si="4"/>
        <v>3</v>
      </c>
    </row>
    <row r="323" spans="1:26" ht="55.2" customHeight="1" x14ac:dyDescent="0.25">
      <c r="A323" s="4">
        <v>322</v>
      </c>
      <c r="B323" s="5" t="s">
        <v>811</v>
      </c>
      <c r="C323" s="4" t="s">
        <v>139</v>
      </c>
      <c r="D323" s="3" t="s">
        <v>392</v>
      </c>
      <c r="E323" s="3">
        <v>47</v>
      </c>
      <c r="F323" s="5" t="s">
        <v>1635</v>
      </c>
      <c r="G323" s="5" t="s">
        <v>385</v>
      </c>
      <c r="H323" s="5" t="s">
        <v>385</v>
      </c>
      <c r="I323" s="5" t="s">
        <v>385</v>
      </c>
      <c r="J323" s="5" t="s">
        <v>355</v>
      </c>
      <c r="L323" s="5" t="s">
        <v>388</v>
      </c>
      <c r="M323" s="5" t="s">
        <v>388</v>
      </c>
      <c r="N323" s="5" t="s">
        <v>387</v>
      </c>
      <c r="U323" s="5">
        <v>43861</v>
      </c>
      <c r="V323" s="5">
        <v>43861</v>
      </c>
      <c r="W323" s="5">
        <v>43862</v>
      </c>
      <c r="X323" s="5">
        <v>43861</v>
      </c>
      <c r="Z323" s="4">
        <f t="shared" ref="Z323:Z386" si="5">X323-U323</f>
        <v>0</v>
      </c>
    </row>
    <row r="324" spans="1:26" ht="41.4" customHeight="1" x14ac:dyDescent="0.25">
      <c r="A324" s="4">
        <v>323</v>
      </c>
      <c r="B324" s="5" t="s">
        <v>812</v>
      </c>
      <c r="C324" s="4" t="s">
        <v>270</v>
      </c>
      <c r="D324" s="3" t="s">
        <v>3</v>
      </c>
      <c r="E324" s="3">
        <v>52</v>
      </c>
      <c r="F324" s="5" t="s">
        <v>1633</v>
      </c>
      <c r="G324" s="5" t="s">
        <v>385</v>
      </c>
      <c r="H324" s="5" t="s">
        <v>385</v>
      </c>
      <c r="I324" s="5" t="s">
        <v>385</v>
      </c>
      <c r="J324" s="5" t="s">
        <v>356</v>
      </c>
      <c r="K324" s="5" t="s">
        <v>490</v>
      </c>
      <c r="L324" s="5" t="s">
        <v>388</v>
      </c>
      <c r="M324" s="5" t="s">
        <v>387</v>
      </c>
      <c r="U324" s="5">
        <v>43852</v>
      </c>
      <c r="V324" s="5">
        <v>43855</v>
      </c>
      <c r="W324" s="5">
        <v>43862</v>
      </c>
      <c r="X324" s="5">
        <v>43855</v>
      </c>
      <c r="Z324" s="4">
        <f t="shared" si="5"/>
        <v>3</v>
      </c>
    </row>
    <row r="325" spans="1:26" ht="41.4" customHeight="1" x14ac:dyDescent="0.25">
      <c r="A325" s="4">
        <v>324</v>
      </c>
      <c r="B325" s="5" t="s">
        <v>813</v>
      </c>
      <c r="C325" s="4" t="s">
        <v>271</v>
      </c>
      <c r="D325" s="3" t="s">
        <v>3</v>
      </c>
      <c r="E325" s="3">
        <v>27</v>
      </c>
      <c r="F325" s="5" t="s">
        <v>1633</v>
      </c>
      <c r="G325" s="5" t="s">
        <v>385</v>
      </c>
      <c r="H325" s="5" t="s">
        <v>385</v>
      </c>
      <c r="I325" s="5" t="s">
        <v>385</v>
      </c>
      <c r="J325" s="5" t="s">
        <v>356</v>
      </c>
      <c r="K325" s="5" t="s">
        <v>490</v>
      </c>
      <c r="L325" s="5" t="s">
        <v>388</v>
      </c>
      <c r="M325" s="5" t="s">
        <v>387</v>
      </c>
      <c r="U325" s="5">
        <v>43853</v>
      </c>
      <c r="V325" s="5">
        <v>43855</v>
      </c>
      <c r="W325" s="5">
        <v>43862</v>
      </c>
      <c r="X325" s="5">
        <v>43855</v>
      </c>
      <c r="Z325" s="4">
        <f t="shared" si="5"/>
        <v>2</v>
      </c>
    </row>
    <row r="326" spans="1:26" ht="27.6" customHeight="1" x14ac:dyDescent="0.25">
      <c r="A326" s="4">
        <v>325</v>
      </c>
      <c r="B326" s="5" t="s">
        <v>814</v>
      </c>
      <c r="C326" s="4" t="s">
        <v>272</v>
      </c>
      <c r="D326" s="3" t="s">
        <v>383</v>
      </c>
      <c r="E326" s="3">
        <v>53</v>
      </c>
      <c r="F326" s="5" t="s">
        <v>1633</v>
      </c>
      <c r="G326" s="5" t="s">
        <v>385</v>
      </c>
      <c r="H326" s="5" t="s">
        <v>385</v>
      </c>
      <c r="I326" s="5" t="s">
        <v>385</v>
      </c>
      <c r="J326" s="5" t="s">
        <v>356</v>
      </c>
      <c r="K326" s="5" t="s">
        <v>398</v>
      </c>
      <c r="L326" s="5" t="s">
        <v>388</v>
      </c>
      <c r="M326" s="5" t="s">
        <v>387</v>
      </c>
      <c r="N326" s="5" t="s">
        <v>387</v>
      </c>
      <c r="T326" s="5">
        <v>43849</v>
      </c>
      <c r="U326" s="5">
        <v>43849</v>
      </c>
      <c r="V326" s="5">
        <v>43859</v>
      </c>
      <c r="W326" s="5">
        <v>43862</v>
      </c>
      <c r="X326" s="5">
        <v>43859</v>
      </c>
      <c r="Z326" s="4">
        <f t="shared" si="5"/>
        <v>10</v>
      </c>
    </row>
    <row r="327" spans="1:26" ht="27.6" customHeight="1" x14ac:dyDescent="0.25">
      <c r="A327" s="4">
        <v>326</v>
      </c>
      <c r="B327" s="5" t="s">
        <v>815</v>
      </c>
      <c r="C327" s="4" t="s">
        <v>273</v>
      </c>
      <c r="D327" s="3" t="s">
        <v>3</v>
      </c>
      <c r="E327" s="3">
        <v>28</v>
      </c>
      <c r="F327" s="5" t="s">
        <v>1633</v>
      </c>
      <c r="G327" s="5" t="s">
        <v>396</v>
      </c>
      <c r="H327" s="5" t="s">
        <v>385</v>
      </c>
      <c r="I327" s="5" t="s">
        <v>385</v>
      </c>
      <c r="J327" s="5" t="s">
        <v>386</v>
      </c>
      <c r="K327" s="5" t="s">
        <v>396</v>
      </c>
      <c r="L327" s="5" t="s">
        <v>387</v>
      </c>
      <c r="M327" s="5" t="s">
        <v>388</v>
      </c>
      <c r="P327" s="5">
        <v>43852</v>
      </c>
      <c r="S327" s="5">
        <v>43852</v>
      </c>
      <c r="U327" s="5">
        <v>43853</v>
      </c>
      <c r="V327" s="5">
        <v>43859</v>
      </c>
      <c r="W327" s="5">
        <v>43862</v>
      </c>
      <c r="X327" s="5">
        <v>43859</v>
      </c>
      <c r="Z327" s="4">
        <f t="shared" si="5"/>
        <v>6</v>
      </c>
    </row>
    <row r="328" spans="1:26" ht="27.6" customHeight="1" x14ac:dyDescent="0.25">
      <c r="A328" s="4">
        <v>327</v>
      </c>
      <c r="B328" s="5" t="s">
        <v>816</v>
      </c>
      <c r="C328" s="4" t="s">
        <v>274</v>
      </c>
      <c r="D328" s="3" t="s">
        <v>383</v>
      </c>
      <c r="E328" s="3">
        <v>27</v>
      </c>
      <c r="F328" s="5" t="s">
        <v>1633</v>
      </c>
      <c r="G328" s="5" t="s">
        <v>625</v>
      </c>
      <c r="H328" s="5" t="s">
        <v>385</v>
      </c>
      <c r="I328" s="5" t="s">
        <v>385</v>
      </c>
      <c r="J328" s="5" t="s">
        <v>386</v>
      </c>
      <c r="K328" s="5" t="s">
        <v>625</v>
      </c>
      <c r="L328" s="5" t="s">
        <v>387</v>
      </c>
      <c r="M328" s="5" t="s">
        <v>388</v>
      </c>
      <c r="U328" s="5">
        <v>43858</v>
      </c>
      <c r="V328" s="5">
        <v>43861</v>
      </c>
      <c r="W328" s="5">
        <v>43862</v>
      </c>
      <c r="X328" s="5">
        <v>43861</v>
      </c>
      <c r="Z328" s="4">
        <f t="shared" si="5"/>
        <v>3</v>
      </c>
    </row>
    <row r="329" spans="1:26" ht="27.6" customHeight="1" x14ac:dyDescent="0.25">
      <c r="A329" s="4">
        <v>328</v>
      </c>
      <c r="B329" s="5" t="s">
        <v>817</v>
      </c>
      <c r="C329" s="4" t="s">
        <v>275</v>
      </c>
      <c r="D329" s="3" t="s">
        <v>383</v>
      </c>
      <c r="E329" s="3">
        <v>40</v>
      </c>
      <c r="F329" s="5" t="s">
        <v>1633</v>
      </c>
      <c r="G329" s="5" t="s">
        <v>396</v>
      </c>
      <c r="H329" s="5" t="s">
        <v>385</v>
      </c>
      <c r="I329" s="5" t="s">
        <v>385</v>
      </c>
      <c r="J329" s="5" t="s">
        <v>386</v>
      </c>
      <c r="K329" s="5" t="s">
        <v>396</v>
      </c>
      <c r="L329" s="5" t="s">
        <v>387</v>
      </c>
      <c r="M329" s="5" t="s">
        <v>388</v>
      </c>
      <c r="S329" s="5">
        <v>43852</v>
      </c>
      <c r="U329" s="5">
        <v>43854</v>
      </c>
      <c r="V329" s="5">
        <v>43858</v>
      </c>
      <c r="W329" s="5">
        <v>43862</v>
      </c>
      <c r="X329" s="5">
        <v>43858</v>
      </c>
      <c r="Z329" s="4">
        <f t="shared" si="5"/>
        <v>4</v>
      </c>
    </row>
    <row r="330" spans="1:26" ht="27.6" customHeight="1" x14ac:dyDescent="0.25">
      <c r="A330" s="4">
        <v>329</v>
      </c>
      <c r="B330" s="5" t="s">
        <v>818</v>
      </c>
      <c r="C330" s="4" t="s">
        <v>276</v>
      </c>
      <c r="D330" s="3" t="s">
        <v>383</v>
      </c>
      <c r="E330" s="3">
        <v>51</v>
      </c>
      <c r="F330" s="5" t="s">
        <v>1633</v>
      </c>
      <c r="G330" s="5" t="s">
        <v>385</v>
      </c>
      <c r="H330" s="5" t="s">
        <v>385</v>
      </c>
      <c r="I330" s="5" t="s">
        <v>385</v>
      </c>
      <c r="J330" s="5" t="s">
        <v>356</v>
      </c>
      <c r="K330" s="5" t="s">
        <v>398</v>
      </c>
      <c r="L330" s="5" t="s">
        <v>388</v>
      </c>
      <c r="M330" s="5" t="s">
        <v>387</v>
      </c>
      <c r="N330" s="5" t="s">
        <v>387</v>
      </c>
      <c r="T330" s="5">
        <v>43843</v>
      </c>
      <c r="U330" s="5">
        <v>43853</v>
      </c>
      <c r="V330" s="5">
        <v>43856</v>
      </c>
      <c r="W330" s="5">
        <v>43862</v>
      </c>
      <c r="X330" s="5">
        <v>43856</v>
      </c>
      <c r="Z330" s="4">
        <f t="shared" si="5"/>
        <v>3</v>
      </c>
    </row>
    <row r="331" spans="1:26" ht="27.6" customHeight="1" x14ac:dyDescent="0.25">
      <c r="A331" s="4">
        <v>330</v>
      </c>
      <c r="B331" s="5" t="s">
        <v>819</v>
      </c>
      <c r="C331" s="4" t="s">
        <v>277</v>
      </c>
      <c r="D331" s="3" t="s">
        <v>3</v>
      </c>
      <c r="E331" s="3">
        <v>71</v>
      </c>
      <c r="F331" s="5" t="s">
        <v>1633</v>
      </c>
      <c r="G331" s="5" t="s">
        <v>384</v>
      </c>
      <c r="H331" s="5" t="s">
        <v>385</v>
      </c>
      <c r="I331" s="5" t="s">
        <v>385</v>
      </c>
      <c r="J331" s="5" t="s">
        <v>386</v>
      </c>
      <c r="K331" s="5" t="s">
        <v>432</v>
      </c>
      <c r="L331" s="5" t="s">
        <v>387</v>
      </c>
      <c r="M331" s="5" t="s">
        <v>388</v>
      </c>
      <c r="S331" s="5">
        <v>43851</v>
      </c>
      <c r="U331" s="5">
        <v>43856</v>
      </c>
      <c r="V331" s="5">
        <v>43856</v>
      </c>
      <c r="W331" s="5">
        <v>43862</v>
      </c>
      <c r="X331" s="5">
        <v>43856</v>
      </c>
      <c r="Z331" s="4">
        <f t="shared" si="5"/>
        <v>0</v>
      </c>
    </row>
    <row r="332" spans="1:26" ht="27.6" customHeight="1" x14ac:dyDescent="0.25">
      <c r="A332" s="4">
        <v>331</v>
      </c>
      <c r="B332" s="5" t="s">
        <v>820</v>
      </c>
      <c r="C332" s="4" t="s">
        <v>278</v>
      </c>
      <c r="D332" s="3" t="s">
        <v>383</v>
      </c>
      <c r="E332" s="3">
        <v>29</v>
      </c>
      <c r="F332" s="5" t="s">
        <v>1633</v>
      </c>
      <c r="G332" s="5" t="s">
        <v>385</v>
      </c>
      <c r="H332" s="5" t="s">
        <v>385</v>
      </c>
      <c r="I332" s="5" t="s">
        <v>385</v>
      </c>
      <c r="J332" s="5" t="s">
        <v>356</v>
      </c>
      <c r="L332" s="5" t="s">
        <v>388</v>
      </c>
      <c r="M332" s="5" t="s">
        <v>388</v>
      </c>
      <c r="N332" s="5" t="s">
        <v>387</v>
      </c>
      <c r="U332" s="5">
        <v>43850</v>
      </c>
      <c r="V332" s="5">
        <v>43857</v>
      </c>
      <c r="W332" s="5">
        <v>43862</v>
      </c>
      <c r="X332" s="5">
        <v>43857</v>
      </c>
      <c r="Z332" s="4">
        <f t="shared" si="5"/>
        <v>7</v>
      </c>
    </row>
    <row r="333" spans="1:26" ht="27.6" customHeight="1" x14ac:dyDescent="0.25">
      <c r="A333" s="4">
        <v>332</v>
      </c>
      <c r="B333" s="5" t="s">
        <v>821</v>
      </c>
      <c r="C333" s="4" t="s">
        <v>279</v>
      </c>
      <c r="D333" s="3" t="s">
        <v>3</v>
      </c>
      <c r="E333" s="3">
        <v>46</v>
      </c>
      <c r="F333" s="5" t="s">
        <v>1633</v>
      </c>
      <c r="G333" s="5" t="s">
        <v>384</v>
      </c>
      <c r="H333" s="5" t="s">
        <v>385</v>
      </c>
      <c r="I333" s="5" t="s">
        <v>385</v>
      </c>
      <c r="J333" s="5" t="s">
        <v>386</v>
      </c>
      <c r="L333" s="5" t="s">
        <v>387</v>
      </c>
      <c r="M333" s="5" t="s">
        <v>388</v>
      </c>
      <c r="P333" s="5">
        <v>43851</v>
      </c>
      <c r="S333" s="5">
        <v>43851</v>
      </c>
      <c r="U333" s="5">
        <v>43854</v>
      </c>
      <c r="V333" s="5">
        <v>43857</v>
      </c>
      <c r="W333" s="5">
        <v>43862</v>
      </c>
      <c r="X333" s="5">
        <v>43857</v>
      </c>
      <c r="Z333" s="4">
        <f t="shared" si="5"/>
        <v>3</v>
      </c>
    </row>
    <row r="334" spans="1:26" ht="27.6" customHeight="1" x14ac:dyDescent="0.25">
      <c r="A334" s="4">
        <v>333</v>
      </c>
      <c r="B334" s="5" t="s">
        <v>822</v>
      </c>
      <c r="C334" s="4" t="s">
        <v>280</v>
      </c>
      <c r="D334" s="3" t="s">
        <v>383</v>
      </c>
      <c r="E334" s="3">
        <v>26</v>
      </c>
      <c r="F334" s="5" t="s">
        <v>1633</v>
      </c>
      <c r="G334" s="5" t="s">
        <v>405</v>
      </c>
      <c r="H334" s="5" t="s">
        <v>385</v>
      </c>
      <c r="I334" s="5" t="s">
        <v>385</v>
      </c>
      <c r="J334" s="5" t="s">
        <v>386</v>
      </c>
      <c r="K334" s="5" t="s">
        <v>405</v>
      </c>
      <c r="L334" s="5" t="s">
        <v>387</v>
      </c>
      <c r="M334" s="5" t="s">
        <v>388</v>
      </c>
      <c r="U334" s="5">
        <v>43856</v>
      </c>
      <c r="V334" s="5">
        <v>43858</v>
      </c>
      <c r="W334" s="5">
        <v>43862</v>
      </c>
      <c r="X334" s="5">
        <v>43858</v>
      </c>
      <c r="Z334" s="4">
        <f t="shared" si="5"/>
        <v>2</v>
      </c>
    </row>
    <row r="335" spans="1:26" ht="27.6" customHeight="1" x14ac:dyDescent="0.25">
      <c r="A335" s="4">
        <v>334</v>
      </c>
      <c r="B335" s="5" t="s">
        <v>823</v>
      </c>
      <c r="C335" s="4" t="s">
        <v>281</v>
      </c>
      <c r="D335" s="3" t="s">
        <v>383</v>
      </c>
      <c r="E335" s="3">
        <v>25</v>
      </c>
      <c r="F335" s="5" t="s">
        <v>1633</v>
      </c>
      <c r="G335" s="5" t="s">
        <v>385</v>
      </c>
      <c r="H335" s="5" t="s">
        <v>385</v>
      </c>
      <c r="I335" s="5" t="s">
        <v>385</v>
      </c>
      <c r="J335" s="5" t="s">
        <v>356</v>
      </c>
      <c r="L335" s="5" t="s">
        <v>388</v>
      </c>
      <c r="M335" s="5" t="s">
        <v>388</v>
      </c>
      <c r="N335" s="5" t="s">
        <v>387</v>
      </c>
      <c r="U335" s="5">
        <v>43854</v>
      </c>
      <c r="V335" s="5">
        <v>43858</v>
      </c>
      <c r="W335" s="5">
        <v>43862</v>
      </c>
      <c r="X335" s="5">
        <v>43858</v>
      </c>
      <c r="Z335" s="4">
        <f t="shared" si="5"/>
        <v>4</v>
      </c>
    </row>
    <row r="336" spans="1:26" ht="27.6" customHeight="1" x14ac:dyDescent="0.25">
      <c r="A336" s="4">
        <v>335</v>
      </c>
      <c r="B336" s="5" t="s">
        <v>824</v>
      </c>
      <c r="C336" s="4" t="s">
        <v>282</v>
      </c>
      <c r="D336" s="3" t="s">
        <v>3</v>
      </c>
      <c r="E336" s="3">
        <v>33</v>
      </c>
      <c r="F336" s="5" t="s">
        <v>1633</v>
      </c>
      <c r="G336" s="5" t="s">
        <v>402</v>
      </c>
      <c r="H336" s="5" t="s">
        <v>385</v>
      </c>
      <c r="I336" s="5" t="s">
        <v>385</v>
      </c>
      <c r="J336" s="5" t="s">
        <v>386</v>
      </c>
      <c r="K336" s="5" t="s">
        <v>402</v>
      </c>
      <c r="L336" s="5" t="s">
        <v>387</v>
      </c>
      <c r="M336" s="5" t="s">
        <v>388</v>
      </c>
      <c r="N336" s="5" t="s">
        <v>387</v>
      </c>
      <c r="U336" s="5">
        <v>43857</v>
      </c>
      <c r="V336" s="5">
        <v>43860</v>
      </c>
      <c r="W336" s="5">
        <v>43862</v>
      </c>
      <c r="X336" s="5">
        <v>43860</v>
      </c>
      <c r="Z336" s="4">
        <f t="shared" si="5"/>
        <v>3</v>
      </c>
    </row>
    <row r="337" spans="1:26" ht="27.6" customHeight="1" x14ac:dyDescent="0.25">
      <c r="A337" s="4">
        <v>336</v>
      </c>
      <c r="B337" s="5" t="s">
        <v>825</v>
      </c>
      <c r="C337" s="4" t="s">
        <v>283</v>
      </c>
      <c r="D337" s="3" t="s">
        <v>383</v>
      </c>
      <c r="E337" s="3">
        <v>45</v>
      </c>
      <c r="F337" s="5" t="s">
        <v>1633</v>
      </c>
      <c r="G337" s="5" t="s">
        <v>396</v>
      </c>
      <c r="H337" s="5" t="s">
        <v>385</v>
      </c>
      <c r="I337" s="5" t="s">
        <v>385</v>
      </c>
      <c r="J337" s="5" t="s">
        <v>386</v>
      </c>
      <c r="K337" s="5" t="s">
        <v>396</v>
      </c>
      <c r="L337" s="5" t="s">
        <v>387</v>
      </c>
      <c r="M337" s="5" t="s">
        <v>388</v>
      </c>
      <c r="P337" s="5">
        <v>43849</v>
      </c>
      <c r="S337" s="5">
        <v>43849</v>
      </c>
      <c r="U337" s="5">
        <v>43852</v>
      </c>
      <c r="V337" s="5">
        <v>43856</v>
      </c>
      <c r="W337" s="5">
        <v>43862</v>
      </c>
      <c r="X337" s="5">
        <v>43856</v>
      </c>
      <c r="Z337" s="4">
        <f t="shared" si="5"/>
        <v>4</v>
      </c>
    </row>
    <row r="338" spans="1:26" ht="27.6" customHeight="1" x14ac:dyDescent="0.25">
      <c r="A338" s="4">
        <v>337</v>
      </c>
      <c r="B338" s="5" t="s">
        <v>826</v>
      </c>
      <c r="C338" s="4" t="s">
        <v>284</v>
      </c>
      <c r="D338" s="3" t="s">
        <v>3</v>
      </c>
      <c r="E338" s="3">
        <v>56</v>
      </c>
      <c r="F338" s="5" t="s">
        <v>1633</v>
      </c>
      <c r="G338" s="5" t="s">
        <v>396</v>
      </c>
      <c r="H338" s="5" t="s">
        <v>385</v>
      </c>
      <c r="I338" s="5" t="s">
        <v>385</v>
      </c>
      <c r="J338" s="5" t="s">
        <v>386</v>
      </c>
      <c r="K338" s="5" t="s">
        <v>396</v>
      </c>
      <c r="L338" s="5" t="s">
        <v>387</v>
      </c>
      <c r="M338" s="5" t="s">
        <v>388</v>
      </c>
      <c r="P338" s="5">
        <v>43853</v>
      </c>
      <c r="S338" s="5">
        <v>43853</v>
      </c>
      <c r="U338" s="5">
        <v>43859</v>
      </c>
      <c r="V338" s="5">
        <v>43860</v>
      </c>
      <c r="W338" s="5">
        <v>43862</v>
      </c>
      <c r="X338" s="5">
        <v>43860</v>
      </c>
      <c r="Z338" s="4">
        <f t="shared" si="5"/>
        <v>1</v>
      </c>
    </row>
    <row r="339" spans="1:26" ht="27.6" customHeight="1" x14ac:dyDescent="0.25">
      <c r="A339" s="4">
        <v>338</v>
      </c>
      <c r="B339" s="5" t="s">
        <v>827</v>
      </c>
      <c r="C339" s="4" t="s">
        <v>285</v>
      </c>
      <c r="D339" s="3" t="s">
        <v>3</v>
      </c>
      <c r="E339" s="3">
        <v>61</v>
      </c>
      <c r="F339" s="5" t="s">
        <v>1633</v>
      </c>
      <c r="G339" s="5" t="s">
        <v>405</v>
      </c>
      <c r="H339" s="5" t="s">
        <v>385</v>
      </c>
      <c r="I339" s="5" t="s">
        <v>385</v>
      </c>
      <c r="J339" s="5" t="s">
        <v>386</v>
      </c>
      <c r="K339" s="5" t="s">
        <v>405</v>
      </c>
      <c r="L339" s="5" t="s">
        <v>387</v>
      </c>
      <c r="M339" s="5" t="s">
        <v>388</v>
      </c>
      <c r="P339" s="5">
        <v>43852</v>
      </c>
      <c r="S339" s="5">
        <v>43852</v>
      </c>
      <c r="U339" s="5">
        <v>43857</v>
      </c>
      <c r="V339" s="5">
        <v>43861</v>
      </c>
      <c r="W339" s="5">
        <v>43862</v>
      </c>
      <c r="X339" s="5">
        <v>43861</v>
      </c>
      <c r="Z339" s="4">
        <f t="shared" si="5"/>
        <v>4</v>
      </c>
    </row>
    <row r="340" spans="1:26" ht="27.6" customHeight="1" x14ac:dyDescent="0.25">
      <c r="A340" s="4">
        <v>339</v>
      </c>
      <c r="B340" s="5" t="s">
        <v>828</v>
      </c>
      <c r="C340" s="4" t="s">
        <v>286</v>
      </c>
      <c r="D340" s="3" t="s">
        <v>383</v>
      </c>
      <c r="E340" s="3">
        <v>52</v>
      </c>
      <c r="F340" s="5" t="s">
        <v>1633</v>
      </c>
      <c r="G340" s="5" t="s">
        <v>384</v>
      </c>
      <c r="H340" s="5" t="s">
        <v>385</v>
      </c>
      <c r="I340" s="5" t="s">
        <v>385</v>
      </c>
      <c r="J340" s="5" t="s">
        <v>386</v>
      </c>
      <c r="K340" s="5" t="s">
        <v>384</v>
      </c>
      <c r="L340" s="5" t="s">
        <v>387</v>
      </c>
      <c r="M340" s="5" t="s">
        <v>388</v>
      </c>
      <c r="P340" s="5">
        <v>43851</v>
      </c>
      <c r="S340" s="5">
        <v>43851</v>
      </c>
      <c r="U340" s="5">
        <v>43857</v>
      </c>
      <c r="V340" s="5">
        <v>43859</v>
      </c>
      <c r="W340" s="5">
        <v>43862</v>
      </c>
      <c r="X340" s="5">
        <v>43859</v>
      </c>
      <c r="Z340" s="4">
        <f t="shared" si="5"/>
        <v>2</v>
      </c>
    </row>
    <row r="341" spans="1:26" ht="27.6" customHeight="1" x14ac:dyDescent="0.25">
      <c r="A341" s="4">
        <v>340</v>
      </c>
      <c r="B341" s="5" t="s">
        <v>829</v>
      </c>
      <c r="C341" s="4" t="s">
        <v>287</v>
      </c>
      <c r="D341" s="3" t="s">
        <v>383</v>
      </c>
      <c r="E341" s="3">
        <v>55</v>
      </c>
      <c r="F341" s="5" t="s">
        <v>1633</v>
      </c>
      <c r="G341" s="5" t="s">
        <v>396</v>
      </c>
      <c r="H341" s="5" t="s">
        <v>385</v>
      </c>
      <c r="I341" s="5" t="s">
        <v>385</v>
      </c>
      <c r="J341" s="5" t="s">
        <v>386</v>
      </c>
      <c r="K341" s="5" t="s">
        <v>396</v>
      </c>
      <c r="L341" s="5" t="s">
        <v>387</v>
      </c>
      <c r="M341" s="5" t="s">
        <v>388</v>
      </c>
      <c r="P341" s="5">
        <v>43852</v>
      </c>
      <c r="S341" s="5">
        <v>43852</v>
      </c>
      <c r="U341" s="5">
        <v>43856</v>
      </c>
      <c r="V341" s="5">
        <v>43858</v>
      </c>
      <c r="W341" s="5">
        <v>43862</v>
      </c>
      <c r="X341" s="5">
        <v>43858</v>
      </c>
      <c r="Z341" s="4">
        <f t="shared" si="5"/>
        <v>2</v>
      </c>
    </row>
    <row r="342" spans="1:26" ht="69" customHeight="1" x14ac:dyDescent="0.25">
      <c r="A342" s="4">
        <v>341</v>
      </c>
      <c r="B342" s="5" t="s">
        <v>830</v>
      </c>
      <c r="C342" s="4" t="s">
        <v>831</v>
      </c>
      <c r="D342" s="3" t="s">
        <v>383</v>
      </c>
      <c r="E342" s="3">
        <v>25</v>
      </c>
      <c r="F342" s="5" t="s">
        <v>1552</v>
      </c>
      <c r="G342" s="5" t="s">
        <v>385</v>
      </c>
      <c r="H342" s="5" t="s">
        <v>385</v>
      </c>
      <c r="I342" s="5" t="s">
        <v>384</v>
      </c>
      <c r="J342" s="5" t="s">
        <v>587</v>
      </c>
      <c r="L342" s="5" t="s">
        <v>387</v>
      </c>
      <c r="M342" s="5" t="s">
        <v>388</v>
      </c>
      <c r="N342" s="5" t="s">
        <v>387</v>
      </c>
      <c r="R342" s="5">
        <v>43851</v>
      </c>
      <c r="S342" s="5">
        <v>43851</v>
      </c>
      <c r="U342" s="5">
        <v>43854</v>
      </c>
      <c r="V342" s="5">
        <v>43854</v>
      </c>
      <c r="W342" s="5">
        <v>43862</v>
      </c>
      <c r="X342" s="5">
        <v>43861</v>
      </c>
      <c r="Z342" s="4">
        <f t="shared" si="5"/>
        <v>7</v>
      </c>
    </row>
    <row r="343" spans="1:26" ht="69" customHeight="1" x14ac:dyDescent="0.25">
      <c r="A343" s="4">
        <v>342</v>
      </c>
      <c r="B343" s="5" t="s">
        <v>832</v>
      </c>
      <c r="C343" s="4" t="s">
        <v>833</v>
      </c>
      <c r="D343" s="3" t="s">
        <v>3</v>
      </c>
      <c r="E343" s="3">
        <v>35</v>
      </c>
      <c r="F343" s="5" t="s">
        <v>1552</v>
      </c>
      <c r="G343" s="5" t="s">
        <v>385</v>
      </c>
      <c r="H343" s="5" t="s">
        <v>385</v>
      </c>
      <c r="I343" s="5" t="s">
        <v>385</v>
      </c>
      <c r="J343" s="5" t="s">
        <v>357</v>
      </c>
      <c r="L343" s="5" t="s">
        <v>388</v>
      </c>
      <c r="M343" s="5" t="s">
        <v>388</v>
      </c>
      <c r="N343" s="5" t="s">
        <v>387</v>
      </c>
      <c r="U343" s="5">
        <v>43850</v>
      </c>
      <c r="V343" s="5">
        <v>43850</v>
      </c>
      <c r="W343" s="5">
        <v>43862</v>
      </c>
      <c r="X343" s="5">
        <v>43857</v>
      </c>
      <c r="Z343" s="4">
        <f t="shared" si="5"/>
        <v>7</v>
      </c>
    </row>
    <row r="344" spans="1:26" ht="27.6" customHeight="1" x14ac:dyDescent="0.25">
      <c r="A344" s="4">
        <v>343</v>
      </c>
      <c r="B344" s="5" t="s">
        <v>834</v>
      </c>
      <c r="C344" s="4" t="s">
        <v>345</v>
      </c>
      <c r="D344" s="3" t="s">
        <v>383</v>
      </c>
      <c r="E344" s="3">
        <v>31</v>
      </c>
      <c r="F344" s="5" t="s">
        <v>1638</v>
      </c>
      <c r="G344" s="5" t="s">
        <v>385</v>
      </c>
      <c r="H344" s="5" t="s">
        <v>385</v>
      </c>
      <c r="I344" s="5" t="s">
        <v>405</v>
      </c>
      <c r="J344" s="5" t="s">
        <v>587</v>
      </c>
      <c r="K344" s="5" t="s">
        <v>405</v>
      </c>
      <c r="L344" s="5" t="s">
        <v>387</v>
      </c>
      <c r="M344" s="5" t="s">
        <v>388</v>
      </c>
      <c r="N344" s="5" t="s">
        <v>387</v>
      </c>
      <c r="R344" s="5">
        <v>43850</v>
      </c>
      <c r="S344" s="5">
        <v>43850</v>
      </c>
      <c r="U344" s="5">
        <v>43857</v>
      </c>
      <c r="V344" s="5">
        <v>43861</v>
      </c>
      <c r="W344" s="5">
        <v>43862</v>
      </c>
      <c r="X344" s="5">
        <v>43861</v>
      </c>
      <c r="Z344" s="4">
        <f t="shared" si="5"/>
        <v>4</v>
      </c>
    </row>
    <row r="345" spans="1:26" ht="27.6" customHeight="1" x14ac:dyDescent="0.25">
      <c r="A345" s="4">
        <v>344</v>
      </c>
      <c r="B345" s="5" t="s">
        <v>835</v>
      </c>
      <c r="C345" s="4" t="s">
        <v>836</v>
      </c>
      <c r="D345" s="3" t="s">
        <v>392</v>
      </c>
      <c r="E345" s="3">
        <v>80</v>
      </c>
      <c r="F345" s="5" t="s">
        <v>587</v>
      </c>
      <c r="G345" s="5" t="s">
        <v>385</v>
      </c>
      <c r="H345" s="5" t="s">
        <v>385</v>
      </c>
      <c r="I345" s="5" t="s">
        <v>385</v>
      </c>
      <c r="J345" s="5" t="s">
        <v>346</v>
      </c>
      <c r="K345" s="5" t="s">
        <v>398</v>
      </c>
      <c r="L345" s="5" t="s">
        <v>388</v>
      </c>
      <c r="M345" s="5" t="s">
        <v>388</v>
      </c>
      <c r="O345" s="5" t="s">
        <v>387</v>
      </c>
      <c r="Q345" s="5"/>
      <c r="U345" s="11">
        <v>43858</v>
      </c>
      <c r="V345" s="5">
        <v>43859</v>
      </c>
      <c r="W345" s="5">
        <v>43862</v>
      </c>
      <c r="X345" s="5">
        <v>43859</v>
      </c>
      <c r="Y345" s="4"/>
      <c r="Z345" s="4">
        <f t="shared" si="5"/>
        <v>1</v>
      </c>
    </row>
    <row r="346" spans="1:26" ht="27.6" customHeight="1" x14ac:dyDescent="0.25">
      <c r="A346" s="4">
        <v>345</v>
      </c>
      <c r="B346" s="5" t="s">
        <v>837</v>
      </c>
      <c r="C346" s="4" t="s">
        <v>838</v>
      </c>
      <c r="D346" s="3" t="s">
        <v>383</v>
      </c>
      <c r="E346" s="3">
        <v>46</v>
      </c>
      <c r="F346" s="5" t="s">
        <v>587</v>
      </c>
      <c r="G346" s="5" t="s">
        <v>385</v>
      </c>
      <c r="H346" s="5" t="s">
        <v>385</v>
      </c>
      <c r="I346" s="5" t="s">
        <v>402</v>
      </c>
      <c r="J346" s="5" t="s">
        <v>719</v>
      </c>
      <c r="K346" s="5" t="s">
        <v>398</v>
      </c>
      <c r="L346" s="5" t="s">
        <v>387</v>
      </c>
      <c r="M346" s="5" t="s">
        <v>388</v>
      </c>
      <c r="O346" s="5" t="s">
        <v>387</v>
      </c>
      <c r="Q346" s="5"/>
      <c r="R346" s="5">
        <v>43858</v>
      </c>
      <c r="S346" s="5">
        <v>43858</v>
      </c>
      <c r="U346" s="11">
        <v>43859</v>
      </c>
      <c r="V346" s="5">
        <v>43860</v>
      </c>
      <c r="W346" s="5">
        <v>43862</v>
      </c>
      <c r="X346" s="5">
        <v>43860</v>
      </c>
      <c r="Y346" s="4"/>
      <c r="Z346" s="4">
        <f t="shared" si="5"/>
        <v>1</v>
      </c>
    </row>
    <row r="347" spans="1:26" ht="27.6" customHeight="1" x14ac:dyDescent="0.25">
      <c r="A347" s="4">
        <v>346</v>
      </c>
      <c r="B347" s="5" t="s">
        <v>839</v>
      </c>
      <c r="C347" s="4" t="s">
        <v>840</v>
      </c>
      <c r="D347" s="3" t="s">
        <v>383</v>
      </c>
      <c r="E347" s="3">
        <v>48</v>
      </c>
      <c r="F347" s="5" t="s">
        <v>587</v>
      </c>
      <c r="L347" s="5" t="s">
        <v>387</v>
      </c>
      <c r="M347" s="5" t="s">
        <v>388</v>
      </c>
      <c r="N347" s="5" t="s">
        <v>387</v>
      </c>
      <c r="Q347" s="5"/>
      <c r="S347" s="5">
        <v>43851</v>
      </c>
      <c r="U347" s="11">
        <v>43858</v>
      </c>
      <c r="V347" s="5">
        <v>43861</v>
      </c>
      <c r="W347" s="5">
        <v>43862</v>
      </c>
      <c r="X347" s="5">
        <v>43861</v>
      </c>
      <c r="Y347" s="4"/>
      <c r="Z347" s="4">
        <f t="shared" si="5"/>
        <v>3</v>
      </c>
    </row>
    <row r="348" spans="1:26" ht="27.6" customHeight="1" x14ac:dyDescent="0.25">
      <c r="A348" s="4">
        <v>347</v>
      </c>
      <c r="B348" s="5" t="s">
        <v>841</v>
      </c>
      <c r="C348" s="4" t="s">
        <v>842</v>
      </c>
      <c r="D348" s="3" t="s">
        <v>383</v>
      </c>
      <c r="E348" s="3">
        <v>21</v>
      </c>
      <c r="F348" s="5" t="s">
        <v>587</v>
      </c>
      <c r="G348" s="5" t="s">
        <v>385</v>
      </c>
      <c r="H348" s="5" t="s">
        <v>385</v>
      </c>
      <c r="I348" s="5" t="s">
        <v>385</v>
      </c>
      <c r="J348" s="5" t="s">
        <v>346</v>
      </c>
      <c r="K348" s="5" t="s">
        <v>398</v>
      </c>
      <c r="L348" s="5" t="s">
        <v>388</v>
      </c>
      <c r="M348" s="5" t="s">
        <v>388</v>
      </c>
      <c r="O348" s="5" t="s">
        <v>387</v>
      </c>
      <c r="Q348" s="5"/>
      <c r="U348" s="11">
        <v>43856</v>
      </c>
      <c r="V348" s="5">
        <v>43860</v>
      </c>
      <c r="W348" s="5">
        <v>43862</v>
      </c>
      <c r="X348" s="5">
        <v>43860</v>
      </c>
      <c r="Y348" s="4"/>
      <c r="Z348" s="4">
        <f t="shared" si="5"/>
        <v>4</v>
      </c>
    </row>
    <row r="349" spans="1:26" ht="27.6" customHeight="1" x14ac:dyDescent="0.25">
      <c r="A349" s="4">
        <v>348</v>
      </c>
      <c r="B349" s="5" t="s">
        <v>843</v>
      </c>
      <c r="C349" s="4" t="s">
        <v>844</v>
      </c>
      <c r="D349" s="3" t="s">
        <v>383</v>
      </c>
      <c r="E349" s="3">
        <v>57</v>
      </c>
      <c r="F349" s="5" t="s">
        <v>587</v>
      </c>
      <c r="G349" s="5" t="s">
        <v>384</v>
      </c>
      <c r="H349" s="5" t="s">
        <v>385</v>
      </c>
      <c r="I349" s="5" t="s">
        <v>385</v>
      </c>
      <c r="J349" s="5" t="s">
        <v>386</v>
      </c>
      <c r="K349" s="5" t="s">
        <v>616</v>
      </c>
      <c r="L349" s="5" t="s">
        <v>387</v>
      </c>
      <c r="M349" s="5" t="s">
        <v>388</v>
      </c>
      <c r="P349" s="5">
        <v>43852</v>
      </c>
      <c r="Q349" s="5"/>
      <c r="S349" s="5">
        <v>43852</v>
      </c>
      <c r="U349" s="11">
        <v>43854</v>
      </c>
      <c r="V349" s="5">
        <v>43860</v>
      </c>
      <c r="W349" s="5">
        <v>43862</v>
      </c>
      <c r="X349" s="5">
        <v>43860</v>
      </c>
      <c r="Y349" s="4"/>
      <c r="Z349" s="4">
        <f t="shared" si="5"/>
        <v>6</v>
      </c>
    </row>
    <row r="350" spans="1:26" ht="27.6" customHeight="1" x14ac:dyDescent="0.25">
      <c r="A350" s="4">
        <v>349</v>
      </c>
      <c r="B350" s="5" t="s">
        <v>845</v>
      </c>
      <c r="C350" s="4" t="s">
        <v>846</v>
      </c>
      <c r="D350" s="3" t="s">
        <v>383</v>
      </c>
      <c r="E350" s="3">
        <v>30</v>
      </c>
      <c r="F350" s="5" t="s">
        <v>587</v>
      </c>
      <c r="G350" s="5" t="s">
        <v>384</v>
      </c>
      <c r="H350" s="5" t="s">
        <v>385</v>
      </c>
      <c r="I350" s="5" t="s">
        <v>385</v>
      </c>
      <c r="J350" s="5" t="s">
        <v>386</v>
      </c>
      <c r="L350" s="5" t="s">
        <v>387</v>
      </c>
      <c r="M350" s="5" t="s">
        <v>388</v>
      </c>
      <c r="P350" s="5">
        <v>43849</v>
      </c>
      <c r="Q350" s="5"/>
      <c r="S350" s="5">
        <v>43849</v>
      </c>
      <c r="U350" s="11">
        <v>43855</v>
      </c>
      <c r="V350" s="5">
        <v>43860</v>
      </c>
      <c r="W350" s="5">
        <v>43862</v>
      </c>
      <c r="X350" s="5">
        <v>43860</v>
      </c>
      <c r="Y350" s="4"/>
      <c r="Z350" s="4">
        <f t="shared" si="5"/>
        <v>5</v>
      </c>
    </row>
    <row r="351" spans="1:26" ht="41.4" customHeight="1" x14ac:dyDescent="0.25">
      <c r="A351" s="4">
        <v>350</v>
      </c>
      <c r="B351" s="5" t="s">
        <v>847</v>
      </c>
      <c r="C351" s="4" t="s">
        <v>848</v>
      </c>
      <c r="D351" s="3" t="s">
        <v>392</v>
      </c>
      <c r="E351" s="3">
        <v>48</v>
      </c>
      <c r="F351" s="5" t="s">
        <v>587</v>
      </c>
      <c r="G351" s="5" t="s">
        <v>385</v>
      </c>
      <c r="H351" s="5" t="s">
        <v>385</v>
      </c>
      <c r="I351" s="5" t="s">
        <v>385</v>
      </c>
      <c r="J351" s="5" t="s">
        <v>346</v>
      </c>
      <c r="K351" s="5" t="s">
        <v>791</v>
      </c>
      <c r="L351" s="5" t="s">
        <v>388</v>
      </c>
      <c r="M351" s="5" t="s">
        <v>387</v>
      </c>
      <c r="O351" s="5" t="s">
        <v>387</v>
      </c>
      <c r="Q351" s="5"/>
      <c r="U351" s="11">
        <v>43858</v>
      </c>
      <c r="V351" s="5">
        <v>43861</v>
      </c>
      <c r="W351" s="5">
        <v>43862</v>
      </c>
      <c r="X351" s="5">
        <v>43861</v>
      </c>
      <c r="Y351" s="4"/>
      <c r="Z351" s="4">
        <f t="shared" si="5"/>
        <v>3</v>
      </c>
    </row>
    <row r="352" spans="1:26" ht="27.6" customHeight="1" x14ac:dyDescent="0.25">
      <c r="A352" s="4">
        <v>351</v>
      </c>
      <c r="B352" s="5" t="s">
        <v>849</v>
      </c>
      <c r="C352" s="4" t="s">
        <v>850</v>
      </c>
      <c r="D352" s="3" t="s">
        <v>383</v>
      </c>
      <c r="E352" s="3">
        <v>41</v>
      </c>
      <c r="F352" s="5" t="s">
        <v>587</v>
      </c>
      <c r="G352" s="5" t="s">
        <v>385</v>
      </c>
      <c r="H352" s="5" t="s">
        <v>385</v>
      </c>
      <c r="I352" s="5" t="s">
        <v>384</v>
      </c>
      <c r="J352" s="5" t="s">
        <v>596</v>
      </c>
      <c r="L352" s="5" t="s">
        <v>387</v>
      </c>
      <c r="M352" s="5" t="s">
        <v>388</v>
      </c>
      <c r="O352" s="5" t="s">
        <v>387</v>
      </c>
      <c r="Q352" s="5"/>
      <c r="R352" s="5">
        <v>43850</v>
      </c>
      <c r="S352" s="5">
        <v>43850</v>
      </c>
      <c r="U352" s="11">
        <v>43860</v>
      </c>
      <c r="V352" s="5">
        <v>43861</v>
      </c>
      <c r="W352" s="5">
        <v>43862</v>
      </c>
      <c r="X352" s="5">
        <v>43861</v>
      </c>
      <c r="Y352" s="4"/>
      <c r="Z352" s="4">
        <f t="shared" si="5"/>
        <v>1</v>
      </c>
    </row>
    <row r="353" spans="1:26" ht="27.6" customHeight="1" x14ac:dyDescent="0.25">
      <c r="A353" s="4">
        <v>352</v>
      </c>
      <c r="B353" s="5" t="s">
        <v>851</v>
      </c>
      <c r="C353" s="4" t="s">
        <v>852</v>
      </c>
      <c r="D353" s="3" t="s">
        <v>392</v>
      </c>
      <c r="E353" s="3">
        <v>51</v>
      </c>
      <c r="F353" s="5" t="s">
        <v>587</v>
      </c>
      <c r="G353" s="5" t="s">
        <v>384</v>
      </c>
      <c r="H353" s="5" t="s">
        <v>385</v>
      </c>
      <c r="I353" s="5" t="s">
        <v>385</v>
      </c>
      <c r="J353" s="5" t="s">
        <v>386</v>
      </c>
      <c r="L353" s="5" t="s">
        <v>387</v>
      </c>
      <c r="M353" s="5" t="s">
        <v>388</v>
      </c>
      <c r="Q353" s="5"/>
      <c r="S353" s="5">
        <v>43853</v>
      </c>
      <c r="U353" s="11">
        <v>43858</v>
      </c>
      <c r="V353" s="5">
        <v>43860</v>
      </c>
      <c r="W353" s="5">
        <v>43862</v>
      </c>
      <c r="X353" s="5">
        <v>43860</v>
      </c>
      <c r="Y353" s="4"/>
      <c r="Z353" s="4">
        <f t="shared" si="5"/>
        <v>2</v>
      </c>
    </row>
    <row r="354" spans="1:26" ht="27.6" customHeight="1" x14ac:dyDescent="0.25">
      <c r="A354" s="4">
        <v>353</v>
      </c>
      <c r="B354" s="5" t="s">
        <v>853</v>
      </c>
      <c r="C354" s="4" t="s">
        <v>854</v>
      </c>
      <c r="D354" s="3" t="s">
        <v>392</v>
      </c>
      <c r="E354" s="3">
        <v>0.6</v>
      </c>
      <c r="F354" s="5" t="s">
        <v>1634</v>
      </c>
      <c r="G354" s="5" t="s">
        <v>396</v>
      </c>
      <c r="H354" s="5" t="s">
        <v>385</v>
      </c>
      <c r="I354" s="5" t="s">
        <v>385</v>
      </c>
      <c r="J354" s="5" t="s">
        <v>386</v>
      </c>
      <c r="K354" s="5" t="s">
        <v>396</v>
      </c>
      <c r="L354" s="5" t="s">
        <v>387</v>
      </c>
      <c r="M354" s="5" t="s">
        <v>388</v>
      </c>
      <c r="P354" s="5">
        <v>43849</v>
      </c>
      <c r="S354" s="5">
        <v>43849</v>
      </c>
      <c r="U354" s="5">
        <v>43861</v>
      </c>
      <c r="V354" s="5">
        <v>43861</v>
      </c>
      <c r="W354" s="5">
        <v>43862</v>
      </c>
      <c r="X354" s="5">
        <v>43861</v>
      </c>
      <c r="Z354" s="4">
        <f t="shared" si="5"/>
        <v>0</v>
      </c>
    </row>
    <row r="355" spans="1:26" ht="41.4" customHeight="1" x14ac:dyDescent="0.25">
      <c r="A355" s="4">
        <v>354</v>
      </c>
      <c r="B355" s="5" t="s">
        <v>855</v>
      </c>
      <c r="C355" s="4" t="s">
        <v>856</v>
      </c>
      <c r="D355" s="3" t="s">
        <v>383</v>
      </c>
      <c r="E355" s="3">
        <v>51</v>
      </c>
      <c r="F355" s="5" t="s">
        <v>1634</v>
      </c>
      <c r="G355" s="5" t="s">
        <v>385</v>
      </c>
      <c r="H355" s="5" t="s">
        <v>385</v>
      </c>
      <c r="I355" s="5" t="s">
        <v>385</v>
      </c>
      <c r="J355" s="5" t="s">
        <v>353</v>
      </c>
      <c r="K355" s="5" t="s">
        <v>791</v>
      </c>
      <c r="L355" s="5" t="s">
        <v>388</v>
      </c>
      <c r="M355" s="5" t="s">
        <v>387</v>
      </c>
      <c r="O355" s="5" t="s">
        <v>387</v>
      </c>
      <c r="U355" s="5">
        <v>43857</v>
      </c>
      <c r="V355" s="5">
        <v>43857</v>
      </c>
      <c r="W355" s="5">
        <v>43862</v>
      </c>
      <c r="X355" s="5">
        <v>43857</v>
      </c>
      <c r="Z355" s="4">
        <f t="shared" si="5"/>
        <v>0</v>
      </c>
    </row>
    <row r="356" spans="1:26" ht="27.6" customHeight="1" x14ac:dyDescent="0.25">
      <c r="A356" s="4">
        <v>355</v>
      </c>
      <c r="B356" s="5" t="s">
        <v>857</v>
      </c>
      <c r="C356" s="4" t="s">
        <v>858</v>
      </c>
      <c r="D356" s="3" t="s">
        <v>392</v>
      </c>
      <c r="E356" s="3">
        <v>66</v>
      </c>
      <c r="F356" s="5" t="s">
        <v>1636</v>
      </c>
      <c r="G356" s="5" t="s">
        <v>405</v>
      </c>
      <c r="H356" s="5" t="s">
        <v>385</v>
      </c>
      <c r="I356" s="5" t="s">
        <v>385</v>
      </c>
      <c r="J356" s="5" t="s">
        <v>386</v>
      </c>
      <c r="K356" s="5" t="s">
        <v>405</v>
      </c>
      <c r="L356" s="5" t="s">
        <v>387</v>
      </c>
      <c r="M356" s="5" t="s">
        <v>388</v>
      </c>
      <c r="P356" s="5">
        <v>43853</v>
      </c>
      <c r="S356" s="5">
        <v>43853</v>
      </c>
      <c r="U356" s="5">
        <v>43864</v>
      </c>
      <c r="V356" s="5">
        <v>43864</v>
      </c>
      <c r="W356" s="5">
        <v>43862</v>
      </c>
      <c r="X356" s="5">
        <v>43864</v>
      </c>
      <c r="Z356" s="4">
        <f t="shared" si="5"/>
        <v>0</v>
      </c>
    </row>
    <row r="357" spans="1:26" ht="41.4" customHeight="1" x14ac:dyDescent="0.25">
      <c r="A357" s="4">
        <v>356</v>
      </c>
      <c r="B357" s="5" t="s">
        <v>859</v>
      </c>
      <c r="C357" s="4" t="s">
        <v>860</v>
      </c>
      <c r="D357" s="3" t="s">
        <v>383</v>
      </c>
      <c r="E357" s="3">
        <v>35</v>
      </c>
      <c r="F357" s="5" t="s">
        <v>1474</v>
      </c>
      <c r="G357" s="5" t="s">
        <v>385</v>
      </c>
      <c r="H357" s="5" t="s">
        <v>385</v>
      </c>
      <c r="I357" s="5" t="s">
        <v>405</v>
      </c>
      <c r="J357" s="5" t="s">
        <v>771</v>
      </c>
      <c r="K357" s="5" t="s">
        <v>405</v>
      </c>
      <c r="L357" s="5" t="s">
        <v>387</v>
      </c>
      <c r="M357" s="5" t="s">
        <v>388</v>
      </c>
      <c r="R357" s="5">
        <v>43851</v>
      </c>
      <c r="S357" s="5">
        <v>43851</v>
      </c>
      <c r="U357" s="11">
        <v>43859</v>
      </c>
      <c r="V357" s="5">
        <v>43861</v>
      </c>
      <c r="W357" s="5">
        <v>43862</v>
      </c>
      <c r="X357" s="5">
        <v>43861</v>
      </c>
      <c r="Z357" s="4">
        <f t="shared" si="5"/>
        <v>2</v>
      </c>
    </row>
    <row r="358" spans="1:26" ht="41.4" customHeight="1" x14ac:dyDescent="0.25">
      <c r="A358" s="4">
        <v>357</v>
      </c>
      <c r="B358" s="4" t="s">
        <v>807</v>
      </c>
      <c r="C358" s="4" t="s">
        <v>1698</v>
      </c>
      <c r="D358" s="3" t="s">
        <v>3</v>
      </c>
      <c r="E358" s="3" t="s">
        <v>1699</v>
      </c>
      <c r="F358" s="12" t="s">
        <v>1423</v>
      </c>
      <c r="G358" s="5" t="s">
        <v>385</v>
      </c>
      <c r="H358" s="5" t="s">
        <v>385</v>
      </c>
      <c r="I358" s="5" t="s">
        <v>385</v>
      </c>
      <c r="J358" s="5" t="s">
        <v>1423</v>
      </c>
      <c r="K358" s="5" t="s">
        <v>791</v>
      </c>
      <c r="L358" s="5" t="s">
        <v>388</v>
      </c>
      <c r="M358" s="5" t="s">
        <v>388</v>
      </c>
      <c r="O358" s="5" t="s">
        <v>387</v>
      </c>
      <c r="Q358" s="5"/>
      <c r="U358" s="5">
        <v>43859</v>
      </c>
      <c r="V358" s="11">
        <v>43859</v>
      </c>
      <c r="W358" s="5">
        <v>43862</v>
      </c>
      <c r="X358" s="11">
        <v>43859</v>
      </c>
      <c r="Y358" s="4"/>
      <c r="Z358" s="4">
        <f t="shared" si="5"/>
        <v>0</v>
      </c>
    </row>
    <row r="359" spans="1:26" ht="27.6" customHeight="1" x14ac:dyDescent="0.25">
      <c r="A359" s="4">
        <v>358</v>
      </c>
      <c r="B359" s="4" t="s">
        <v>809</v>
      </c>
      <c r="C359" s="4" t="s">
        <v>1700</v>
      </c>
      <c r="D359" s="3" t="s">
        <v>2</v>
      </c>
      <c r="E359" s="3" t="s">
        <v>1701</v>
      </c>
      <c r="F359" s="12" t="s">
        <v>1423</v>
      </c>
      <c r="G359" s="5" t="s">
        <v>396</v>
      </c>
      <c r="H359" s="5" t="s">
        <v>385</v>
      </c>
      <c r="I359" s="5" t="s">
        <v>385</v>
      </c>
      <c r="J359" s="5" t="s">
        <v>386</v>
      </c>
      <c r="K359" s="5" t="s">
        <v>396</v>
      </c>
      <c r="L359" s="5" t="s">
        <v>387</v>
      </c>
      <c r="M359" s="5" t="s">
        <v>388</v>
      </c>
      <c r="N359" s="4"/>
      <c r="O359" s="4"/>
      <c r="P359" s="5">
        <v>43851</v>
      </c>
      <c r="Q359" s="5"/>
      <c r="S359" s="5">
        <v>43851</v>
      </c>
      <c r="U359" s="5">
        <v>43859</v>
      </c>
      <c r="V359" s="11">
        <v>43859</v>
      </c>
      <c r="W359" s="5">
        <v>43862</v>
      </c>
      <c r="X359" s="11">
        <v>43859</v>
      </c>
      <c r="Y359" s="4"/>
      <c r="Z359" s="4">
        <f t="shared" si="5"/>
        <v>0</v>
      </c>
    </row>
    <row r="360" spans="1:26" ht="27.6" customHeight="1" x14ac:dyDescent="0.25">
      <c r="A360" s="4">
        <v>359</v>
      </c>
      <c r="B360" s="4" t="s">
        <v>810</v>
      </c>
      <c r="C360" s="4" t="s">
        <v>1702</v>
      </c>
      <c r="D360" s="3" t="s">
        <v>2</v>
      </c>
      <c r="E360" s="3" t="s">
        <v>1662</v>
      </c>
      <c r="F360" s="12" t="s">
        <v>1423</v>
      </c>
      <c r="G360" s="5" t="s">
        <v>396</v>
      </c>
      <c r="H360" s="5" t="s">
        <v>385</v>
      </c>
      <c r="I360" s="5" t="s">
        <v>385</v>
      </c>
      <c r="J360" s="5" t="s">
        <v>386</v>
      </c>
      <c r="K360" s="5" t="s">
        <v>396</v>
      </c>
      <c r="L360" s="5" t="s">
        <v>387</v>
      </c>
      <c r="M360" s="5" t="s">
        <v>388</v>
      </c>
      <c r="N360" s="4"/>
      <c r="O360" s="4"/>
      <c r="P360" s="5">
        <v>43851</v>
      </c>
      <c r="Q360" s="5"/>
      <c r="S360" s="5">
        <v>43851</v>
      </c>
      <c r="U360" s="5">
        <v>43859</v>
      </c>
      <c r="V360" s="11">
        <v>43859</v>
      </c>
      <c r="W360" s="5">
        <v>43862</v>
      </c>
      <c r="X360" s="11">
        <v>43859</v>
      </c>
      <c r="Y360" s="4"/>
      <c r="Z360" s="4">
        <f t="shared" si="5"/>
        <v>0</v>
      </c>
    </row>
    <row r="361" spans="1:26" ht="41.4" customHeight="1" x14ac:dyDescent="0.25">
      <c r="A361" s="4">
        <v>360</v>
      </c>
      <c r="B361" s="4" t="s">
        <v>811</v>
      </c>
      <c r="C361" s="4" t="s">
        <v>1703</v>
      </c>
      <c r="D361" s="3" t="s">
        <v>3</v>
      </c>
      <c r="E361" s="3" t="s">
        <v>1662</v>
      </c>
      <c r="F361" s="12" t="s">
        <v>1423</v>
      </c>
      <c r="G361" s="5" t="s">
        <v>385</v>
      </c>
      <c r="H361" s="5" t="s">
        <v>385</v>
      </c>
      <c r="I361" s="5" t="s">
        <v>385</v>
      </c>
      <c r="J361" s="5" t="s">
        <v>1423</v>
      </c>
      <c r="K361" s="5" t="s">
        <v>791</v>
      </c>
      <c r="L361" s="5" t="s">
        <v>388</v>
      </c>
      <c r="M361" s="5" t="s">
        <v>388</v>
      </c>
      <c r="O361" s="5" t="s">
        <v>387</v>
      </c>
      <c r="Q361" s="5"/>
      <c r="U361" s="5">
        <v>43859</v>
      </c>
      <c r="V361" s="11">
        <v>43859</v>
      </c>
      <c r="W361" s="5">
        <v>43862</v>
      </c>
      <c r="X361" s="11">
        <v>43859</v>
      </c>
      <c r="Y361" s="4"/>
      <c r="Z361" s="4">
        <f t="shared" si="5"/>
        <v>0</v>
      </c>
    </row>
    <row r="362" spans="1:26" ht="27.6" customHeight="1" x14ac:dyDescent="0.25">
      <c r="A362" s="4">
        <v>361</v>
      </c>
      <c r="B362" s="4" t="s">
        <v>812</v>
      </c>
      <c r="C362" s="4" t="s">
        <v>1704</v>
      </c>
      <c r="D362" s="3" t="s">
        <v>3</v>
      </c>
      <c r="E362" s="3" t="s">
        <v>1652</v>
      </c>
      <c r="F362" s="12" t="s">
        <v>1423</v>
      </c>
      <c r="G362" s="5" t="s">
        <v>396</v>
      </c>
      <c r="H362" s="5" t="s">
        <v>385</v>
      </c>
      <c r="I362" s="5" t="s">
        <v>385</v>
      </c>
      <c r="J362" s="5" t="s">
        <v>386</v>
      </c>
      <c r="K362" s="5" t="s">
        <v>396</v>
      </c>
      <c r="L362" s="5" t="s">
        <v>387</v>
      </c>
      <c r="M362" s="5" t="s">
        <v>388</v>
      </c>
      <c r="N362" s="4"/>
      <c r="O362" s="4"/>
      <c r="P362" s="5">
        <v>43849</v>
      </c>
      <c r="Q362" s="5"/>
      <c r="S362" s="5">
        <v>43849</v>
      </c>
      <c r="U362" s="5">
        <v>43858</v>
      </c>
      <c r="V362" s="11">
        <v>43859</v>
      </c>
      <c r="W362" s="5">
        <v>43862</v>
      </c>
      <c r="X362" s="11">
        <v>43859</v>
      </c>
      <c r="Y362" s="4"/>
      <c r="Z362" s="4">
        <f t="shared" si="5"/>
        <v>1</v>
      </c>
    </row>
    <row r="363" spans="1:26" ht="69" x14ac:dyDescent="0.25">
      <c r="A363" s="4">
        <v>362</v>
      </c>
      <c r="B363" s="5" t="s">
        <v>861</v>
      </c>
      <c r="C363" s="4" t="s">
        <v>65</v>
      </c>
      <c r="D363" s="3" t="s">
        <v>392</v>
      </c>
      <c r="E363" s="3">
        <v>41</v>
      </c>
      <c r="F363" s="5" t="s">
        <v>492</v>
      </c>
      <c r="G363" s="5" t="s">
        <v>384</v>
      </c>
      <c r="H363" s="5" t="s">
        <v>385</v>
      </c>
      <c r="I363" s="5" t="s">
        <v>385</v>
      </c>
      <c r="J363" s="5" t="s">
        <v>386</v>
      </c>
      <c r="L363" s="5" t="s">
        <v>387</v>
      </c>
      <c r="M363" s="5" t="s">
        <v>388</v>
      </c>
      <c r="P363" s="5">
        <v>43853</v>
      </c>
      <c r="Q363" s="6"/>
      <c r="S363" s="5">
        <v>43853</v>
      </c>
      <c r="U363" s="5">
        <v>43860</v>
      </c>
      <c r="V363" s="5">
        <v>43862</v>
      </c>
      <c r="W363" s="5">
        <v>43863</v>
      </c>
      <c r="X363" s="5">
        <v>43862</v>
      </c>
      <c r="Z363" s="4">
        <f t="shared" si="5"/>
        <v>2</v>
      </c>
    </row>
    <row r="364" spans="1:26" ht="69" x14ac:dyDescent="0.25">
      <c r="A364" s="4">
        <v>363</v>
      </c>
      <c r="B364" s="5" t="s">
        <v>862</v>
      </c>
      <c r="C364" s="4" t="s">
        <v>66</v>
      </c>
      <c r="D364" s="3" t="s">
        <v>392</v>
      </c>
      <c r="E364" s="3">
        <v>45</v>
      </c>
      <c r="F364" s="5" t="s">
        <v>492</v>
      </c>
      <c r="G364" s="5" t="s">
        <v>385</v>
      </c>
      <c r="H364" s="5" t="s">
        <v>385</v>
      </c>
      <c r="I364" s="5" t="s">
        <v>385</v>
      </c>
      <c r="J364" s="5" t="s">
        <v>492</v>
      </c>
      <c r="K364" s="5" t="s">
        <v>398</v>
      </c>
      <c r="L364" s="5" t="s">
        <v>388</v>
      </c>
      <c r="M364" s="5" t="s">
        <v>388</v>
      </c>
      <c r="O364" s="5" t="s">
        <v>387</v>
      </c>
      <c r="Q364" s="6"/>
      <c r="U364" s="5">
        <v>43857</v>
      </c>
      <c r="V364" s="5">
        <v>43859</v>
      </c>
      <c r="W364" s="5">
        <v>43863</v>
      </c>
      <c r="X364" s="5">
        <v>43859</v>
      </c>
      <c r="Z364" s="4">
        <f t="shared" si="5"/>
        <v>2</v>
      </c>
    </row>
    <row r="365" spans="1:26" ht="69" x14ac:dyDescent="0.25">
      <c r="A365" s="4">
        <v>364</v>
      </c>
      <c r="B365" s="5" t="s">
        <v>863</v>
      </c>
      <c r="C365" s="4" t="s">
        <v>67</v>
      </c>
      <c r="D365" s="3" t="s">
        <v>392</v>
      </c>
      <c r="E365" s="3">
        <v>45</v>
      </c>
      <c r="F365" s="5" t="s">
        <v>492</v>
      </c>
      <c r="G365" s="5" t="s">
        <v>385</v>
      </c>
      <c r="H365" s="5" t="s">
        <v>385</v>
      </c>
      <c r="I365" s="5" t="s">
        <v>384</v>
      </c>
      <c r="J365" s="5" t="s">
        <v>596</v>
      </c>
      <c r="K365" s="5" t="s">
        <v>398</v>
      </c>
      <c r="L365" s="5" t="s">
        <v>387</v>
      </c>
      <c r="M365" s="5" t="s">
        <v>388</v>
      </c>
      <c r="O365" s="5" t="s">
        <v>387</v>
      </c>
      <c r="Q365" s="6"/>
      <c r="R365" s="5">
        <v>43854</v>
      </c>
      <c r="S365" s="5">
        <v>43854</v>
      </c>
      <c r="U365" s="5">
        <v>43855</v>
      </c>
      <c r="V365" s="5">
        <v>43860</v>
      </c>
      <c r="W365" s="5">
        <v>43863</v>
      </c>
      <c r="X365" s="5">
        <v>43860</v>
      </c>
      <c r="Z365" s="4">
        <f t="shared" si="5"/>
        <v>5</v>
      </c>
    </row>
    <row r="366" spans="1:26" ht="69" x14ac:dyDescent="0.25">
      <c r="A366" s="4">
        <v>365</v>
      </c>
      <c r="B366" s="5" t="s">
        <v>864</v>
      </c>
      <c r="C366" s="4" t="s">
        <v>68</v>
      </c>
      <c r="D366" s="3" t="s">
        <v>383</v>
      </c>
      <c r="E366" s="3">
        <v>37</v>
      </c>
      <c r="F366" s="5" t="s">
        <v>492</v>
      </c>
      <c r="G366" s="5" t="s">
        <v>396</v>
      </c>
      <c r="H366" s="5" t="s">
        <v>385</v>
      </c>
      <c r="I366" s="5" t="s">
        <v>385</v>
      </c>
      <c r="J366" s="5" t="s">
        <v>386</v>
      </c>
      <c r="K366" s="5" t="s">
        <v>396</v>
      </c>
      <c r="L366" s="5" t="s">
        <v>387</v>
      </c>
      <c r="M366" s="5" t="s">
        <v>388</v>
      </c>
      <c r="R366" s="5">
        <v>43849</v>
      </c>
      <c r="S366" s="5">
        <v>43849</v>
      </c>
      <c r="U366" s="5">
        <v>43860</v>
      </c>
      <c r="V366" s="5">
        <v>43861</v>
      </c>
      <c r="W366" s="5">
        <v>43863</v>
      </c>
      <c r="X366" s="5">
        <v>43861</v>
      </c>
      <c r="Z366" s="4">
        <f t="shared" si="5"/>
        <v>1</v>
      </c>
    </row>
    <row r="367" spans="1:26" ht="41.4" customHeight="1" x14ac:dyDescent="0.25">
      <c r="A367" s="4">
        <v>366</v>
      </c>
      <c r="B367" s="5" t="s">
        <v>865</v>
      </c>
      <c r="C367" s="4" t="s">
        <v>866</v>
      </c>
      <c r="D367" s="3" t="s">
        <v>392</v>
      </c>
      <c r="E367" s="3">
        <v>60</v>
      </c>
      <c r="F367" s="5" t="s">
        <v>867</v>
      </c>
      <c r="G367" s="5" t="s">
        <v>385</v>
      </c>
      <c r="H367" s="5" t="s">
        <v>385</v>
      </c>
      <c r="I367" s="5" t="s">
        <v>385</v>
      </c>
      <c r="J367" s="5" t="s">
        <v>867</v>
      </c>
      <c r="L367" s="5" t="s">
        <v>388</v>
      </c>
      <c r="M367" s="5" t="s">
        <v>388</v>
      </c>
      <c r="N367" s="5" t="s">
        <v>387</v>
      </c>
      <c r="U367" s="5">
        <v>43857</v>
      </c>
      <c r="V367" s="5">
        <v>43858</v>
      </c>
      <c r="W367" s="5">
        <v>43863</v>
      </c>
      <c r="X367" s="5">
        <v>43861</v>
      </c>
      <c r="Z367" s="4">
        <f t="shared" si="5"/>
        <v>4</v>
      </c>
    </row>
    <row r="368" spans="1:26" ht="41.4" customHeight="1" x14ac:dyDescent="0.25">
      <c r="A368" s="4">
        <v>367</v>
      </c>
      <c r="B368" s="5" t="s">
        <v>868</v>
      </c>
      <c r="C368" s="4" t="s">
        <v>869</v>
      </c>
      <c r="D368" s="3" t="s">
        <v>392</v>
      </c>
      <c r="E368" s="3">
        <v>59</v>
      </c>
      <c r="F368" s="5" t="s">
        <v>867</v>
      </c>
      <c r="G368" s="5" t="s">
        <v>396</v>
      </c>
      <c r="H368" s="5" t="s">
        <v>385</v>
      </c>
      <c r="I368" s="5" t="s">
        <v>385</v>
      </c>
      <c r="J368" s="5" t="s">
        <v>386</v>
      </c>
      <c r="K368" s="5" t="s">
        <v>396</v>
      </c>
      <c r="L368" s="5" t="s">
        <v>387</v>
      </c>
      <c r="M368" s="5" t="s">
        <v>388</v>
      </c>
      <c r="P368" s="5">
        <v>43849</v>
      </c>
      <c r="S368" s="5">
        <v>43849</v>
      </c>
      <c r="U368" s="5">
        <v>43861</v>
      </c>
      <c r="V368" s="5">
        <v>43862</v>
      </c>
      <c r="W368" s="5">
        <v>43863</v>
      </c>
      <c r="X368" s="5">
        <v>43862</v>
      </c>
      <c r="Z368" s="4">
        <f t="shared" si="5"/>
        <v>1</v>
      </c>
    </row>
    <row r="369" spans="1:26" ht="27.6" customHeight="1" x14ac:dyDescent="0.25">
      <c r="A369" s="4">
        <v>368</v>
      </c>
      <c r="B369" s="5" t="s">
        <v>870</v>
      </c>
      <c r="C369" s="4" t="s">
        <v>103</v>
      </c>
      <c r="D369" s="3" t="s">
        <v>392</v>
      </c>
      <c r="E369" s="3">
        <v>67</v>
      </c>
      <c r="F369" s="5" t="s">
        <v>1634</v>
      </c>
      <c r="G369" s="5" t="s">
        <v>625</v>
      </c>
      <c r="H369" s="5" t="s">
        <v>385</v>
      </c>
      <c r="I369" s="5" t="s">
        <v>385</v>
      </c>
      <c r="J369" s="5" t="s">
        <v>386</v>
      </c>
      <c r="K369" s="5" t="s">
        <v>625</v>
      </c>
      <c r="L369" s="5" t="s">
        <v>387</v>
      </c>
      <c r="M369" s="5" t="s">
        <v>388</v>
      </c>
      <c r="P369" s="5">
        <v>43850</v>
      </c>
      <c r="S369" s="5">
        <v>43850</v>
      </c>
      <c r="U369" s="5">
        <v>43861</v>
      </c>
      <c r="V369" s="5">
        <v>43861</v>
      </c>
      <c r="W369" s="5">
        <v>43863</v>
      </c>
      <c r="X369" s="5">
        <v>43861</v>
      </c>
      <c r="Z369" s="4">
        <f t="shared" si="5"/>
        <v>0</v>
      </c>
    </row>
    <row r="370" spans="1:26" ht="27.6" customHeight="1" x14ac:dyDescent="0.25">
      <c r="A370" s="4">
        <v>369</v>
      </c>
      <c r="B370" s="5" t="s">
        <v>871</v>
      </c>
      <c r="C370" s="4" t="s">
        <v>104</v>
      </c>
      <c r="D370" s="3" t="s">
        <v>383</v>
      </c>
      <c r="E370" s="3">
        <v>42</v>
      </c>
      <c r="F370" s="5" t="s">
        <v>1634</v>
      </c>
      <c r="G370" s="5" t="s">
        <v>625</v>
      </c>
      <c r="H370" s="5" t="s">
        <v>385</v>
      </c>
      <c r="I370" s="5" t="s">
        <v>385</v>
      </c>
      <c r="J370" s="5" t="s">
        <v>386</v>
      </c>
      <c r="K370" s="5" t="s">
        <v>625</v>
      </c>
      <c r="L370" s="5" t="s">
        <v>387</v>
      </c>
      <c r="M370" s="5" t="s">
        <v>388</v>
      </c>
      <c r="P370" s="5">
        <v>43851</v>
      </c>
      <c r="S370" s="5">
        <v>43851</v>
      </c>
      <c r="U370" s="5">
        <v>43862</v>
      </c>
      <c r="V370" s="5">
        <v>43862</v>
      </c>
      <c r="W370" s="5">
        <v>43863</v>
      </c>
      <c r="X370" s="5">
        <v>43862</v>
      </c>
      <c r="Z370" s="4">
        <f t="shared" si="5"/>
        <v>0</v>
      </c>
    </row>
    <row r="371" spans="1:26" ht="27.6" customHeight="1" x14ac:dyDescent="0.25">
      <c r="A371" s="4">
        <v>370</v>
      </c>
      <c r="B371" s="5" t="s">
        <v>872</v>
      </c>
      <c r="C371" s="4" t="s">
        <v>105</v>
      </c>
      <c r="D371" s="3" t="s">
        <v>383</v>
      </c>
      <c r="E371" s="3">
        <v>52</v>
      </c>
      <c r="F371" s="5" t="s">
        <v>1634</v>
      </c>
      <c r="G371" s="5" t="s">
        <v>396</v>
      </c>
      <c r="H371" s="5" t="s">
        <v>385</v>
      </c>
      <c r="I371" s="5" t="s">
        <v>385</v>
      </c>
      <c r="J371" s="5" t="s">
        <v>386</v>
      </c>
      <c r="K371" s="5" t="s">
        <v>396</v>
      </c>
      <c r="L371" s="5" t="s">
        <v>387</v>
      </c>
      <c r="M371" s="5" t="s">
        <v>388</v>
      </c>
      <c r="P371" s="5">
        <v>43849</v>
      </c>
      <c r="S371" s="5">
        <v>43849</v>
      </c>
      <c r="U371" s="5">
        <v>43861</v>
      </c>
      <c r="V371" s="5">
        <v>43861</v>
      </c>
      <c r="W371" s="5">
        <v>43863</v>
      </c>
      <c r="X371" s="5">
        <v>43861</v>
      </c>
      <c r="Z371" s="4">
        <f t="shared" si="5"/>
        <v>0</v>
      </c>
    </row>
    <row r="372" spans="1:26" ht="41.4" customHeight="1" x14ac:dyDescent="0.25">
      <c r="A372" s="4">
        <v>371</v>
      </c>
      <c r="B372" s="5" t="s">
        <v>873</v>
      </c>
      <c r="C372" s="4" t="s">
        <v>131</v>
      </c>
      <c r="D372" s="3" t="s">
        <v>383</v>
      </c>
      <c r="E372" s="3">
        <v>30</v>
      </c>
      <c r="F372" s="5" t="s">
        <v>1635</v>
      </c>
      <c r="G372" s="5" t="s">
        <v>405</v>
      </c>
      <c r="H372" s="5" t="s">
        <v>385</v>
      </c>
      <c r="I372" s="5" t="s">
        <v>385</v>
      </c>
      <c r="J372" s="5" t="s">
        <v>386</v>
      </c>
      <c r="K372" s="5" t="s">
        <v>405</v>
      </c>
      <c r="L372" s="5" t="s">
        <v>387</v>
      </c>
      <c r="M372" s="5" t="s">
        <v>388</v>
      </c>
      <c r="P372" s="5">
        <v>43852</v>
      </c>
      <c r="S372" s="5">
        <v>43852</v>
      </c>
      <c r="U372" s="5">
        <v>43860</v>
      </c>
      <c r="V372" s="5">
        <v>43862</v>
      </c>
      <c r="W372" s="5">
        <v>43863</v>
      </c>
      <c r="X372" s="5">
        <v>43862</v>
      </c>
      <c r="Z372" s="4">
        <f t="shared" si="5"/>
        <v>2</v>
      </c>
    </row>
    <row r="373" spans="1:26" ht="93.6" customHeight="1" x14ac:dyDescent="0.25">
      <c r="A373" s="4">
        <v>372</v>
      </c>
      <c r="B373" s="5" t="s">
        <v>874</v>
      </c>
      <c r="C373" s="4" t="s">
        <v>132</v>
      </c>
      <c r="D373" s="3" t="s">
        <v>392</v>
      </c>
      <c r="E373" s="3">
        <v>50</v>
      </c>
      <c r="F373" s="5" t="s">
        <v>1635</v>
      </c>
      <c r="G373" s="5" t="s">
        <v>405</v>
      </c>
      <c r="H373" s="5" t="s">
        <v>385</v>
      </c>
      <c r="I373" s="5" t="s">
        <v>385</v>
      </c>
      <c r="J373" s="5" t="s">
        <v>386</v>
      </c>
      <c r="K373" s="5" t="s">
        <v>405</v>
      </c>
      <c r="L373" s="5" t="s">
        <v>387</v>
      </c>
      <c r="M373" s="5" t="s">
        <v>388</v>
      </c>
      <c r="P373" s="5">
        <v>43849</v>
      </c>
      <c r="S373" s="5">
        <v>43849</v>
      </c>
      <c r="U373" s="5">
        <v>43861</v>
      </c>
      <c r="V373" s="5">
        <v>43862</v>
      </c>
      <c r="W373" s="5">
        <v>43863</v>
      </c>
      <c r="X373" s="5">
        <v>43862</v>
      </c>
      <c r="Z373" s="4">
        <f t="shared" si="5"/>
        <v>1</v>
      </c>
    </row>
    <row r="374" spans="1:26" ht="55.2" customHeight="1" x14ac:dyDescent="0.25">
      <c r="A374" s="4">
        <v>373</v>
      </c>
      <c r="B374" s="5" t="s">
        <v>875</v>
      </c>
      <c r="C374" s="4" t="s">
        <v>133</v>
      </c>
      <c r="D374" s="3" t="s">
        <v>392</v>
      </c>
      <c r="E374" s="3">
        <v>33</v>
      </c>
      <c r="F374" s="5" t="s">
        <v>1635</v>
      </c>
      <c r="G374" s="5" t="s">
        <v>396</v>
      </c>
      <c r="H374" s="5" t="s">
        <v>385</v>
      </c>
      <c r="I374" s="5" t="s">
        <v>385</v>
      </c>
      <c r="J374" s="5" t="s">
        <v>386</v>
      </c>
      <c r="K374" s="5" t="s">
        <v>616</v>
      </c>
      <c r="L374" s="5" t="s">
        <v>387</v>
      </c>
      <c r="M374" s="5" t="s">
        <v>388</v>
      </c>
      <c r="P374" s="5">
        <v>43851</v>
      </c>
      <c r="S374" s="5">
        <v>43851</v>
      </c>
      <c r="U374" s="5">
        <v>43855</v>
      </c>
      <c r="V374" s="5">
        <v>43855</v>
      </c>
      <c r="W374" s="5">
        <v>43863</v>
      </c>
      <c r="X374" s="5">
        <v>43862</v>
      </c>
      <c r="Z374" s="4">
        <f t="shared" si="5"/>
        <v>7</v>
      </c>
    </row>
    <row r="375" spans="1:26" ht="55.2" customHeight="1" x14ac:dyDescent="0.25">
      <c r="A375" s="4">
        <v>374</v>
      </c>
      <c r="B375" s="5" t="s">
        <v>876</v>
      </c>
      <c r="C375" s="4" t="s">
        <v>134</v>
      </c>
      <c r="D375" s="3" t="s">
        <v>392</v>
      </c>
      <c r="E375" s="3">
        <v>51</v>
      </c>
      <c r="F375" s="5" t="s">
        <v>1635</v>
      </c>
      <c r="G375" s="5" t="s">
        <v>385</v>
      </c>
      <c r="H375" s="5" t="s">
        <v>385</v>
      </c>
      <c r="I375" s="5" t="s">
        <v>385</v>
      </c>
      <c r="J375" s="5" t="s">
        <v>355</v>
      </c>
      <c r="K375" s="5" t="s">
        <v>398</v>
      </c>
      <c r="L375" s="5" t="s">
        <v>388</v>
      </c>
      <c r="M375" s="5" t="s">
        <v>388</v>
      </c>
      <c r="O375" s="5" t="s">
        <v>387</v>
      </c>
      <c r="U375" s="5">
        <v>43861</v>
      </c>
      <c r="V375" s="5">
        <v>43862</v>
      </c>
      <c r="W375" s="5">
        <v>43863</v>
      </c>
      <c r="X375" s="5">
        <v>43862</v>
      </c>
      <c r="Z375" s="4">
        <f t="shared" si="5"/>
        <v>1</v>
      </c>
    </row>
    <row r="376" spans="1:26" ht="27.6" customHeight="1" x14ac:dyDescent="0.25">
      <c r="A376" s="4">
        <v>375</v>
      </c>
      <c r="B376" s="5" t="s">
        <v>877</v>
      </c>
      <c r="C376" s="4" t="s">
        <v>135</v>
      </c>
      <c r="D376" s="3" t="s">
        <v>392</v>
      </c>
      <c r="E376" s="3">
        <v>51</v>
      </c>
      <c r="F376" s="5" t="s">
        <v>1635</v>
      </c>
      <c r="G376" s="5" t="s">
        <v>385</v>
      </c>
      <c r="H376" s="5" t="s">
        <v>385</v>
      </c>
      <c r="I376" s="5" t="s">
        <v>385</v>
      </c>
      <c r="J376" s="5" t="s">
        <v>355</v>
      </c>
      <c r="L376" s="5" t="s">
        <v>388</v>
      </c>
      <c r="M376" s="5" t="s">
        <v>388</v>
      </c>
      <c r="N376" s="5" t="s">
        <v>387</v>
      </c>
      <c r="U376" s="5">
        <v>43856</v>
      </c>
      <c r="V376" s="5">
        <v>43856</v>
      </c>
      <c r="W376" s="5">
        <v>43863</v>
      </c>
      <c r="X376" s="5">
        <v>43856</v>
      </c>
      <c r="Z376" s="4">
        <f t="shared" si="5"/>
        <v>0</v>
      </c>
    </row>
    <row r="377" spans="1:26" ht="27.6" customHeight="1" x14ac:dyDescent="0.25">
      <c r="A377" s="4">
        <v>376</v>
      </c>
      <c r="B377" s="5" t="s">
        <v>878</v>
      </c>
      <c r="C377" s="4" t="s">
        <v>260</v>
      </c>
      <c r="D377" s="3" t="s">
        <v>3</v>
      </c>
      <c r="E377" s="3">
        <v>46</v>
      </c>
      <c r="F377" s="5" t="s">
        <v>1633</v>
      </c>
      <c r="G377" s="5" t="s">
        <v>625</v>
      </c>
      <c r="H377" s="5" t="s">
        <v>385</v>
      </c>
      <c r="I377" s="5" t="s">
        <v>385</v>
      </c>
      <c r="J377" s="5" t="s">
        <v>386</v>
      </c>
      <c r="K377" s="5" t="s">
        <v>625</v>
      </c>
      <c r="L377" s="5" t="s">
        <v>387</v>
      </c>
      <c r="M377" s="5" t="s">
        <v>388</v>
      </c>
      <c r="S377" s="5">
        <v>43845</v>
      </c>
      <c r="U377" s="5">
        <v>43854</v>
      </c>
      <c r="V377" s="5">
        <v>43861</v>
      </c>
      <c r="W377" s="5">
        <v>43863</v>
      </c>
      <c r="X377" s="5">
        <v>43861</v>
      </c>
      <c r="Z377" s="4">
        <f t="shared" si="5"/>
        <v>7</v>
      </c>
    </row>
    <row r="378" spans="1:26" ht="27.6" customHeight="1" x14ac:dyDescent="0.25">
      <c r="A378" s="4">
        <v>377</v>
      </c>
      <c r="B378" s="5" t="s">
        <v>879</v>
      </c>
      <c r="C378" s="4" t="s">
        <v>261</v>
      </c>
      <c r="D378" s="3" t="s">
        <v>383</v>
      </c>
      <c r="E378" s="3">
        <v>42</v>
      </c>
      <c r="F378" s="5" t="s">
        <v>1633</v>
      </c>
      <c r="G378" s="5" t="s">
        <v>625</v>
      </c>
      <c r="H378" s="5" t="s">
        <v>385</v>
      </c>
      <c r="I378" s="5" t="s">
        <v>385</v>
      </c>
      <c r="J378" s="5" t="s">
        <v>386</v>
      </c>
      <c r="K378" s="5" t="s">
        <v>625</v>
      </c>
      <c r="L378" s="5" t="s">
        <v>387</v>
      </c>
      <c r="M378" s="5" t="s">
        <v>388</v>
      </c>
      <c r="S378" s="5">
        <v>43845</v>
      </c>
      <c r="U378" s="5">
        <v>43856</v>
      </c>
      <c r="V378" s="5">
        <v>43860</v>
      </c>
      <c r="W378" s="5">
        <v>43863</v>
      </c>
      <c r="X378" s="5">
        <v>43860</v>
      </c>
      <c r="Z378" s="4">
        <f t="shared" si="5"/>
        <v>4</v>
      </c>
    </row>
    <row r="379" spans="1:26" ht="27.6" customHeight="1" x14ac:dyDescent="0.25">
      <c r="A379" s="4">
        <v>378</v>
      </c>
      <c r="B379" s="5" t="s">
        <v>880</v>
      </c>
      <c r="C379" s="4" t="s">
        <v>262</v>
      </c>
      <c r="D379" s="3" t="s">
        <v>383</v>
      </c>
      <c r="E379" s="3">
        <v>40</v>
      </c>
      <c r="F379" s="5" t="s">
        <v>1633</v>
      </c>
      <c r="G379" s="5" t="s">
        <v>385</v>
      </c>
      <c r="H379" s="5" t="s">
        <v>385</v>
      </c>
      <c r="I379" s="5" t="s">
        <v>385</v>
      </c>
      <c r="J379" s="5" t="s">
        <v>356</v>
      </c>
      <c r="K379" s="5" t="s">
        <v>398</v>
      </c>
      <c r="L379" s="5" t="s">
        <v>388</v>
      </c>
      <c r="M379" s="5" t="s">
        <v>387</v>
      </c>
      <c r="U379" s="5">
        <v>43855</v>
      </c>
      <c r="V379" s="5">
        <v>43862</v>
      </c>
      <c r="W379" s="5">
        <v>43863</v>
      </c>
      <c r="X379" s="5">
        <v>43862</v>
      </c>
      <c r="Z379" s="4">
        <f t="shared" si="5"/>
        <v>7</v>
      </c>
    </row>
    <row r="380" spans="1:26" ht="41.4" customHeight="1" x14ac:dyDescent="0.25">
      <c r="A380" s="4">
        <v>379</v>
      </c>
      <c r="B380" s="5" t="s">
        <v>881</v>
      </c>
      <c r="C380" s="4" t="s">
        <v>882</v>
      </c>
      <c r="D380" s="3" t="s">
        <v>3</v>
      </c>
      <c r="E380" s="3">
        <v>62</v>
      </c>
      <c r="F380" s="5" t="s">
        <v>1633</v>
      </c>
      <c r="G380" s="5" t="s">
        <v>385</v>
      </c>
      <c r="H380" s="5" t="s">
        <v>385</v>
      </c>
      <c r="I380" s="5" t="s">
        <v>385</v>
      </c>
      <c r="J380" s="5" t="s">
        <v>356</v>
      </c>
      <c r="L380" s="5" t="s">
        <v>388</v>
      </c>
      <c r="M380" s="5" t="s">
        <v>388</v>
      </c>
      <c r="N380" s="5" t="s">
        <v>387</v>
      </c>
      <c r="U380" s="5">
        <v>43854</v>
      </c>
      <c r="V380" s="5">
        <v>43861</v>
      </c>
      <c r="W380" s="5">
        <v>43863</v>
      </c>
      <c r="X380" s="5">
        <v>43861</v>
      </c>
      <c r="Z380" s="4">
        <f t="shared" si="5"/>
        <v>7</v>
      </c>
    </row>
    <row r="381" spans="1:26" ht="55.2" customHeight="1" x14ac:dyDescent="0.25">
      <c r="A381" s="4">
        <v>380</v>
      </c>
      <c r="B381" s="5" t="s">
        <v>883</v>
      </c>
      <c r="C381" s="4" t="s">
        <v>263</v>
      </c>
      <c r="D381" s="3" t="s">
        <v>3</v>
      </c>
      <c r="E381" s="3">
        <v>31</v>
      </c>
      <c r="F381" s="5" t="s">
        <v>1633</v>
      </c>
      <c r="G381" s="5" t="s">
        <v>396</v>
      </c>
      <c r="H381" s="5" t="s">
        <v>385</v>
      </c>
      <c r="I381" s="5" t="s">
        <v>385</v>
      </c>
      <c r="J381" s="5" t="s">
        <v>386</v>
      </c>
      <c r="K381" s="5" t="s">
        <v>396</v>
      </c>
      <c r="L381" s="5" t="s">
        <v>387</v>
      </c>
      <c r="M381" s="5" t="s">
        <v>388</v>
      </c>
      <c r="P381" s="5">
        <v>43852</v>
      </c>
      <c r="S381" s="5">
        <v>43856</v>
      </c>
      <c r="U381" s="5">
        <v>43859</v>
      </c>
      <c r="V381" s="5">
        <v>43860</v>
      </c>
      <c r="W381" s="5">
        <v>43863</v>
      </c>
      <c r="X381" s="5">
        <v>43860</v>
      </c>
      <c r="Z381" s="4">
        <f t="shared" si="5"/>
        <v>1</v>
      </c>
    </row>
    <row r="382" spans="1:26" ht="60.6" customHeight="1" x14ac:dyDescent="0.25">
      <c r="A382" s="4">
        <v>381</v>
      </c>
      <c r="B382" s="5" t="s">
        <v>884</v>
      </c>
      <c r="C382" s="4" t="s">
        <v>264</v>
      </c>
      <c r="D382" s="3" t="s">
        <v>383</v>
      </c>
      <c r="E382" s="3">
        <v>24</v>
      </c>
      <c r="F382" s="5" t="s">
        <v>1633</v>
      </c>
      <c r="G382" s="5" t="s">
        <v>405</v>
      </c>
      <c r="H382" s="5" t="s">
        <v>385</v>
      </c>
      <c r="I382" s="5" t="s">
        <v>385</v>
      </c>
      <c r="J382" s="5" t="s">
        <v>386</v>
      </c>
      <c r="K382" s="5" t="s">
        <v>405</v>
      </c>
      <c r="L382" s="5" t="s">
        <v>387</v>
      </c>
      <c r="M382" s="5" t="s">
        <v>388</v>
      </c>
      <c r="P382" s="5">
        <v>43852</v>
      </c>
      <c r="S382" s="5">
        <v>43852</v>
      </c>
      <c r="U382" s="5">
        <v>43858</v>
      </c>
      <c r="V382" s="5">
        <v>43859</v>
      </c>
      <c r="W382" s="5">
        <v>43863</v>
      </c>
      <c r="X382" s="5">
        <v>43859</v>
      </c>
      <c r="Z382" s="4">
        <f t="shared" si="5"/>
        <v>1</v>
      </c>
    </row>
    <row r="383" spans="1:26" ht="27.6" customHeight="1" x14ac:dyDescent="0.25">
      <c r="A383" s="4">
        <v>382</v>
      </c>
      <c r="B383" s="5" t="s">
        <v>885</v>
      </c>
      <c r="C383" s="4" t="s">
        <v>265</v>
      </c>
      <c r="D383" s="3" t="s">
        <v>383</v>
      </c>
      <c r="E383" s="3">
        <v>51</v>
      </c>
      <c r="F383" s="5" t="s">
        <v>1633</v>
      </c>
      <c r="G383" s="5" t="s">
        <v>625</v>
      </c>
      <c r="H383" s="5" t="s">
        <v>385</v>
      </c>
      <c r="I383" s="5" t="s">
        <v>385</v>
      </c>
      <c r="J383" s="5" t="s">
        <v>386</v>
      </c>
      <c r="K383" s="5" t="s">
        <v>625</v>
      </c>
      <c r="L383" s="5" t="s">
        <v>387</v>
      </c>
      <c r="M383" s="5" t="s">
        <v>388</v>
      </c>
      <c r="P383" s="5">
        <v>43849</v>
      </c>
      <c r="S383" s="5">
        <v>43849</v>
      </c>
      <c r="U383" s="5">
        <v>43854</v>
      </c>
      <c r="V383" s="5">
        <v>43861</v>
      </c>
      <c r="W383" s="5">
        <v>43863</v>
      </c>
      <c r="X383" s="5">
        <v>43861</v>
      </c>
      <c r="Z383" s="4">
        <f t="shared" si="5"/>
        <v>7</v>
      </c>
    </row>
    <row r="384" spans="1:26" ht="27.6" customHeight="1" x14ac:dyDescent="0.25">
      <c r="A384" s="4">
        <v>383</v>
      </c>
      <c r="B384" s="5" t="s">
        <v>886</v>
      </c>
      <c r="C384" s="4" t="s">
        <v>266</v>
      </c>
      <c r="D384" s="3" t="s">
        <v>3</v>
      </c>
      <c r="E384" s="3">
        <v>51</v>
      </c>
      <c r="F384" s="5" t="s">
        <v>1633</v>
      </c>
      <c r="G384" s="5" t="s">
        <v>396</v>
      </c>
      <c r="H384" s="5" t="s">
        <v>385</v>
      </c>
      <c r="I384" s="5" t="s">
        <v>385</v>
      </c>
      <c r="J384" s="5" t="s">
        <v>386</v>
      </c>
      <c r="K384" s="5" t="s">
        <v>396</v>
      </c>
      <c r="L384" s="5" t="s">
        <v>387</v>
      </c>
      <c r="M384" s="5" t="s">
        <v>388</v>
      </c>
      <c r="P384" s="5">
        <v>43851</v>
      </c>
      <c r="S384" s="5">
        <v>43851</v>
      </c>
      <c r="U384" s="5">
        <v>43857</v>
      </c>
      <c r="V384" s="5">
        <v>43861</v>
      </c>
      <c r="W384" s="5">
        <v>43863</v>
      </c>
      <c r="X384" s="5">
        <v>43861</v>
      </c>
      <c r="Z384" s="4">
        <f t="shared" si="5"/>
        <v>4</v>
      </c>
    </row>
    <row r="385" spans="1:26" ht="27.6" customHeight="1" x14ac:dyDescent="0.25">
      <c r="A385" s="4">
        <v>384</v>
      </c>
      <c r="B385" s="5" t="s">
        <v>887</v>
      </c>
      <c r="C385" s="4" t="s">
        <v>267</v>
      </c>
      <c r="D385" s="3" t="s">
        <v>383</v>
      </c>
      <c r="E385" s="3">
        <v>62</v>
      </c>
      <c r="F385" s="5" t="s">
        <v>1633</v>
      </c>
      <c r="G385" s="5" t="s">
        <v>385</v>
      </c>
      <c r="H385" s="5" t="s">
        <v>385</v>
      </c>
      <c r="I385" s="5" t="s">
        <v>384</v>
      </c>
      <c r="J385" s="5" t="s">
        <v>888</v>
      </c>
      <c r="L385" s="5" t="s">
        <v>387</v>
      </c>
      <c r="M385" s="5" t="s">
        <v>388</v>
      </c>
      <c r="U385" s="5">
        <v>43856</v>
      </c>
      <c r="V385" s="5">
        <v>43861</v>
      </c>
      <c r="W385" s="5">
        <v>43863</v>
      </c>
      <c r="X385" s="5">
        <v>43861</v>
      </c>
      <c r="Z385" s="4">
        <f t="shared" si="5"/>
        <v>5</v>
      </c>
    </row>
    <row r="386" spans="1:26" ht="27.6" customHeight="1" x14ac:dyDescent="0.25">
      <c r="A386" s="4">
        <v>385</v>
      </c>
      <c r="B386" s="5" t="s">
        <v>889</v>
      </c>
      <c r="C386" s="4" t="s">
        <v>268</v>
      </c>
      <c r="D386" s="3" t="s">
        <v>383</v>
      </c>
      <c r="E386" s="3">
        <v>27</v>
      </c>
      <c r="F386" s="5" t="s">
        <v>1633</v>
      </c>
      <c r="G386" s="5" t="s">
        <v>385</v>
      </c>
      <c r="H386" s="5" t="s">
        <v>385</v>
      </c>
      <c r="I386" s="5" t="s">
        <v>596</v>
      </c>
      <c r="J386" s="5" t="s">
        <v>356</v>
      </c>
      <c r="K386" s="5" t="s">
        <v>890</v>
      </c>
      <c r="L386" s="5" t="s">
        <v>388</v>
      </c>
      <c r="M386" s="5" t="s">
        <v>387</v>
      </c>
      <c r="U386" s="5">
        <v>43855</v>
      </c>
      <c r="V386" s="5">
        <v>43861</v>
      </c>
      <c r="W386" s="5">
        <v>43863</v>
      </c>
      <c r="X386" s="5">
        <v>43861</v>
      </c>
      <c r="Z386" s="4">
        <f t="shared" si="5"/>
        <v>6</v>
      </c>
    </row>
    <row r="387" spans="1:26" ht="27.6" customHeight="1" x14ac:dyDescent="0.25">
      <c r="A387" s="4">
        <v>386</v>
      </c>
      <c r="B387" s="5" t="s">
        <v>891</v>
      </c>
      <c r="C387" s="4" t="s">
        <v>269</v>
      </c>
      <c r="D387" s="3" t="s">
        <v>383</v>
      </c>
      <c r="E387" s="3">
        <v>37</v>
      </c>
      <c r="F387" s="5" t="s">
        <v>1633</v>
      </c>
      <c r="G387" s="5" t="s">
        <v>405</v>
      </c>
      <c r="H387" s="5" t="s">
        <v>385</v>
      </c>
      <c r="I387" s="5" t="s">
        <v>385</v>
      </c>
      <c r="J387" s="5" t="s">
        <v>386</v>
      </c>
      <c r="K387" s="5" t="s">
        <v>405</v>
      </c>
      <c r="L387" s="5" t="s">
        <v>387</v>
      </c>
      <c r="M387" s="5" t="s">
        <v>388</v>
      </c>
      <c r="P387" s="5">
        <v>43853</v>
      </c>
      <c r="S387" s="5">
        <v>43853</v>
      </c>
      <c r="U387" s="5">
        <v>43855</v>
      </c>
      <c r="V387" s="5">
        <v>43861</v>
      </c>
      <c r="W387" s="5">
        <v>43863</v>
      </c>
      <c r="X387" s="5">
        <v>43861</v>
      </c>
      <c r="Z387" s="4">
        <f t="shared" ref="Z387:Z450" si="6">X387-U387</f>
        <v>6</v>
      </c>
    </row>
    <row r="388" spans="1:26" ht="69" customHeight="1" x14ac:dyDescent="0.25">
      <c r="A388" s="4">
        <v>387</v>
      </c>
      <c r="B388" s="5" t="s">
        <v>892</v>
      </c>
      <c r="C388" s="4" t="s">
        <v>893</v>
      </c>
      <c r="D388" s="3" t="s">
        <v>3</v>
      </c>
      <c r="E388" s="3">
        <v>70</v>
      </c>
      <c r="F388" s="5" t="s">
        <v>1552</v>
      </c>
      <c r="G388" s="5" t="s">
        <v>385</v>
      </c>
      <c r="H388" s="5" t="s">
        <v>385</v>
      </c>
      <c r="I388" s="5" t="s">
        <v>385</v>
      </c>
      <c r="J388" s="5" t="s">
        <v>357</v>
      </c>
      <c r="K388" s="5" t="s">
        <v>490</v>
      </c>
      <c r="L388" s="5" t="s">
        <v>388</v>
      </c>
      <c r="M388" s="5" t="s">
        <v>387</v>
      </c>
      <c r="O388" s="5" t="s">
        <v>387</v>
      </c>
      <c r="U388" s="5">
        <v>43859</v>
      </c>
      <c r="V388" s="5">
        <v>43859</v>
      </c>
      <c r="W388" s="5">
        <v>43863</v>
      </c>
      <c r="X388" s="5">
        <v>43861</v>
      </c>
      <c r="Z388" s="4">
        <f t="shared" si="6"/>
        <v>2</v>
      </c>
    </row>
    <row r="389" spans="1:26" ht="69" customHeight="1" x14ac:dyDescent="0.25">
      <c r="A389" s="4">
        <v>388</v>
      </c>
      <c r="B389" s="5" t="s">
        <v>894</v>
      </c>
      <c r="C389" s="4" t="s">
        <v>895</v>
      </c>
      <c r="D389" s="3" t="s">
        <v>3</v>
      </c>
      <c r="E389" s="3">
        <v>46</v>
      </c>
      <c r="F389" s="5" t="s">
        <v>1552</v>
      </c>
      <c r="G389" s="5" t="s">
        <v>405</v>
      </c>
      <c r="H389" s="5" t="s">
        <v>385</v>
      </c>
      <c r="I389" s="5" t="s">
        <v>385</v>
      </c>
      <c r="J389" s="5" t="s">
        <v>386</v>
      </c>
      <c r="K389" s="5" t="s">
        <v>405</v>
      </c>
      <c r="L389" s="5" t="s">
        <v>387</v>
      </c>
      <c r="M389" s="5" t="s">
        <v>388</v>
      </c>
      <c r="P389" s="5">
        <v>43853</v>
      </c>
      <c r="S389" s="5">
        <v>43853</v>
      </c>
      <c r="U389" s="5">
        <v>43857</v>
      </c>
      <c r="V389" s="5">
        <v>43857</v>
      </c>
      <c r="W389" s="5">
        <v>43863</v>
      </c>
      <c r="X389" s="5">
        <v>43858</v>
      </c>
      <c r="Z389" s="4">
        <f t="shared" si="6"/>
        <v>1</v>
      </c>
    </row>
    <row r="390" spans="1:26" ht="69" customHeight="1" x14ac:dyDescent="0.25">
      <c r="A390" s="4">
        <v>389</v>
      </c>
      <c r="B390" s="5" t="s">
        <v>896</v>
      </c>
      <c r="C390" s="4" t="s">
        <v>897</v>
      </c>
      <c r="D390" s="3" t="s">
        <v>383</v>
      </c>
      <c r="E390" s="3">
        <v>47</v>
      </c>
      <c r="F390" s="5" t="s">
        <v>1552</v>
      </c>
      <c r="G390" s="5" t="s">
        <v>384</v>
      </c>
      <c r="H390" s="5" t="s">
        <v>385</v>
      </c>
      <c r="I390" s="5" t="s">
        <v>385</v>
      </c>
      <c r="J390" s="5" t="s">
        <v>357</v>
      </c>
      <c r="K390" s="5" t="s">
        <v>490</v>
      </c>
      <c r="L390" s="5" t="s">
        <v>387</v>
      </c>
      <c r="M390" s="5" t="s">
        <v>387</v>
      </c>
      <c r="O390" s="5" t="s">
        <v>387</v>
      </c>
      <c r="P390" s="5">
        <v>43853</v>
      </c>
      <c r="S390" s="5">
        <v>43853</v>
      </c>
      <c r="U390" s="5">
        <v>43857</v>
      </c>
      <c r="V390" s="5">
        <v>43857</v>
      </c>
      <c r="W390" s="5">
        <v>43863</v>
      </c>
      <c r="X390" s="5">
        <v>43858</v>
      </c>
      <c r="Z390" s="4">
        <f t="shared" si="6"/>
        <v>1</v>
      </c>
    </row>
    <row r="391" spans="1:26" ht="69" customHeight="1" x14ac:dyDescent="0.25">
      <c r="A391" s="4">
        <v>390</v>
      </c>
      <c r="B391" s="5" t="s">
        <v>898</v>
      </c>
      <c r="C391" s="4" t="s">
        <v>899</v>
      </c>
      <c r="D391" s="3" t="s">
        <v>3</v>
      </c>
      <c r="E391" s="3">
        <v>31</v>
      </c>
      <c r="F391" s="5" t="s">
        <v>1552</v>
      </c>
      <c r="G391" s="5" t="s">
        <v>384</v>
      </c>
      <c r="H391" s="5" t="s">
        <v>385</v>
      </c>
      <c r="I391" s="5" t="s">
        <v>385</v>
      </c>
      <c r="J391" s="5" t="s">
        <v>386</v>
      </c>
      <c r="L391" s="5" t="s">
        <v>387</v>
      </c>
      <c r="M391" s="5" t="s">
        <v>388</v>
      </c>
      <c r="P391" s="5">
        <v>43849</v>
      </c>
      <c r="S391" s="5">
        <v>43849</v>
      </c>
      <c r="U391" s="5">
        <v>43852</v>
      </c>
      <c r="V391" s="5">
        <v>43852</v>
      </c>
      <c r="W391" s="5">
        <v>43863</v>
      </c>
      <c r="X391" s="5">
        <v>43857</v>
      </c>
      <c r="Z391" s="4">
        <f t="shared" si="6"/>
        <v>5</v>
      </c>
    </row>
    <row r="392" spans="1:26" ht="55.2" customHeight="1" x14ac:dyDescent="0.25">
      <c r="A392" s="4">
        <v>391</v>
      </c>
      <c r="B392" s="5" t="s">
        <v>900</v>
      </c>
      <c r="C392" s="4" t="s">
        <v>901</v>
      </c>
      <c r="D392" s="3" t="s">
        <v>383</v>
      </c>
      <c r="E392" s="3">
        <v>21</v>
      </c>
      <c r="F392" s="5" t="s">
        <v>1552</v>
      </c>
      <c r="G392" s="5" t="s">
        <v>396</v>
      </c>
      <c r="H392" s="5" t="s">
        <v>385</v>
      </c>
      <c r="I392" s="5" t="s">
        <v>385</v>
      </c>
      <c r="J392" s="5" t="s">
        <v>386</v>
      </c>
      <c r="K392" s="5" t="s">
        <v>396</v>
      </c>
      <c r="L392" s="5" t="s">
        <v>387</v>
      </c>
      <c r="M392" s="5" t="s">
        <v>388</v>
      </c>
      <c r="N392" s="5" t="s">
        <v>387</v>
      </c>
      <c r="P392" s="5">
        <v>43852</v>
      </c>
      <c r="S392" s="5">
        <v>43852</v>
      </c>
      <c r="U392" s="5">
        <v>43859</v>
      </c>
      <c r="V392" s="5">
        <v>43859</v>
      </c>
      <c r="W392" s="5">
        <v>43863</v>
      </c>
      <c r="X392" s="5">
        <v>43859</v>
      </c>
      <c r="Z392" s="4">
        <f t="shared" si="6"/>
        <v>0</v>
      </c>
    </row>
    <row r="393" spans="1:26" ht="69" customHeight="1" x14ac:dyDescent="0.25">
      <c r="A393" s="4">
        <v>392</v>
      </c>
      <c r="B393" s="5" t="s">
        <v>902</v>
      </c>
      <c r="C393" s="4" t="s">
        <v>903</v>
      </c>
      <c r="D393" s="3" t="s">
        <v>3</v>
      </c>
      <c r="E393" s="3">
        <v>33</v>
      </c>
      <c r="F393" s="5" t="s">
        <v>1552</v>
      </c>
      <c r="G393" s="5" t="s">
        <v>384</v>
      </c>
      <c r="H393" s="5" t="s">
        <v>385</v>
      </c>
      <c r="I393" s="5" t="s">
        <v>385</v>
      </c>
      <c r="J393" s="5" t="s">
        <v>357</v>
      </c>
      <c r="K393" s="5" t="s">
        <v>490</v>
      </c>
      <c r="L393" s="5" t="s">
        <v>2220</v>
      </c>
      <c r="M393" s="5" t="s">
        <v>387</v>
      </c>
      <c r="O393" s="5" t="s">
        <v>387</v>
      </c>
      <c r="P393" s="5">
        <v>43853</v>
      </c>
      <c r="S393" s="5">
        <v>43853</v>
      </c>
      <c r="U393" s="5">
        <v>43858</v>
      </c>
      <c r="V393" s="5">
        <v>43858</v>
      </c>
      <c r="W393" s="5">
        <v>43863</v>
      </c>
      <c r="X393" s="5">
        <v>43860</v>
      </c>
      <c r="Z393" s="4">
        <f t="shared" si="6"/>
        <v>2</v>
      </c>
    </row>
    <row r="394" spans="1:26" ht="55.2" customHeight="1" x14ac:dyDescent="0.25">
      <c r="A394" s="4">
        <v>393</v>
      </c>
      <c r="B394" s="5" t="s">
        <v>904</v>
      </c>
      <c r="C394" s="4" t="s">
        <v>905</v>
      </c>
      <c r="D394" s="3" t="s">
        <v>3</v>
      </c>
      <c r="E394" s="3">
        <v>31</v>
      </c>
      <c r="F394" s="5" t="s">
        <v>1552</v>
      </c>
      <c r="G394" s="5" t="s">
        <v>385</v>
      </c>
      <c r="H394" s="5" t="s">
        <v>385</v>
      </c>
      <c r="I394" s="5" t="s">
        <v>385</v>
      </c>
      <c r="J394" s="5" t="s">
        <v>357</v>
      </c>
      <c r="K394" s="5" t="s">
        <v>490</v>
      </c>
      <c r="L394" s="5" t="s">
        <v>388</v>
      </c>
      <c r="M394" s="5" t="s">
        <v>387</v>
      </c>
      <c r="O394" s="5" t="s">
        <v>387</v>
      </c>
      <c r="U394" s="5">
        <v>43849</v>
      </c>
      <c r="V394" s="5">
        <v>43849</v>
      </c>
      <c r="W394" s="5">
        <v>43863</v>
      </c>
      <c r="X394" s="5">
        <v>43862</v>
      </c>
      <c r="Z394" s="4">
        <f t="shared" si="6"/>
        <v>13</v>
      </c>
    </row>
    <row r="395" spans="1:26" ht="27.6" customHeight="1" x14ac:dyDescent="0.25">
      <c r="A395" s="4">
        <v>394</v>
      </c>
      <c r="B395" s="5" t="s">
        <v>906</v>
      </c>
      <c r="C395" s="4" t="s">
        <v>907</v>
      </c>
      <c r="D395" s="3" t="s">
        <v>383</v>
      </c>
      <c r="E395" s="3">
        <v>53</v>
      </c>
      <c r="F395" s="5" t="s">
        <v>1639</v>
      </c>
      <c r="G395" s="5" t="s">
        <v>405</v>
      </c>
      <c r="H395" s="5" t="s">
        <v>385</v>
      </c>
      <c r="I395" s="5" t="s">
        <v>385</v>
      </c>
      <c r="J395" s="5" t="s">
        <v>386</v>
      </c>
      <c r="K395" s="5" t="s">
        <v>405</v>
      </c>
      <c r="L395" s="5" t="s">
        <v>387</v>
      </c>
      <c r="M395" s="5" t="s">
        <v>388</v>
      </c>
      <c r="N395" s="5" t="s">
        <v>387</v>
      </c>
      <c r="P395" s="5">
        <v>43852</v>
      </c>
      <c r="S395" s="5">
        <v>43852</v>
      </c>
      <c r="U395" s="5">
        <v>43862</v>
      </c>
      <c r="V395" s="5">
        <v>43862</v>
      </c>
      <c r="W395" s="5">
        <v>43863</v>
      </c>
      <c r="X395" s="5">
        <v>43862</v>
      </c>
      <c r="Z395" s="4">
        <f t="shared" si="6"/>
        <v>0</v>
      </c>
    </row>
    <row r="396" spans="1:26" ht="55.2" customHeight="1" x14ac:dyDescent="0.25">
      <c r="A396" s="4">
        <v>395</v>
      </c>
      <c r="B396" s="5" t="s">
        <v>908</v>
      </c>
      <c r="C396" s="4" t="s">
        <v>909</v>
      </c>
      <c r="D396" s="3" t="s">
        <v>383</v>
      </c>
      <c r="E396" s="3">
        <v>28</v>
      </c>
      <c r="F396" s="5" t="s">
        <v>587</v>
      </c>
      <c r="G396" s="5" t="s">
        <v>385</v>
      </c>
      <c r="H396" s="5" t="s">
        <v>385</v>
      </c>
      <c r="I396" s="5" t="s">
        <v>385</v>
      </c>
      <c r="J396" s="5" t="s">
        <v>346</v>
      </c>
      <c r="K396" s="5" t="s">
        <v>398</v>
      </c>
      <c r="L396" s="5" t="s">
        <v>388</v>
      </c>
      <c r="M396" s="5" t="s">
        <v>388</v>
      </c>
      <c r="O396" s="5" t="s">
        <v>387</v>
      </c>
      <c r="Q396" s="5"/>
      <c r="T396" s="5">
        <v>43846</v>
      </c>
      <c r="U396" s="11">
        <v>43858</v>
      </c>
      <c r="V396" s="5">
        <v>43850</v>
      </c>
      <c r="W396" s="5">
        <v>43863</v>
      </c>
      <c r="X396" s="5">
        <v>43859</v>
      </c>
      <c r="Y396" s="4"/>
      <c r="Z396" s="4">
        <f t="shared" si="6"/>
        <v>1</v>
      </c>
    </row>
    <row r="397" spans="1:26" ht="41.4" customHeight="1" x14ac:dyDescent="0.25">
      <c r="A397" s="4">
        <v>396</v>
      </c>
      <c r="B397" s="5" t="s">
        <v>910</v>
      </c>
      <c r="C397" s="4" t="s">
        <v>911</v>
      </c>
      <c r="D397" s="3" t="s">
        <v>392</v>
      </c>
      <c r="E397" s="3">
        <v>40</v>
      </c>
      <c r="F397" s="5" t="s">
        <v>587</v>
      </c>
      <c r="G397" s="5" t="s">
        <v>385</v>
      </c>
      <c r="H397" s="5" t="s">
        <v>385</v>
      </c>
      <c r="I397" s="5" t="s">
        <v>385</v>
      </c>
      <c r="J397" s="5" t="s">
        <v>346</v>
      </c>
      <c r="K397" s="5" t="s">
        <v>791</v>
      </c>
      <c r="L397" s="5" t="s">
        <v>388</v>
      </c>
      <c r="M397" s="5" t="s">
        <v>387</v>
      </c>
      <c r="O397" s="5" t="s">
        <v>387</v>
      </c>
      <c r="Q397" s="5"/>
      <c r="U397" s="11">
        <v>43856</v>
      </c>
      <c r="V397" s="5">
        <v>43860</v>
      </c>
      <c r="W397" s="5">
        <v>43863</v>
      </c>
      <c r="X397" s="5">
        <v>43860</v>
      </c>
      <c r="Y397" s="4"/>
      <c r="Z397" s="4">
        <f t="shared" si="6"/>
        <v>4</v>
      </c>
    </row>
    <row r="398" spans="1:26" ht="27.6" customHeight="1" x14ac:dyDescent="0.25">
      <c r="A398" s="4">
        <v>397</v>
      </c>
      <c r="B398" s="5" t="s">
        <v>912</v>
      </c>
      <c r="C398" s="4" t="s">
        <v>913</v>
      </c>
      <c r="D398" s="3" t="s">
        <v>383</v>
      </c>
      <c r="E398" s="3">
        <v>26</v>
      </c>
      <c r="F398" s="5" t="s">
        <v>587</v>
      </c>
      <c r="G398" s="5" t="s">
        <v>384</v>
      </c>
      <c r="H398" s="5" t="s">
        <v>385</v>
      </c>
      <c r="I398" s="5" t="s">
        <v>385</v>
      </c>
      <c r="J398" s="5" t="s">
        <v>386</v>
      </c>
      <c r="L398" s="5" t="s">
        <v>387</v>
      </c>
      <c r="M398" s="5" t="s">
        <v>388</v>
      </c>
      <c r="P398" s="5">
        <v>43861</v>
      </c>
      <c r="Q398" s="5"/>
      <c r="S398" s="5">
        <v>43861</v>
      </c>
      <c r="U398" s="11">
        <v>43860</v>
      </c>
      <c r="V398" s="5">
        <v>43861</v>
      </c>
      <c r="W398" s="5">
        <v>43863</v>
      </c>
      <c r="X398" s="5">
        <v>43861</v>
      </c>
      <c r="Y398" s="4"/>
      <c r="Z398" s="4">
        <f t="shared" si="6"/>
        <v>1</v>
      </c>
    </row>
    <row r="399" spans="1:26" ht="41.4" customHeight="1" x14ac:dyDescent="0.25">
      <c r="A399" s="4">
        <v>398</v>
      </c>
      <c r="B399" s="5" t="s">
        <v>914</v>
      </c>
      <c r="C399" s="4" t="s">
        <v>915</v>
      </c>
      <c r="D399" s="3" t="s">
        <v>392</v>
      </c>
      <c r="E399" s="3">
        <v>35</v>
      </c>
      <c r="F399" s="5" t="s">
        <v>587</v>
      </c>
      <c r="G399" s="5" t="s">
        <v>384</v>
      </c>
      <c r="H399" s="5" t="s">
        <v>385</v>
      </c>
      <c r="I399" s="5" t="s">
        <v>385</v>
      </c>
      <c r="J399" s="5" t="s">
        <v>386</v>
      </c>
      <c r="L399" s="5" t="s">
        <v>387</v>
      </c>
      <c r="M399" s="5" t="s">
        <v>388</v>
      </c>
      <c r="P399" s="5">
        <v>43852</v>
      </c>
      <c r="Q399" s="5"/>
      <c r="S399" s="5">
        <v>43852</v>
      </c>
      <c r="U399" s="11">
        <v>43855</v>
      </c>
      <c r="V399" s="5">
        <v>43862</v>
      </c>
      <c r="W399" s="5">
        <v>43863</v>
      </c>
      <c r="X399" s="5">
        <v>43862</v>
      </c>
      <c r="Y399" s="4"/>
      <c r="Z399" s="4">
        <f t="shared" si="6"/>
        <v>7</v>
      </c>
    </row>
    <row r="400" spans="1:26" ht="27.6" customHeight="1" x14ac:dyDescent="0.25">
      <c r="A400" s="4">
        <v>399</v>
      </c>
      <c r="B400" s="5" t="s">
        <v>916</v>
      </c>
      <c r="C400" s="4" t="s">
        <v>917</v>
      </c>
      <c r="D400" s="3" t="s">
        <v>383</v>
      </c>
      <c r="E400" s="3">
        <v>57</v>
      </c>
      <c r="F400" s="5" t="s">
        <v>587</v>
      </c>
      <c r="G400" s="5" t="s">
        <v>385</v>
      </c>
      <c r="H400" s="5" t="s">
        <v>384</v>
      </c>
      <c r="I400" s="5" t="s">
        <v>385</v>
      </c>
      <c r="J400" s="5" t="s">
        <v>452</v>
      </c>
      <c r="L400" s="5" t="s">
        <v>387</v>
      </c>
      <c r="M400" s="5" t="s">
        <v>388</v>
      </c>
      <c r="Q400" s="5">
        <v>43851</v>
      </c>
      <c r="S400" s="5">
        <v>43851</v>
      </c>
      <c r="U400" s="11">
        <v>43856</v>
      </c>
      <c r="V400" s="5">
        <v>43861</v>
      </c>
      <c r="W400" s="5">
        <v>43863</v>
      </c>
      <c r="X400" s="5">
        <v>43861</v>
      </c>
      <c r="Y400" s="4"/>
      <c r="Z400" s="4">
        <f t="shared" si="6"/>
        <v>5</v>
      </c>
    </row>
    <row r="401" spans="1:26" ht="41.4" customHeight="1" x14ac:dyDescent="0.25">
      <c r="A401" s="4">
        <v>400</v>
      </c>
      <c r="B401" s="5" t="s">
        <v>918</v>
      </c>
      <c r="C401" s="4" t="s">
        <v>919</v>
      </c>
      <c r="D401" s="3" t="s">
        <v>392</v>
      </c>
      <c r="E401" s="3">
        <v>45</v>
      </c>
      <c r="F401" s="5" t="s">
        <v>587</v>
      </c>
      <c r="G401" s="5" t="s">
        <v>385</v>
      </c>
      <c r="H401" s="5" t="s">
        <v>385</v>
      </c>
      <c r="I401" s="5" t="s">
        <v>385</v>
      </c>
      <c r="J401" s="5" t="s">
        <v>346</v>
      </c>
      <c r="K401" s="5" t="s">
        <v>791</v>
      </c>
      <c r="L401" s="5" t="s">
        <v>388</v>
      </c>
      <c r="M401" s="5" t="s">
        <v>387</v>
      </c>
      <c r="O401" s="5" t="s">
        <v>387</v>
      </c>
      <c r="Q401" s="5"/>
      <c r="U401" s="11">
        <v>43857</v>
      </c>
      <c r="V401" s="5">
        <v>43861</v>
      </c>
      <c r="W401" s="5">
        <v>43863</v>
      </c>
      <c r="X401" s="5">
        <v>43861</v>
      </c>
      <c r="Y401" s="4"/>
      <c r="Z401" s="4">
        <f t="shared" si="6"/>
        <v>4</v>
      </c>
    </row>
    <row r="402" spans="1:26" ht="27.6" customHeight="1" x14ac:dyDescent="0.25">
      <c r="A402" s="4">
        <v>401</v>
      </c>
      <c r="B402" s="5" t="s">
        <v>920</v>
      </c>
      <c r="C402" s="4" t="s">
        <v>921</v>
      </c>
      <c r="E402" s="3">
        <v>44</v>
      </c>
      <c r="F402" s="5" t="s">
        <v>587</v>
      </c>
      <c r="G402" s="5" t="s">
        <v>385</v>
      </c>
      <c r="H402" s="5" t="s">
        <v>385</v>
      </c>
      <c r="I402" s="5" t="s">
        <v>384</v>
      </c>
      <c r="J402" s="5" t="s">
        <v>922</v>
      </c>
      <c r="L402" s="5" t="s">
        <v>387</v>
      </c>
      <c r="M402" s="5" t="s">
        <v>388</v>
      </c>
      <c r="O402" s="5" t="s">
        <v>387</v>
      </c>
      <c r="Q402" s="5"/>
      <c r="R402" s="5">
        <v>43858</v>
      </c>
      <c r="S402" s="5">
        <v>43858</v>
      </c>
      <c r="U402" s="11">
        <v>43861</v>
      </c>
      <c r="V402" s="5">
        <v>43862</v>
      </c>
      <c r="W402" s="5">
        <v>43863</v>
      </c>
      <c r="X402" s="5">
        <v>43862</v>
      </c>
      <c r="Y402" s="4"/>
      <c r="Z402" s="4">
        <f t="shared" si="6"/>
        <v>1</v>
      </c>
    </row>
    <row r="403" spans="1:26" ht="82.8" customHeight="1" x14ac:dyDescent="0.25">
      <c r="A403" s="4">
        <v>402</v>
      </c>
      <c r="B403" s="5" t="s">
        <v>923</v>
      </c>
      <c r="C403" s="4" t="s">
        <v>924</v>
      </c>
      <c r="D403" s="3" t="s">
        <v>392</v>
      </c>
      <c r="E403" s="3">
        <v>40</v>
      </c>
      <c r="F403" s="5" t="s">
        <v>950</v>
      </c>
      <c r="G403" s="5" t="s">
        <v>625</v>
      </c>
      <c r="H403" s="5" t="s">
        <v>385</v>
      </c>
      <c r="I403" s="5" t="s">
        <v>385</v>
      </c>
      <c r="J403" s="5" t="s">
        <v>349</v>
      </c>
      <c r="K403" s="5" t="s">
        <v>791</v>
      </c>
      <c r="L403" s="5" t="s">
        <v>388</v>
      </c>
      <c r="M403" s="5" t="s">
        <v>387</v>
      </c>
      <c r="O403" s="5" t="s">
        <v>387</v>
      </c>
      <c r="U403" s="11">
        <v>43858</v>
      </c>
      <c r="V403" s="5">
        <v>43860</v>
      </c>
      <c r="W403" s="5">
        <v>43863</v>
      </c>
      <c r="X403" s="5">
        <v>43860</v>
      </c>
      <c r="Z403" s="4">
        <f t="shared" si="6"/>
        <v>2</v>
      </c>
    </row>
    <row r="404" spans="1:26" ht="27.6" customHeight="1" x14ac:dyDescent="0.25">
      <c r="A404" s="4">
        <v>403</v>
      </c>
      <c r="B404" s="5" t="s">
        <v>925</v>
      </c>
      <c r="C404" s="4" t="s">
        <v>926</v>
      </c>
      <c r="D404" s="3" t="s">
        <v>383</v>
      </c>
      <c r="E404" s="3">
        <v>54</v>
      </c>
      <c r="F404" s="5" t="s">
        <v>954</v>
      </c>
      <c r="G404" s="5" t="s">
        <v>405</v>
      </c>
      <c r="H404" s="5" t="s">
        <v>385</v>
      </c>
      <c r="I404" s="5" t="s">
        <v>385</v>
      </c>
      <c r="J404" s="5" t="s">
        <v>386</v>
      </c>
      <c r="K404" s="5" t="s">
        <v>405</v>
      </c>
      <c r="L404" s="5" t="s">
        <v>387</v>
      </c>
      <c r="M404" s="5" t="s">
        <v>388</v>
      </c>
      <c r="P404" s="5">
        <v>43851</v>
      </c>
      <c r="S404" s="5">
        <v>43851</v>
      </c>
      <c r="U404" s="11">
        <v>43853</v>
      </c>
      <c r="V404" s="5">
        <v>43858</v>
      </c>
      <c r="W404" s="5">
        <v>43863</v>
      </c>
      <c r="X404" s="5">
        <v>43858</v>
      </c>
      <c r="Z404" s="4">
        <f t="shared" si="6"/>
        <v>5</v>
      </c>
    </row>
    <row r="405" spans="1:26" ht="27.6" customHeight="1" x14ac:dyDescent="0.25">
      <c r="A405" s="4">
        <v>404</v>
      </c>
      <c r="B405" s="5" t="s">
        <v>927</v>
      </c>
      <c r="C405" s="4" t="s">
        <v>928</v>
      </c>
      <c r="D405" s="3" t="s">
        <v>392</v>
      </c>
      <c r="E405" s="3">
        <v>26</v>
      </c>
      <c r="F405" s="5" t="s">
        <v>1634</v>
      </c>
      <c r="G405" s="5" t="s">
        <v>396</v>
      </c>
      <c r="H405" s="5" t="s">
        <v>385</v>
      </c>
      <c r="I405" s="5" t="s">
        <v>385</v>
      </c>
      <c r="J405" s="5" t="s">
        <v>386</v>
      </c>
      <c r="K405" s="5" t="s">
        <v>396</v>
      </c>
      <c r="L405" s="5" t="s">
        <v>387</v>
      </c>
      <c r="M405" s="5" t="s">
        <v>388</v>
      </c>
      <c r="P405" s="5">
        <v>43849</v>
      </c>
      <c r="S405" s="5">
        <v>43849</v>
      </c>
      <c r="U405" s="5">
        <v>43861</v>
      </c>
      <c r="V405" s="5">
        <v>43861</v>
      </c>
      <c r="W405" s="5">
        <v>43863</v>
      </c>
      <c r="X405" s="5">
        <v>43861</v>
      </c>
      <c r="Z405" s="4">
        <f t="shared" si="6"/>
        <v>0</v>
      </c>
    </row>
    <row r="406" spans="1:26" ht="27.6" customHeight="1" x14ac:dyDescent="0.25">
      <c r="A406" s="4">
        <v>405</v>
      </c>
      <c r="B406" s="5" t="s">
        <v>929</v>
      </c>
      <c r="C406" s="4" t="s">
        <v>930</v>
      </c>
      <c r="D406" s="3" t="s">
        <v>392</v>
      </c>
      <c r="E406" s="3">
        <v>57</v>
      </c>
      <c r="F406" s="5" t="s">
        <v>1635</v>
      </c>
      <c r="G406" s="5" t="s">
        <v>385</v>
      </c>
      <c r="H406" s="5" t="s">
        <v>385</v>
      </c>
      <c r="I406" s="5" t="s">
        <v>385</v>
      </c>
      <c r="J406" s="5" t="s">
        <v>355</v>
      </c>
      <c r="L406" s="5" t="s">
        <v>388</v>
      </c>
      <c r="M406" s="5" t="s">
        <v>388</v>
      </c>
      <c r="N406" s="5" t="s">
        <v>387</v>
      </c>
      <c r="U406" s="5">
        <v>43852</v>
      </c>
      <c r="V406" s="5">
        <v>43852</v>
      </c>
      <c r="W406" s="5">
        <v>43863</v>
      </c>
      <c r="X406" s="5">
        <v>43852</v>
      </c>
      <c r="Z406" s="4">
        <f t="shared" si="6"/>
        <v>0</v>
      </c>
    </row>
    <row r="407" spans="1:26" ht="41.4" customHeight="1" x14ac:dyDescent="0.25">
      <c r="A407" s="4">
        <v>406</v>
      </c>
      <c r="B407" s="5" t="s">
        <v>931</v>
      </c>
      <c r="C407" s="4" t="s">
        <v>932</v>
      </c>
      <c r="D407" s="3" t="s">
        <v>392</v>
      </c>
      <c r="E407" s="3">
        <v>54</v>
      </c>
      <c r="F407" s="5" t="s">
        <v>1639</v>
      </c>
      <c r="G407" s="5" t="s">
        <v>385</v>
      </c>
      <c r="H407" s="5" t="s">
        <v>385</v>
      </c>
      <c r="I407" s="5" t="s">
        <v>385</v>
      </c>
      <c r="J407" s="5" t="s">
        <v>355</v>
      </c>
      <c r="K407" s="5" t="s">
        <v>791</v>
      </c>
      <c r="L407" s="5" t="s">
        <v>388</v>
      </c>
      <c r="M407" s="5" t="s">
        <v>388</v>
      </c>
      <c r="O407" s="5" t="s">
        <v>387</v>
      </c>
      <c r="U407" s="11">
        <v>43861</v>
      </c>
      <c r="V407" s="5">
        <v>43862</v>
      </c>
      <c r="W407" s="5">
        <v>43863</v>
      </c>
      <c r="X407" s="5">
        <v>43862</v>
      </c>
      <c r="Z407" s="4">
        <f t="shared" si="6"/>
        <v>1</v>
      </c>
    </row>
    <row r="408" spans="1:26" ht="41.4" customHeight="1" x14ac:dyDescent="0.25">
      <c r="A408" s="4">
        <v>407</v>
      </c>
      <c r="B408" s="4" t="s">
        <v>861</v>
      </c>
      <c r="C408" s="4" t="s">
        <v>1684</v>
      </c>
      <c r="D408" s="3" t="s">
        <v>3</v>
      </c>
      <c r="E408" s="3" t="s">
        <v>1685</v>
      </c>
      <c r="F408" s="12" t="s">
        <v>1423</v>
      </c>
      <c r="G408" s="5" t="s">
        <v>385</v>
      </c>
      <c r="H408" s="5" t="s">
        <v>385</v>
      </c>
      <c r="I408" s="5" t="s">
        <v>402</v>
      </c>
      <c r="J408" s="5" t="s">
        <v>1686</v>
      </c>
      <c r="K408" s="5" t="s">
        <v>791</v>
      </c>
      <c r="L408" s="5" t="s">
        <v>387</v>
      </c>
      <c r="M408" s="5" t="s">
        <v>388</v>
      </c>
      <c r="P408" s="5">
        <v>43853</v>
      </c>
      <c r="Q408" s="5"/>
      <c r="S408" s="5">
        <v>43853</v>
      </c>
      <c r="U408" s="5">
        <v>43860</v>
      </c>
      <c r="V408" s="11">
        <v>43861</v>
      </c>
      <c r="W408" s="5">
        <v>43863</v>
      </c>
      <c r="X408" s="11">
        <v>43861</v>
      </c>
      <c r="Y408" s="4"/>
      <c r="Z408" s="4">
        <f t="shared" si="6"/>
        <v>1</v>
      </c>
    </row>
    <row r="409" spans="1:26" ht="27.6" customHeight="1" x14ac:dyDescent="0.25">
      <c r="A409" s="4">
        <v>408</v>
      </c>
      <c r="B409" s="4" t="s">
        <v>862</v>
      </c>
      <c r="C409" s="4" t="s">
        <v>1687</v>
      </c>
      <c r="D409" s="3" t="s">
        <v>3</v>
      </c>
      <c r="E409" s="3" t="s">
        <v>1641</v>
      </c>
      <c r="F409" s="12" t="s">
        <v>1423</v>
      </c>
      <c r="G409" s="5" t="s">
        <v>396</v>
      </c>
      <c r="H409" s="5" t="s">
        <v>385</v>
      </c>
      <c r="I409" s="5" t="s">
        <v>385</v>
      </c>
      <c r="J409" s="5" t="s">
        <v>386</v>
      </c>
      <c r="K409" s="5" t="s">
        <v>396</v>
      </c>
      <c r="L409" s="5" t="s">
        <v>387</v>
      </c>
      <c r="M409" s="5" t="s">
        <v>388</v>
      </c>
      <c r="N409" s="4"/>
      <c r="O409" s="4"/>
      <c r="P409" s="5">
        <v>43849</v>
      </c>
      <c r="Q409" s="5"/>
      <c r="S409" s="5">
        <v>43849</v>
      </c>
      <c r="U409" s="5">
        <v>43853</v>
      </c>
      <c r="V409" s="11">
        <v>43855</v>
      </c>
      <c r="W409" s="5">
        <v>43863</v>
      </c>
      <c r="X409" s="11">
        <v>43855</v>
      </c>
      <c r="Y409" s="4"/>
      <c r="Z409" s="4">
        <f t="shared" si="6"/>
        <v>2</v>
      </c>
    </row>
    <row r="410" spans="1:26" ht="27.6" customHeight="1" x14ac:dyDescent="0.25">
      <c r="A410" s="4">
        <v>409</v>
      </c>
      <c r="B410" s="4" t="s">
        <v>863</v>
      </c>
      <c r="C410" s="4" t="s">
        <v>1688</v>
      </c>
      <c r="D410" s="3" t="s">
        <v>3</v>
      </c>
      <c r="E410" s="3" t="s">
        <v>1689</v>
      </c>
      <c r="F410" s="12" t="s">
        <v>1423</v>
      </c>
      <c r="G410" s="5" t="s">
        <v>396</v>
      </c>
      <c r="H410" s="5" t="s">
        <v>385</v>
      </c>
      <c r="I410" s="5" t="s">
        <v>385</v>
      </c>
      <c r="J410" s="5" t="s">
        <v>386</v>
      </c>
      <c r="K410" s="5" t="s">
        <v>396</v>
      </c>
      <c r="L410" s="5" t="s">
        <v>387</v>
      </c>
      <c r="M410" s="5" t="s">
        <v>388</v>
      </c>
      <c r="N410" s="4"/>
      <c r="O410" s="4"/>
      <c r="P410" s="5">
        <v>43851</v>
      </c>
      <c r="Q410" s="5"/>
      <c r="S410" s="5">
        <v>43851</v>
      </c>
      <c r="U410" s="5">
        <v>43853</v>
      </c>
      <c r="V410" s="11">
        <v>43856</v>
      </c>
      <c r="W410" s="5">
        <v>43863</v>
      </c>
      <c r="X410" s="11">
        <v>43856</v>
      </c>
      <c r="Y410" s="4"/>
      <c r="Z410" s="4">
        <f t="shared" si="6"/>
        <v>3</v>
      </c>
    </row>
    <row r="411" spans="1:26" ht="27.6" customHeight="1" x14ac:dyDescent="0.25">
      <c r="A411" s="4">
        <v>410</v>
      </c>
      <c r="B411" s="4" t="s">
        <v>864</v>
      </c>
      <c r="C411" s="4" t="s">
        <v>1690</v>
      </c>
      <c r="D411" s="3" t="s">
        <v>3</v>
      </c>
      <c r="E411" s="3" t="s">
        <v>1691</v>
      </c>
      <c r="F411" s="12" t="s">
        <v>1423</v>
      </c>
      <c r="G411" s="5" t="s">
        <v>396</v>
      </c>
      <c r="H411" s="5" t="s">
        <v>385</v>
      </c>
      <c r="I411" s="5" t="s">
        <v>385</v>
      </c>
      <c r="J411" s="5" t="s">
        <v>386</v>
      </c>
      <c r="K411" s="5" t="s">
        <v>396</v>
      </c>
      <c r="L411" s="5" t="s">
        <v>387</v>
      </c>
      <c r="M411" s="5" t="s">
        <v>388</v>
      </c>
      <c r="N411" s="4"/>
      <c r="O411" s="4"/>
      <c r="P411" s="5">
        <v>43849</v>
      </c>
      <c r="Q411" s="5"/>
      <c r="S411" s="5">
        <v>43849</v>
      </c>
      <c r="U411" s="5">
        <v>43854</v>
      </c>
      <c r="V411" s="11">
        <v>43858</v>
      </c>
      <c r="W411" s="5">
        <v>43863</v>
      </c>
      <c r="X411" s="11">
        <v>43858</v>
      </c>
      <c r="Y411" s="4"/>
      <c r="Z411" s="4">
        <f t="shared" si="6"/>
        <v>4</v>
      </c>
    </row>
    <row r="412" spans="1:26" ht="27.6" customHeight="1" x14ac:dyDescent="0.25">
      <c r="A412" s="4">
        <v>411</v>
      </c>
      <c r="B412" s="4" t="s">
        <v>865</v>
      </c>
      <c r="C412" s="4" t="s">
        <v>1692</v>
      </c>
      <c r="D412" s="3" t="s">
        <v>3</v>
      </c>
      <c r="E412" s="3" t="s">
        <v>1693</v>
      </c>
      <c r="F412" s="12" t="s">
        <v>1423</v>
      </c>
      <c r="G412" s="5" t="s">
        <v>616</v>
      </c>
      <c r="H412" s="5" t="s">
        <v>385</v>
      </c>
      <c r="I412" s="5" t="s">
        <v>385</v>
      </c>
      <c r="J412" s="5" t="s">
        <v>386</v>
      </c>
      <c r="K412" s="5" t="s">
        <v>616</v>
      </c>
      <c r="L412" s="5" t="s">
        <v>387</v>
      </c>
      <c r="M412" s="5" t="s">
        <v>388</v>
      </c>
      <c r="N412" s="4"/>
      <c r="O412" s="4"/>
      <c r="P412" s="5">
        <v>43839</v>
      </c>
      <c r="Q412" s="5"/>
      <c r="S412" s="5">
        <v>43839</v>
      </c>
      <c r="U412" s="5">
        <v>43857</v>
      </c>
      <c r="V412" s="11">
        <v>43859</v>
      </c>
      <c r="W412" s="5">
        <v>43863</v>
      </c>
      <c r="X412" s="11">
        <v>43859</v>
      </c>
      <c r="Y412" s="4"/>
      <c r="Z412" s="4">
        <f t="shared" si="6"/>
        <v>2</v>
      </c>
    </row>
    <row r="413" spans="1:26" ht="27.6" customHeight="1" x14ac:dyDescent="0.25">
      <c r="A413" s="4">
        <v>412</v>
      </c>
      <c r="B413" s="4" t="s">
        <v>868</v>
      </c>
      <c r="C413" s="4" t="s">
        <v>1694</v>
      </c>
      <c r="D413" s="3" t="s">
        <v>2</v>
      </c>
      <c r="E413" s="3" t="s">
        <v>1695</v>
      </c>
      <c r="F413" s="12" t="s">
        <v>1423</v>
      </c>
      <c r="G413" s="4" t="s">
        <v>432</v>
      </c>
      <c r="H413" s="5" t="s">
        <v>385</v>
      </c>
      <c r="I413" s="5" t="s">
        <v>385</v>
      </c>
      <c r="J413" s="5" t="s">
        <v>386</v>
      </c>
      <c r="K413" s="4" t="s">
        <v>432</v>
      </c>
      <c r="L413" s="5" t="s">
        <v>387</v>
      </c>
      <c r="M413" s="5" t="s">
        <v>388</v>
      </c>
      <c r="N413" s="4"/>
      <c r="O413" s="4"/>
      <c r="Q413" s="5"/>
      <c r="U413" s="5">
        <v>43847</v>
      </c>
      <c r="V413" s="11">
        <v>43853</v>
      </c>
      <c r="W413" s="5">
        <v>43863</v>
      </c>
      <c r="X413" s="11">
        <v>43853</v>
      </c>
      <c r="Y413" s="4"/>
      <c r="Z413" s="4">
        <f t="shared" si="6"/>
        <v>6</v>
      </c>
    </row>
    <row r="414" spans="1:26" ht="41.4" customHeight="1" x14ac:dyDescent="0.25">
      <c r="A414" s="4">
        <v>413</v>
      </c>
      <c r="B414" s="4" t="s">
        <v>870</v>
      </c>
      <c r="C414" s="4" t="s">
        <v>1696</v>
      </c>
      <c r="D414" s="3" t="s">
        <v>3</v>
      </c>
      <c r="E414" s="3" t="s">
        <v>1693</v>
      </c>
      <c r="F414" s="12" t="s">
        <v>1423</v>
      </c>
      <c r="G414" s="5" t="s">
        <v>385</v>
      </c>
      <c r="H414" s="5" t="s">
        <v>385</v>
      </c>
      <c r="I414" s="5" t="s">
        <v>385</v>
      </c>
      <c r="J414" s="5" t="s">
        <v>1423</v>
      </c>
      <c r="K414" s="5" t="s">
        <v>791</v>
      </c>
      <c r="L414" s="5" t="s">
        <v>388</v>
      </c>
      <c r="M414" s="5" t="s">
        <v>388</v>
      </c>
      <c r="O414" s="5" t="s">
        <v>387</v>
      </c>
      <c r="Q414" s="5"/>
      <c r="T414" s="11"/>
      <c r="U414" s="5">
        <v>43862</v>
      </c>
      <c r="V414" s="5">
        <v>43862</v>
      </c>
      <c r="W414" s="5">
        <v>43863</v>
      </c>
      <c r="X414" s="5">
        <v>43862</v>
      </c>
      <c r="Y414" s="4"/>
      <c r="Z414" s="4">
        <f t="shared" si="6"/>
        <v>0</v>
      </c>
    </row>
    <row r="415" spans="1:26" ht="27.6" customHeight="1" x14ac:dyDescent="0.25">
      <c r="A415" s="4">
        <v>414</v>
      </c>
      <c r="B415" s="4" t="s">
        <v>871</v>
      </c>
      <c r="C415" s="4" t="s">
        <v>1697</v>
      </c>
      <c r="D415" s="3" t="s">
        <v>3</v>
      </c>
      <c r="E415" s="3" t="s">
        <v>1649</v>
      </c>
      <c r="F415" s="12" t="s">
        <v>1423</v>
      </c>
      <c r="G415" s="5" t="s">
        <v>385</v>
      </c>
      <c r="H415" s="5" t="s">
        <v>616</v>
      </c>
      <c r="I415" s="5" t="s">
        <v>385</v>
      </c>
      <c r="J415" s="5" t="s">
        <v>1423</v>
      </c>
      <c r="K415" s="5" t="s">
        <v>398</v>
      </c>
      <c r="L415" s="5" t="s">
        <v>390</v>
      </c>
      <c r="M415" s="5" t="s">
        <v>388</v>
      </c>
      <c r="O415" s="5" t="s">
        <v>387</v>
      </c>
      <c r="Q415" s="5">
        <v>43854</v>
      </c>
      <c r="S415" s="5">
        <v>43854</v>
      </c>
      <c r="U415" s="5">
        <v>43856</v>
      </c>
      <c r="V415" s="11">
        <v>43858</v>
      </c>
      <c r="W415" s="5">
        <v>43863</v>
      </c>
      <c r="X415" s="11">
        <v>43858</v>
      </c>
      <c r="Y415" s="4"/>
      <c r="Z415" s="4">
        <f t="shared" si="6"/>
        <v>2</v>
      </c>
    </row>
    <row r="416" spans="1:26" ht="48" customHeight="1" x14ac:dyDescent="0.25">
      <c r="A416" s="4">
        <v>415</v>
      </c>
      <c r="B416" s="5" t="s">
        <v>933</v>
      </c>
      <c r="C416" s="4" t="s">
        <v>11</v>
      </c>
      <c r="D416" s="3" t="s">
        <v>383</v>
      </c>
      <c r="E416" s="3">
        <v>47</v>
      </c>
      <c r="F416" s="5" t="s">
        <v>587</v>
      </c>
      <c r="G416" s="5" t="s">
        <v>385</v>
      </c>
      <c r="H416" s="5" t="s">
        <v>616</v>
      </c>
      <c r="I416" s="5" t="s">
        <v>385</v>
      </c>
      <c r="J416" s="5" t="s">
        <v>452</v>
      </c>
      <c r="K416" s="5" t="s">
        <v>616</v>
      </c>
      <c r="L416" s="5" t="s">
        <v>387</v>
      </c>
      <c r="M416" s="5" t="s">
        <v>388</v>
      </c>
      <c r="Q416" s="5">
        <v>43853</v>
      </c>
      <c r="S416" s="5">
        <v>43853</v>
      </c>
      <c r="U416" s="5">
        <v>43857</v>
      </c>
      <c r="V416" s="5">
        <v>43857</v>
      </c>
      <c r="W416" s="5">
        <v>43864</v>
      </c>
      <c r="X416" s="5">
        <v>43857</v>
      </c>
      <c r="Y416" s="4"/>
      <c r="Z416" s="4">
        <f t="shared" si="6"/>
        <v>0</v>
      </c>
    </row>
    <row r="417" spans="1:26" ht="55.2" customHeight="1" x14ac:dyDescent="0.25">
      <c r="A417" s="4">
        <v>416</v>
      </c>
      <c r="B417" s="5" t="s">
        <v>934</v>
      </c>
      <c r="C417" s="4" t="s">
        <v>935</v>
      </c>
      <c r="D417" s="3" t="s">
        <v>383</v>
      </c>
      <c r="E417" s="3">
        <v>33</v>
      </c>
      <c r="F417" s="5" t="s">
        <v>1123</v>
      </c>
      <c r="G417" s="5" t="s">
        <v>385</v>
      </c>
      <c r="H417" s="5" t="s">
        <v>385</v>
      </c>
      <c r="I417" s="5" t="s">
        <v>405</v>
      </c>
      <c r="L417" s="5" t="s">
        <v>387</v>
      </c>
      <c r="M417" s="5" t="s">
        <v>388</v>
      </c>
      <c r="N417" s="5" t="s">
        <v>387</v>
      </c>
      <c r="Q417" s="5"/>
      <c r="R417" s="5">
        <v>43850</v>
      </c>
      <c r="S417" s="5">
        <v>43850</v>
      </c>
      <c r="U417" s="5">
        <v>43862</v>
      </c>
      <c r="V417" s="5">
        <v>43862</v>
      </c>
      <c r="W417" s="5">
        <v>43864</v>
      </c>
      <c r="X417" s="5">
        <v>43862</v>
      </c>
      <c r="Y417" s="4"/>
      <c r="Z417" s="4">
        <f t="shared" si="6"/>
        <v>0</v>
      </c>
    </row>
    <row r="418" spans="1:26" ht="27.6" customHeight="1" x14ac:dyDescent="0.25">
      <c r="A418" s="4">
        <v>417</v>
      </c>
      <c r="B418" s="5" t="s">
        <v>936</v>
      </c>
      <c r="C418" s="4" t="s">
        <v>41</v>
      </c>
      <c r="D418" s="3" t="s">
        <v>383</v>
      </c>
      <c r="E418" s="3">
        <v>57</v>
      </c>
      <c r="F418" s="5" t="s">
        <v>489</v>
      </c>
      <c r="G418" s="5" t="s">
        <v>385</v>
      </c>
      <c r="H418" s="5" t="s">
        <v>385</v>
      </c>
      <c r="I418" s="5" t="s">
        <v>385</v>
      </c>
      <c r="J418" s="5" t="s">
        <v>489</v>
      </c>
      <c r="K418" s="5" t="s">
        <v>398</v>
      </c>
      <c r="L418" s="5" t="s">
        <v>388</v>
      </c>
      <c r="M418" s="5" t="s">
        <v>387</v>
      </c>
      <c r="Q418" s="5"/>
      <c r="U418" s="5">
        <v>43854</v>
      </c>
      <c r="V418" s="5">
        <v>43854</v>
      </c>
      <c r="W418" s="5">
        <v>43864</v>
      </c>
      <c r="X418" s="5">
        <v>43854</v>
      </c>
      <c r="Y418" s="4"/>
      <c r="Z418" s="4">
        <f t="shared" si="6"/>
        <v>0</v>
      </c>
    </row>
    <row r="419" spans="1:26" ht="27.6" customHeight="1" x14ac:dyDescent="0.25">
      <c r="A419" s="4">
        <v>418</v>
      </c>
      <c r="B419" s="5" t="s">
        <v>937</v>
      </c>
      <c r="C419" s="4" t="s">
        <v>42</v>
      </c>
      <c r="D419" s="3" t="s">
        <v>392</v>
      </c>
      <c r="E419" s="3">
        <v>52</v>
      </c>
      <c r="F419" s="5" t="s">
        <v>489</v>
      </c>
      <c r="G419" s="5" t="s">
        <v>385</v>
      </c>
      <c r="H419" s="5" t="s">
        <v>385</v>
      </c>
      <c r="I419" s="5" t="s">
        <v>385</v>
      </c>
      <c r="J419" s="5" t="s">
        <v>489</v>
      </c>
      <c r="L419" s="5" t="s">
        <v>388</v>
      </c>
      <c r="M419" s="5" t="s">
        <v>388</v>
      </c>
      <c r="N419" s="5" t="s">
        <v>387</v>
      </c>
      <c r="Q419" s="5"/>
      <c r="U419" s="5">
        <v>43863</v>
      </c>
      <c r="V419" s="5">
        <v>43863</v>
      </c>
      <c r="W419" s="5">
        <v>43864</v>
      </c>
      <c r="X419" s="5">
        <v>43863</v>
      </c>
      <c r="Y419" s="4"/>
      <c r="Z419" s="4">
        <f t="shared" si="6"/>
        <v>0</v>
      </c>
    </row>
    <row r="420" spans="1:26" ht="27.6" customHeight="1" x14ac:dyDescent="0.25">
      <c r="A420" s="4">
        <v>419</v>
      </c>
      <c r="B420" s="5" t="s">
        <v>938</v>
      </c>
      <c r="C420" s="4" t="s">
        <v>43</v>
      </c>
      <c r="D420" s="3" t="s">
        <v>383</v>
      </c>
      <c r="E420" s="3">
        <v>33</v>
      </c>
      <c r="F420" s="5" t="s">
        <v>489</v>
      </c>
      <c r="G420" s="5" t="s">
        <v>385</v>
      </c>
      <c r="H420" s="5" t="s">
        <v>385</v>
      </c>
      <c r="I420" s="5" t="s">
        <v>385</v>
      </c>
      <c r="J420" s="5" t="s">
        <v>489</v>
      </c>
      <c r="L420" s="5" t="s">
        <v>388</v>
      </c>
      <c r="M420" s="5" t="s">
        <v>388</v>
      </c>
      <c r="N420" s="5" t="s">
        <v>387</v>
      </c>
      <c r="Q420" s="5"/>
      <c r="U420" s="5">
        <v>43863</v>
      </c>
      <c r="V420" s="5">
        <v>43863</v>
      </c>
      <c r="W420" s="5">
        <v>43864</v>
      </c>
      <c r="X420" s="5">
        <v>43863</v>
      </c>
      <c r="Y420" s="4"/>
      <c r="Z420" s="4">
        <f t="shared" si="6"/>
        <v>0</v>
      </c>
    </row>
    <row r="421" spans="1:26" ht="27.6" customHeight="1" x14ac:dyDescent="0.25">
      <c r="A421" s="4">
        <v>420</v>
      </c>
      <c r="B421" s="5" t="s">
        <v>939</v>
      </c>
      <c r="C421" s="4" t="s">
        <v>44</v>
      </c>
      <c r="D421" s="3" t="s">
        <v>392</v>
      </c>
      <c r="E421" s="3">
        <v>48</v>
      </c>
      <c r="F421" s="5" t="s">
        <v>489</v>
      </c>
      <c r="G421" s="5" t="s">
        <v>385</v>
      </c>
      <c r="H421" s="5" t="s">
        <v>385</v>
      </c>
      <c r="I421" s="5" t="s">
        <v>385</v>
      </c>
      <c r="J421" s="5" t="s">
        <v>489</v>
      </c>
      <c r="L421" s="5" t="s">
        <v>388</v>
      </c>
      <c r="M421" s="5" t="s">
        <v>388</v>
      </c>
      <c r="N421" s="5" t="s">
        <v>387</v>
      </c>
      <c r="Q421" s="5"/>
      <c r="U421" s="5">
        <v>43863</v>
      </c>
      <c r="V421" s="5">
        <v>43863</v>
      </c>
      <c r="W421" s="5">
        <v>43864</v>
      </c>
      <c r="X421" s="5">
        <v>43863</v>
      </c>
      <c r="Y421" s="4"/>
      <c r="Z421" s="4">
        <f t="shared" si="6"/>
        <v>0</v>
      </c>
    </row>
    <row r="422" spans="1:26" ht="27.6" customHeight="1" x14ac:dyDescent="0.25">
      <c r="A422" s="4">
        <v>421</v>
      </c>
      <c r="B422" s="5" t="s">
        <v>940</v>
      </c>
      <c r="C422" s="4" t="s">
        <v>45</v>
      </c>
      <c r="D422" s="3" t="s">
        <v>392</v>
      </c>
      <c r="E422" s="3">
        <v>45</v>
      </c>
      <c r="F422" s="5" t="s">
        <v>489</v>
      </c>
      <c r="G422" s="5" t="s">
        <v>385</v>
      </c>
      <c r="H422" s="5" t="s">
        <v>385</v>
      </c>
      <c r="I422" s="5" t="s">
        <v>385</v>
      </c>
      <c r="J422" s="5" t="s">
        <v>489</v>
      </c>
      <c r="L422" s="5" t="s">
        <v>388</v>
      </c>
      <c r="M422" s="5" t="s">
        <v>388</v>
      </c>
      <c r="N422" s="5" t="s">
        <v>387</v>
      </c>
      <c r="Q422" s="5"/>
      <c r="U422" s="5">
        <v>43857</v>
      </c>
      <c r="V422" s="5">
        <v>43857</v>
      </c>
      <c r="W422" s="5">
        <v>43864</v>
      </c>
      <c r="X422" s="5">
        <v>43857</v>
      </c>
      <c r="Y422" s="4"/>
      <c r="Z422" s="4">
        <f t="shared" si="6"/>
        <v>0</v>
      </c>
    </row>
    <row r="423" spans="1:26" ht="27.6" customHeight="1" x14ac:dyDescent="0.25">
      <c r="A423" s="4">
        <v>422</v>
      </c>
      <c r="B423" s="5" t="s">
        <v>941</v>
      </c>
      <c r="C423" s="4" t="s">
        <v>46</v>
      </c>
      <c r="D423" s="3" t="s">
        <v>383</v>
      </c>
      <c r="E423" s="3">
        <v>53</v>
      </c>
      <c r="F423" s="5" t="s">
        <v>489</v>
      </c>
      <c r="G423" s="5" t="s">
        <v>385</v>
      </c>
      <c r="H423" s="5" t="s">
        <v>385</v>
      </c>
      <c r="I423" s="5" t="s">
        <v>385</v>
      </c>
      <c r="J423" s="5" t="s">
        <v>489</v>
      </c>
      <c r="L423" s="5" t="s">
        <v>388</v>
      </c>
      <c r="M423" s="5" t="s">
        <v>388</v>
      </c>
      <c r="N423" s="5" t="s">
        <v>387</v>
      </c>
      <c r="Q423" s="5"/>
      <c r="U423" s="5">
        <v>43856</v>
      </c>
      <c r="V423" s="5">
        <v>43856</v>
      </c>
      <c r="W423" s="5">
        <v>43864</v>
      </c>
      <c r="X423" s="5">
        <v>43856</v>
      </c>
      <c r="Y423" s="4"/>
      <c r="Z423" s="4">
        <f t="shared" si="6"/>
        <v>0</v>
      </c>
    </row>
    <row r="424" spans="1:26" ht="27.6" customHeight="1" x14ac:dyDescent="0.25">
      <c r="A424" s="4">
        <v>423</v>
      </c>
      <c r="B424" s="5" t="s">
        <v>942</v>
      </c>
      <c r="C424" s="4" t="s">
        <v>47</v>
      </c>
      <c r="D424" s="3" t="s">
        <v>383</v>
      </c>
      <c r="E424" s="3">
        <v>40</v>
      </c>
      <c r="F424" s="5" t="s">
        <v>489</v>
      </c>
      <c r="G424" s="5" t="s">
        <v>385</v>
      </c>
      <c r="H424" s="5" t="s">
        <v>385</v>
      </c>
      <c r="I424" s="5" t="s">
        <v>385</v>
      </c>
      <c r="J424" s="5" t="s">
        <v>489</v>
      </c>
      <c r="L424" s="5" t="s">
        <v>388</v>
      </c>
      <c r="M424" s="5" t="s">
        <v>388</v>
      </c>
      <c r="N424" s="5" t="s">
        <v>387</v>
      </c>
      <c r="Q424" s="5"/>
      <c r="U424" s="5">
        <v>43857</v>
      </c>
      <c r="V424" s="5">
        <v>43857</v>
      </c>
      <c r="W424" s="5">
        <v>43864</v>
      </c>
      <c r="X424" s="5">
        <v>43857</v>
      </c>
      <c r="Y424" s="4"/>
      <c r="Z424" s="4">
        <f t="shared" si="6"/>
        <v>0</v>
      </c>
    </row>
    <row r="425" spans="1:26" ht="27.6" customHeight="1" x14ac:dyDescent="0.25">
      <c r="A425" s="4">
        <v>424</v>
      </c>
      <c r="B425" s="5" t="s">
        <v>943</v>
      </c>
      <c r="C425" s="4" t="s">
        <v>48</v>
      </c>
      <c r="D425" s="3" t="s">
        <v>383</v>
      </c>
      <c r="E425" s="3">
        <v>53</v>
      </c>
      <c r="F425" s="5" t="s">
        <v>489</v>
      </c>
      <c r="G425" s="5" t="s">
        <v>385</v>
      </c>
      <c r="H425" s="5" t="s">
        <v>385</v>
      </c>
      <c r="I425" s="5" t="s">
        <v>385</v>
      </c>
      <c r="J425" s="5" t="s">
        <v>489</v>
      </c>
      <c r="L425" s="5" t="s">
        <v>388</v>
      </c>
      <c r="M425" s="5" t="s">
        <v>388</v>
      </c>
      <c r="N425" s="5" t="s">
        <v>387</v>
      </c>
      <c r="Q425" s="5"/>
      <c r="U425" s="5">
        <v>43856</v>
      </c>
      <c r="V425" s="5">
        <v>43856</v>
      </c>
      <c r="W425" s="5">
        <v>43864</v>
      </c>
      <c r="X425" s="5">
        <v>43856</v>
      </c>
      <c r="Y425" s="4"/>
      <c r="Z425" s="4">
        <f t="shared" si="6"/>
        <v>0</v>
      </c>
    </row>
    <row r="426" spans="1:26" ht="27.6" customHeight="1" x14ac:dyDescent="0.25">
      <c r="A426" s="4">
        <v>425</v>
      </c>
      <c r="B426" s="5" t="s">
        <v>944</v>
      </c>
      <c r="C426" s="4" t="s">
        <v>49</v>
      </c>
      <c r="D426" s="3" t="s">
        <v>392</v>
      </c>
      <c r="E426" s="3">
        <v>43</v>
      </c>
      <c r="F426" s="5" t="s">
        <v>489</v>
      </c>
      <c r="G426" s="5" t="s">
        <v>384</v>
      </c>
      <c r="H426" s="5" t="s">
        <v>385</v>
      </c>
      <c r="I426" s="5" t="s">
        <v>385</v>
      </c>
      <c r="J426" s="5" t="s">
        <v>386</v>
      </c>
      <c r="L426" s="5" t="s">
        <v>387</v>
      </c>
      <c r="M426" s="5" t="s">
        <v>388</v>
      </c>
      <c r="N426" s="5" t="s">
        <v>387</v>
      </c>
      <c r="Q426" s="5"/>
      <c r="S426" s="5">
        <v>43853</v>
      </c>
      <c r="U426" s="5">
        <v>43861</v>
      </c>
      <c r="V426" s="5">
        <v>43861</v>
      </c>
      <c r="W426" s="5">
        <v>43864</v>
      </c>
      <c r="X426" s="5">
        <v>43861</v>
      </c>
      <c r="Y426" s="4"/>
      <c r="Z426" s="4">
        <f t="shared" si="6"/>
        <v>0</v>
      </c>
    </row>
    <row r="427" spans="1:26" ht="69" x14ac:dyDescent="0.25">
      <c r="A427" s="4">
        <v>426</v>
      </c>
      <c r="B427" s="5" t="s">
        <v>945</v>
      </c>
      <c r="C427" s="4" t="s">
        <v>61</v>
      </c>
      <c r="D427" s="3" t="s">
        <v>392</v>
      </c>
      <c r="E427" s="3">
        <v>41</v>
      </c>
      <c r="F427" s="5" t="s">
        <v>492</v>
      </c>
      <c r="G427" s="5" t="s">
        <v>385</v>
      </c>
      <c r="H427" s="5" t="s">
        <v>385</v>
      </c>
      <c r="I427" s="5" t="s">
        <v>385</v>
      </c>
      <c r="J427" s="5" t="s">
        <v>492</v>
      </c>
      <c r="K427" s="5" t="s">
        <v>398</v>
      </c>
      <c r="L427" s="5" t="s">
        <v>388</v>
      </c>
      <c r="M427" s="5" t="s">
        <v>388</v>
      </c>
      <c r="O427" s="5" t="s">
        <v>387</v>
      </c>
      <c r="Q427" s="6"/>
      <c r="U427" s="5">
        <v>43857</v>
      </c>
      <c r="V427" s="5">
        <v>43860</v>
      </c>
      <c r="W427" s="5">
        <v>43864</v>
      </c>
      <c r="X427" s="5">
        <v>43860</v>
      </c>
      <c r="Z427" s="4">
        <f t="shared" si="6"/>
        <v>3</v>
      </c>
    </row>
    <row r="428" spans="1:26" ht="69" x14ac:dyDescent="0.25">
      <c r="A428" s="4">
        <v>427</v>
      </c>
      <c r="B428" s="5" t="s">
        <v>946</v>
      </c>
      <c r="C428" s="4" t="s">
        <v>62</v>
      </c>
      <c r="D428" s="3" t="s">
        <v>383</v>
      </c>
      <c r="E428" s="3">
        <v>48</v>
      </c>
      <c r="F428" s="5" t="s">
        <v>492</v>
      </c>
      <c r="G428" s="5" t="s">
        <v>385</v>
      </c>
      <c r="H428" s="5" t="s">
        <v>385</v>
      </c>
      <c r="I428" s="5" t="s">
        <v>385</v>
      </c>
      <c r="J428" s="5" t="s">
        <v>492</v>
      </c>
      <c r="K428" s="5" t="s">
        <v>398</v>
      </c>
      <c r="L428" s="5" t="s">
        <v>388</v>
      </c>
      <c r="M428" s="5" t="s">
        <v>388</v>
      </c>
      <c r="O428" s="5" t="s">
        <v>387</v>
      </c>
      <c r="Q428" s="6"/>
      <c r="U428" s="5">
        <v>43863</v>
      </c>
      <c r="V428" s="5">
        <v>43863</v>
      </c>
      <c r="W428" s="5">
        <v>43864</v>
      </c>
      <c r="X428" s="5">
        <v>43863</v>
      </c>
      <c r="Z428" s="4">
        <f t="shared" si="6"/>
        <v>0</v>
      </c>
    </row>
    <row r="429" spans="1:26" ht="69" x14ac:dyDescent="0.25">
      <c r="A429" s="4">
        <v>428</v>
      </c>
      <c r="B429" s="5" t="s">
        <v>947</v>
      </c>
      <c r="C429" s="4" t="s">
        <v>63</v>
      </c>
      <c r="D429" s="3" t="s">
        <v>383</v>
      </c>
      <c r="E429" s="3">
        <v>31</v>
      </c>
      <c r="F429" s="5" t="s">
        <v>492</v>
      </c>
      <c r="G429" s="5" t="s">
        <v>405</v>
      </c>
      <c r="H429" s="5" t="s">
        <v>385</v>
      </c>
      <c r="I429" s="5" t="s">
        <v>385</v>
      </c>
      <c r="J429" s="5" t="s">
        <v>386</v>
      </c>
      <c r="K429" s="5" t="s">
        <v>405</v>
      </c>
      <c r="L429" s="5" t="s">
        <v>387</v>
      </c>
      <c r="M429" s="5" t="s">
        <v>388</v>
      </c>
      <c r="P429" s="5">
        <v>43851</v>
      </c>
      <c r="Q429" s="6"/>
      <c r="S429" s="5">
        <v>43851</v>
      </c>
      <c r="U429" s="5">
        <v>43858</v>
      </c>
      <c r="V429" s="5">
        <v>43861</v>
      </c>
      <c r="W429" s="5">
        <v>43864</v>
      </c>
      <c r="X429" s="5">
        <v>43861</v>
      </c>
      <c r="Z429" s="4">
        <f t="shared" si="6"/>
        <v>3</v>
      </c>
    </row>
    <row r="430" spans="1:26" ht="69" x14ac:dyDescent="0.25">
      <c r="A430" s="4">
        <v>429</v>
      </c>
      <c r="B430" s="5" t="s">
        <v>948</v>
      </c>
      <c r="C430" s="4" t="s">
        <v>64</v>
      </c>
      <c r="D430" s="3" t="s">
        <v>392</v>
      </c>
      <c r="E430" s="3">
        <v>66</v>
      </c>
      <c r="F430" s="5" t="s">
        <v>492</v>
      </c>
      <c r="G430" s="5" t="s">
        <v>385</v>
      </c>
      <c r="H430" s="5" t="s">
        <v>385</v>
      </c>
      <c r="I430" s="5" t="s">
        <v>385</v>
      </c>
      <c r="J430" s="5" t="s">
        <v>492</v>
      </c>
      <c r="K430" s="5" t="s">
        <v>890</v>
      </c>
      <c r="L430" s="5" t="s">
        <v>388</v>
      </c>
      <c r="M430" s="5" t="s">
        <v>388</v>
      </c>
      <c r="N430" s="5" t="s">
        <v>387</v>
      </c>
      <c r="Q430" s="6"/>
      <c r="U430" s="5">
        <v>43857</v>
      </c>
      <c r="V430" s="5">
        <v>43863</v>
      </c>
      <c r="W430" s="5">
        <v>43864</v>
      </c>
      <c r="X430" s="5">
        <v>43863</v>
      </c>
      <c r="Z430" s="4">
        <f t="shared" si="6"/>
        <v>6</v>
      </c>
    </row>
    <row r="431" spans="1:26" ht="55.2" customHeight="1" x14ac:dyDescent="0.25">
      <c r="A431" s="4">
        <v>430</v>
      </c>
      <c r="B431" s="5" t="s">
        <v>949</v>
      </c>
      <c r="C431" s="4" t="s">
        <v>85</v>
      </c>
      <c r="D431" s="3" t="s">
        <v>392</v>
      </c>
      <c r="E431" s="3">
        <v>55</v>
      </c>
      <c r="F431" s="5" t="s">
        <v>950</v>
      </c>
      <c r="G431" s="5" t="s">
        <v>385</v>
      </c>
      <c r="H431" s="5" t="s">
        <v>385</v>
      </c>
      <c r="I431" s="5" t="s">
        <v>385</v>
      </c>
      <c r="J431" s="5" t="s">
        <v>950</v>
      </c>
      <c r="L431" s="5" t="s">
        <v>388</v>
      </c>
      <c r="M431" s="5" t="s">
        <v>388</v>
      </c>
      <c r="N431" s="5" t="s">
        <v>387</v>
      </c>
      <c r="U431" s="5">
        <v>43861</v>
      </c>
      <c r="V431" s="5">
        <v>43861</v>
      </c>
      <c r="W431" s="5">
        <v>43864</v>
      </c>
      <c r="X431" s="11">
        <v>43861</v>
      </c>
      <c r="Z431" s="4">
        <f t="shared" si="6"/>
        <v>0</v>
      </c>
    </row>
    <row r="432" spans="1:26" ht="41.4" customHeight="1" x14ac:dyDescent="0.25">
      <c r="A432" s="4">
        <v>431</v>
      </c>
      <c r="B432" s="5" t="s">
        <v>951</v>
      </c>
      <c r="C432" s="4" t="s">
        <v>89</v>
      </c>
      <c r="D432" s="3" t="s">
        <v>392</v>
      </c>
      <c r="E432" s="3">
        <v>47</v>
      </c>
      <c r="F432" s="5" t="s">
        <v>954</v>
      </c>
      <c r="G432" s="5" t="s">
        <v>385</v>
      </c>
      <c r="H432" s="5" t="s">
        <v>385</v>
      </c>
      <c r="I432" s="5" t="s">
        <v>402</v>
      </c>
      <c r="J432" s="5" t="s">
        <v>952</v>
      </c>
      <c r="K432" s="5" t="s">
        <v>402</v>
      </c>
      <c r="L432" s="5" t="s">
        <v>387</v>
      </c>
      <c r="M432" s="5" t="s">
        <v>388</v>
      </c>
      <c r="R432" s="5">
        <v>43851</v>
      </c>
      <c r="S432" s="5">
        <v>43851</v>
      </c>
      <c r="U432" s="5">
        <v>43856</v>
      </c>
      <c r="V432" s="5">
        <v>43860</v>
      </c>
      <c r="W432" s="5">
        <v>43864</v>
      </c>
      <c r="X432" s="5">
        <v>43860</v>
      </c>
      <c r="Z432" s="4">
        <f t="shared" si="6"/>
        <v>4</v>
      </c>
    </row>
    <row r="433" spans="1:27" ht="41.4" customHeight="1" x14ac:dyDescent="0.25">
      <c r="A433" s="4">
        <v>432</v>
      </c>
      <c r="B433" s="5" t="s">
        <v>953</v>
      </c>
      <c r="C433" s="4" t="s">
        <v>90</v>
      </c>
      <c r="D433" s="3" t="s">
        <v>392</v>
      </c>
      <c r="E433" s="3">
        <v>83</v>
      </c>
      <c r="F433" s="5" t="s">
        <v>954</v>
      </c>
      <c r="G433" s="5" t="s">
        <v>385</v>
      </c>
      <c r="H433" s="5" t="s">
        <v>385</v>
      </c>
      <c r="I433" s="5" t="s">
        <v>385</v>
      </c>
      <c r="J433" s="5" t="s">
        <v>954</v>
      </c>
      <c r="K433" s="5" t="s">
        <v>490</v>
      </c>
      <c r="L433" s="5" t="s">
        <v>388</v>
      </c>
      <c r="M433" s="5" t="s">
        <v>387</v>
      </c>
      <c r="O433" s="5" t="s">
        <v>387</v>
      </c>
      <c r="U433" s="5">
        <v>43861</v>
      </c>
      <c r="V433" s="5">
        <v>43861</v>
      </c>
      <c r="W433" s="5">
        <v>43864</v>
      </c>
      <c r="X433" s="5">
        <v>43861</v>
      </c>
      <c r="Z433" s="4">
        <f t="shared" si="6"/>
        <v>0</v>
      </c>
    </row>
    <row r="434" spans="1:27" ht="41.4" customHeight="1" x14ac:dyDescent="0.25">
      <c r="A434" s="4">
        <v>433</v>
      </c>
      <c r="B434" s="5" t="s">
        <v>955</v>
      </c>
      <c r="C434" s="4" t="s">
        <v>91</v>
      </c>
      <c r="D434" s="3" t="s">
        <v>392</v>
      </c>
      <c r="E434" s="3">
        <v>42</v>
      </c>
      <c r="F434" s="5" t="s">
        <v>954</v>
      </c>
      <c r="G434" s="5" t="s">
        <v>396</v>
      </c>
      <c r="H434" s="5" t="s">
        <v>385</v>
      </c>
      <c r="I434" s="5" t="s">
        <v>385</v>
      </c>
      <c r="J434" s="5" t="s">
        <v>386</v>
      </c>
      <c r="K434" s="5" t="s">
        <v>396</v>
      </c>
      <c r="L434" s="5" t="s">
        <v>387</v>
      </c>
      <c r="M434" s="5" t="s">
        <v>388</v>
      </c>
      <c r="R434" s="5">
        <v>43851</v>
      </c>
      <c r="S434" s="5">
        <v>43851</v>
      </c>
      <c r="U434" s="5">
        <v>43857</v>
      </c>
      <c r="V434" s="5">
        <v>43861</v>
      </c>
      <c r="W434" s="5">
        <v>43864</v>
      </c>
      <c r="X434" s="5">
        <v>43861</v>
      </c>
      <c r="Z434" s="4">
        <f t="shared" si="6"/>
        <v>4</v>
      </c>
    </row>
    <row r="435" spans="1:27" ht="41.4" customHeight="1" x14ac:dyDescent="0.25">
      <c r="A435" s="4">
        <v>434</v>
      </c>
      <c r="B435" s="5" t="s">
        <v>956</v>
      </c>
      <c r="C435" s="4" t="s">
        <v>957</v>
      </c>
      <c r="D435" s="3" t="s">
        <v>383</v>
      </c>
      <c r="E435" s="3">
        <v>24</v>
      </c>
      <c r="F435" s="5" t="s">
        <v>867</v>
      </c>
      <c r="G435" s="5" t="s">
        <v>402</v>
      </c>
      <c r="H435" s="5" t="s">
        <v>385</v>
      </c>
      <c r="I435" s="5" t="s">
        <v>385</v>
      </c>
      <c r="J435" s="5" t="s">
        <v>386</v>
      </c>
      <c r="K435" s="5" t="s">
        <v>402</v>
      </c>
      <c r="L435" s="5" t="s">
        <v>387</v>
      </c>
      <c r="M435" s="5" t="s">
        <v>388</v>
      </c>
      <c r="P435" s="5">
        <v>43850</v>
      </c>
      <c r="S435" s="5">
        <v>43850</v>
      </c>
      <c r="U435" s="5">
        <v>43856</v>
      </c>
      <c r="V435" s="5">
        <v>43856</v>
      </c>
      <c r="W435" s="5">
        <v>43864</v>
      </c>
      <c r="X435" s="5">
        <v>43862</v>
      </c>
      <c r="Z435" s="4">
        <f t="shared" si="6"/>
        <v>6</v>
      </c>
    </row>
    <row r="436" spans="1:27" ht="41.4" customHeight="1" x14ac:dyDescent="0.25">
      <c r="A436" s="4">
        <v>435</v>
      </c>
      <c r="B436" s="5" t="s">
        <v>958</v>
      </c>
      <c r="C436" s="4" t="s">
        <v>959</v>
      </c>
      <c r="D436" s="3" t="s">
        <v>392</v>
      </c>
      <c r="E436" s="3">
        <v>51</v>
      </c>
      <c r="F436" s="5" t="s">
        <v>867</v>
      </c>
      <c r="G436" s="5" t="s">
        <v>385</v>
      </c>
      <c r="H436" s="5" t="s">
        <v>385</v>
      </c>
      <c r="I436" s="5" t="s">
        <v>385</v>
      </c>
      <c r="J436" s="5" t="s">
        <v>867</v>
      </c>
      <c r="K436" s="5" t="s">
        <v>490</v>
      </c>
      <c r="L436" s="5" t="s">
        <v>388</v>
      </c>
      <c r="M436" s="5" t="s">
        <v>388</v>
      </c>
      <c r="O436" s="5" t="s">
        <v>387</v>
      </c>
      <c r="U436" s="5">
        <v>43859</v>
      </c>
      <c r="V436" s="5">
        <v>43862</v>
      </c>
      <c r="W436" s="5">
        <v>43864</v>
      </c>
      <c r="X436" s="5">
        <v>43862</v>
      </c>
      <c r="Z436" s="4">
        <f t="shared" si="6"/>
        <v>3</v>
      </c>
    </row>
    <row r="437" spans="1:27" ht="41.4" customHeight="1" x14ac:dyDescent="0.25">
      <c r="A437" s="4">
        <v>436</v>
      </c>
      <c r="B437" s="5" t="s">
        <v>960</v>
      </c>
      <c r="C437" s="4" t="s">
        <v>961</v>
      </c>
      <c r="D437" s="3" t="s">
        <v>383</v>
      </c>
      <c r="E437" s="3">
        <v>63</v>
      </c>
      <c r="F437" s="5" t="s">
        <v>867</v>
      </c>
      <c r="G437" s="5" t="s">
        <v>385</v>
      </c>
      <c r="H437" s="5" t="s">
        <v>385</v>
      </c>
      <c r="I437" s="5" t="s">
        <v>385</v>
      </c>
      <c r="J437" s="5" t="s">
        <v>867</v>
      </c>
      <c r="K437" s="5" t="s">
        <v>490</v>
      </c>
      <c r="L437" s="5" t="s">
        <v>388</v>
      </c>
      <c r="M437" s="5" t="s">
        <v>388</v>
      </c>
      <c r="O437" s="5" t="s">
        <v>387</v>
      </c>
      <c r="U437" s="5">
        <v>43861</v>
      </c>
      <c r="V437" s="5">
        <v>43858</v>
      </c>
      <c r="W437" s="5">
        <v>43864</v>
      </c>
      <c r="X437" s="5">
        <v>43858</v>
      </c>
      <c r="Z437" s="4">
        <f t="shared" si="6"/>
        <v>-3</v>
      </c>
      <c r="AA437" s="1">
        <f>27/661</f>
        <v>4.084720121028744E-2</v>
      </c>
    </row>
    <row r="438" spans="1:27" ht="27.6" customHeight="1" x14ac:dyDescent="0.25">
      <c r="A438" s="4">
        <v>437</v>
      </c>
      <c r="B438" s="5" t="s">
        <v>962</v>
      </c>
      <c r="C438" s="4" t="s">
        <v>963</v>
      </c>
      <c r="D438" s="3" t="s">
        <v>383</v>
      </c>
      <c r="E438" s="3">
        <v>46</v>
      </c>
      <c r="F438" s="5" t="s">
        <v>867</v>
      </c>
      <c r="G438" s="5" t="s">
        <v>396</v>
      </c>
      <c r="H438" s="5" t="s">
        <v>385</v>
      </c>
      <c r="I438" s="5" t="s">
        <v>385</v>
      </c>
      <c r="J438" s="5" t="s">
        <v>386</v>
      </c>
      <c r="K438" s="5" t="s">
        <v>396</v>
      </c>
      <c r="L438" s="5" t="s">
        <v>387</v>
      </c>
      <c r="M438" s="5" t="s">
        <v>388</v>
      </c>
      <c r="P438" s="5">
        <v>43853</v>
      </c>
      <c r="S438" s="5">
        <v>43853</v>
      </c>
      <c r="U438" s="5">
        <v>43861</v>
      </c>
      <c r="V438" s="5">
        <v>43863</v>
      </c>
      <c r="W438" s="5">
        <v>43864</v>
      </c>
      <c r="X438" s="5">
        <v>43863</v>
      </c>
      <c r="Z438" s="4">
        <f t="shared" si="6"/>
        <v>2</v>
      </c>
    </row>
    <row r="439" spans="1:27" ht="41.4" customHeight="1" x14ac:dyDescent="0.25">
      <c r="A439" s="4">
        <v>438</v>
      </c>
      <c r="B439" s="5" t="s">
        <v>964</v>
      </c>
      <c r="C439" s="4" t="s">
        <v>123</v>
      </c>
      <c r="D439" s="3" t="s">
        <v>392</v>
      </c>
      <c r="E439" s="3">
        <v>27</v>
      </c>
      <c r="F439" s="5" t="s">
        <v>1635</v>
      </c>
      <c r="G439" s="5" t="s">
        <v>405</v>
      </c>
      <c r="H439" s="5" t="s">
        <v>385</v>
      </c>
      <c r="I439" s="5" t="s">
        <v>385</v>
      </c>
      <c r="J439" s="5" t="s">
        <v>386</v>
      </c>
      <c r="K439" s="5" t="s">
        <v>405</v>
      </c>
      <c r="L439" s="5" t="s">
        <v>387</v>
      </c>
      <c r="M439" s="5" t="s">
        <v>388</v>
      </c>
      <c r="P439" s="5">
        <v>43849</v>
      </c>
      <c r="S439" s="5">
        <v>43849</v>
      </c>
      <c r="U439" s="5">
        <v>43863</v>
      </c>
      <c r="V439" s="5">
        <v>43864</v>
      </c>
      <c r="W439" s="5">
        <v>43864</v>
      </c>
      <c r="X439" s="5">
        <v>43864</v>
      </c>
      <c r="Z439" s="4">
        <f t="shared" si="6"/>
        <v>1</v>
      </c>
    </row>
    <row r="440" spans="1:27" ht="92.4" customHeight="1" x14ac:dyDescent="0.25">
      <c r="A440" s="4">
        <v>439</v>
      </c>
      <c r="B440" s="5" t="s">
        <v>965</v>
      </c>
      <c r="C440" s="4" t="s">
        <v>128</v>
      </c>
      <c r="D440" s="3" t="s">
        <v>383</v>
      </c>
      <c r="E440" s="3">
        <v>28</v>
      </c>
      <c r="F440" s="5" t="s">
        <v>1635</v>
      </c>
      <c r="G440" s="5" t="s">
        <v>405</v>
      </c>
      <c r="H440" s="5" t="s">
        <v>385</v>
      </c>
      <c r="I440" s="5" t="s">
        <v>385</v>
      </c>
      <c r="J440" s="5" t="s">
        <v>386</v>
      </c>
      <c r="K440" s="5" t="s">
        <v>405</v>
      </c>
      <c r="L440" s="5" t="s">
        <v>387</v>
      </c>
      <c r="M440" s="5" t="s">
        <v>388</v>
      </c>
      <c r="P440" s="5">
        <v>43853</v>
      </c>
      <c r="S440" s="5">
        <v>43853</v>
      </c>
      <c r="U440" s="5">
        <v>43859</v>
      </c>
      <c r="V440" s="5">
        <v>43859</v>
      </c>
      <c r="W440" s="5">
        <v>43864</v>
      </c>
      <c r="X440" s="5">
        <v>43862</v>
      </c>
      <c r="Z440" s="4">
        <f t="shared" si="6"/>
        <v>3</v>
      </c>
    </row>
    <row r="441" spans="1:27" ht="55.2" customHeight="1" x14ac:dyDescent="0.25">
      <c r="A441" s="4">
        <v>440</v>
      </c>
      <c r="B441" s="5" t="s">
        <v>966</v>
      </c>
      <c r="C441" s="4" t="s">
        <v>129</v>
      </c>
      <c r="D441" s="3" t="s">
        <v>383</v>
      </c>
      <c r="E441" s="3">
        <v>72</v>
      </c>
      <c r="F441" s="5" t="s">
        <v>1635</v>
      </c>
      <c r="G441" s="5" t="s">
        <v>385</v>
      </c>
      <c r="H441" s="5" t="s">
        <v>385</v>
      </c>
      <c r="I441" s="5" t="s">
        <v>385</v>
      </c>
      <c r="L441" s="5" t="s">
        <v>388</v>
      </c>
      <c r="M441" s="5" t="s">
        <v>388</v>
      </c>
      <c r="O441" s="5" t="s">
        <v>387</v>
      </c>
      <c r="U441" s="5">
        <v>43855</v>
      </c>
      <c r="V441" s="5">
        <v>43862</v>
      </c>
      <c r="W441" s="5">
        <v>43864</v>
      </c>
      <c r="X441" s="5">
        <v>43863</v>
      </c>
      <c r="Z441" s="4">
        <f t="shared" si="6"/>
        <v>8</v>
      </c>
    </row>
    <row r="442" spans="1:27" ht="41.4" customHeight="1" x14ac:dyDescent="0.25">
      <c r="A442" s="4">
        <v>441</v>
      </c>
      <c r="B442" s="5" t="s">
        <v>967</v>
      </c>
      <c r="C442" s="4" t="s">
        <v>247</v>
      </c>
      <c r="D442" s="3" t="s">
        <v>383</v>
      </c>
      <c r="E442" s="3">
        <v>57</v>
      </c>
      <c r="F442" s="5" t="s">
        <v>1633</v>
      </c>
      <c r="G442" s="5" t="s">
        <v>385</v>
      </c>
      <c r="H442" s="5" t="s">
        <v>385</v>
      </c>
      <c r="I442" s="5" t="s">
        <v>385</v>
      </c>
      <c r="J442" s="5" t="s">
        <v>356</v>
      </c>
      <c r="K442" s="5" t="s">
        <v>490</v>
      </c>
      <c r="L442" s="5" t="s">
        <v>388</v>
      </c>
      <c r="M442" s="5" t="s">
        <v>387</v>
      </c>
      <c r="U442" s="5">
        <v>43859</v>
      </c>
      <c r="V442" s="5">
        <v>43859</v>
      </c>
      <c r="W442" s="5">
        <v>43864</v>
      </c>
      <c r="X442" s="5">
        <v>43859</v>
      </c>
      <c r="Z442" s="4">
        <f t="shared" si="6"/>
        <v>0</v>
      </c>
    </row>
    <row r="443" spans="1:27" ht="27.6" customHeight="1" x14ac:dyDescent="0.25">
      <c r="A443" s="4">
        <v>442</v>
      </c>
      <c r="B443" s="5" t="s">
        <v>968</v>
      </c>
      <c r="C443" s="4" t="s">
        <v>248</v>
      </c>
      <c r="D443" s="3" t="s">
        <v>383</v>
      </c>
      <c r="E443" s="3">
        <v>52</v>
      </c>
      <c r="F443" s="5" t="s">
        <v>1633</v>
      </c>
      <c r="G443" s="5" t="s">
        <v>405</v>
      </c>
      <c r="H443" s="5" t="s">
        <v>385</v>
      </c>
      <c r="I443" s="5" t="s">
        <v>385</v>
      </c>
      <c r="J443" s="5" t="s">
        <v>386</v>
      </c>
      <c r="K443" s="5" t="s">
        <v>405</v>
      </c>
      <c r="L443" s="5" t="s">
        <v>387</v>
      </c>
      <c r="M443" s="5" t="s">
        <v>388</v>
      </c>
      <c r="P443" s="5">
        <v>43850</v>
      </c>
      <c r="S443" s="5">
        <v>43850</v>
      </c>
      <c r="U443" s="5">
        <v>43860</v>
      </c>
      <c r="V443" s="5">
        <v>43860</v>
      </c>
      <c r="W443" s="5">
        <v>43864</v>
      </c>
      <c r="X443" s="5">
        <v>43860</v>
      </c>
      <c r="Z443" s="4">
        <f t="shared" si="6"/>
        <v>0</v>
      </c>
    </row>
    <row r="444" spans="1:27" ht="41.4" customHeight="1" x14ac:dyDescent="0.25">
      <c r="A444" s="4">
        <v>443</v>
      </c>
      <c r="B444" s="5" t="s">
        <v>969</v>
      </c>
      <c r="C444" s="4" t="s">
        <v>249</v>
      </c>
      <c r="D444" s="3" t="s">
        <v>383</v>
      </c>
      <c r="E444" s="3">
        <v>56</v>
      </c>
      <c r="F444" s="5" t="s">
        <v>1633</v>
      </c>
      <c r="G444" s="5" t="s">
        <v>625</v>
      </c>
      <c r="H444" s="5" t="s">
        <v>385</v>
      </c>
      <c r="I444" s="5" t="s">
        <v>385</v>
      </c>
      <c r="J444" s="5" t="s">
        <v>386</v>
      </c>
      <c r="K444" s="5" t="s">
        <v>625</v>
      </c>
      <c r="L444" s="5" t="s">
        <v>387</v>
      </c>
      <c r="M444" s="5" t="s">
        <v>388</v>
      </c>
      <c r="P444" s="5">
        <v>43835</v>
      </c>
      <c r="S444" s="5">
        <v>43835</v>
      </c>
      <c r="U444" s="5">
        <v>43852</v>
      </c>
      <c r="V444" s="5">
        <v>43857</v>
      </c>
      <c r="W444" s="5">
        <v>43864</v>
      </c>
      <c r="X444" s="5">
        <v>43857</v>
      </c>
      <c r="Z444" s="4">
        <f t="shared" si="6"/>
        <v>5</v>
      </c>
    </row>
    <row r="445" spans="1:27" ht="59.4" customHeight="1" x14ac:dyDescent="0.25">
      <c r="A445" s="4">
        <v>444</v>
      </c>
      <c r="B445" s="5" t="s">
        <v>970</v>
      </c>
      <c r="C445" s="4" t="s">
        <v>250</v>
      </c>
      <c r="D445" s="3" t="s">
        <v>383</v>
      </c>
      <c r="E445" s="3">
        <v>46</v>
      </c>
      <c r="F445" s="5" t="s">
        <v>1633</v>
      </c>
      <c r="G445" s="5" t="s">
        <v>385</v>
      </c>
      <c r="H445" s="5" t="s">
        <v>385</v>
      </c>
      <c r="I445" s="5" t="s">
        <v>385</v>
      </c>
      <c r="J445" s="5" t="s">
        <v>356</v>
      </c>
      <c r="K445" s="5" t="s">
        <v>398</v>
      </c>
      <c r="L445" s="5" t="s">
        <v>388</v>
      </c>
      <c r="M445" s="5" t="s">
        <v>387</v>
      </c>
      <c r="U445" s="5">
        <v>43857</v>
      </c>
      <c r="V445" s="5">
        <v>43862</v>
      </c>
      <c r="W445" s="5">
        <v>43864</v>
      </c>
      <c r="X445" s="5">
        <v>43862</v>
      </c>
      <c r="Z445" s="4">
        <f t="shared" si="6"/>
        <v>5</v>
      </c>
    </row>
    <row r="446" spans="1:27" ht="27.6" customHeight="1" x14ac:dyDescent="0.25">
      <c r="A446" s="4">
        <v>445</v>
      </c>
      <c r="B446" s="5" t="s">
        <v>971</v>
      </c>
      <c r="C446" s="4" t="s">
        <v>251</v>
      </c>
      <c r="D446" s="3" t="s">
        <v>383</v>
      </c>
      <c r="E446" s="3">
        <v>51</v>
      </c>
      <c r="F446" s="5" t="s">
        <v>1633</v>
      </c>
      <c r="G446" s="5" t="s">
        <v>385</v>
      </c>
      <c r="H446" s="5" t="s">
        <v>385</v>
      </c>
      <c r="I446" s="5" t="s">
        <v>385</v>
      </c>
      <c r="J446" s="5" t="s">
        <v>356</v>
      </c>
      <c r="K446" s="5" t="s">
        <v>398</v>
      </c>
      <c r="L446" s="5" t="s">
        <v>388</v>
      </c>
      <c r="M446" s="5" t="s">
        <v>387</v>
      </c>
      <c r="T446" s="5">
        <v>43852</v>
      </c>
      <c r="U446" s="5">
        <v>43856</v>
      </c>
      <c r="V446" s="5">
        <v>43863</v>
      </c>
      <c r="W446" s="5">
        <v>43864</v>
      </c>
      <c r="X446" s="5">
        <v>43863</v>
      </c>
      <c r="Z446" s="4">
        <f t="shared" si="6"/>
        <v>7</v>
      </c>
    </row>
    <row r="447" spans="1:27" ht="27.6" customHeight="1" x14ac:dyDescent="0.25">
      <c r="A447" s="4">
        <v>446</v>
      </c>
      <c r="B447" s="5" t="s">
        <v>972</v>
      </c>
      <c r="C447" s="4" t="s">
        <v>252</v>
      </c>
      <c r="D447" s="3" t="s">
        <v>3</v>
      </c>
      <c r="E447" s="3">
        <v>62</v>
      </c>
      <c r="F447" s="5" t="s">
        <v>1633</v>
      </c>
      <c r="G447" s="5" t="s">
        <v>385</v>
      </c>
      <c r="H447" s="5" t="s">
        <v>385</v>
      </c>
      <c r="I447" s="5" t="s">
        <v>385</v>
      </c>
      <c r="J447" s="5" t="s">
        <v>356</v>
      </c>
      <c r="K447" s="5" t="s">
        <v>398</v>
      </c>
      <c r="L447" s="5" t="s">
        <v>388</v>
      </c>
      <c r="M447" s="5" t="s">
        <v>387</v>
      </c>
      <c r="T447" s="5">
        <v>43852</v>
      </c>
      <c r="U447" s="5">
        <v>43856</v>
      </c>
      <c r="V447" s="5">
        <v>43861</v>
      </c>
      <c r="W447" s="5">
        <v>43864</v>
      </c>
      <c r="X447" s="5">
        <v>43861</v>
      </c>
      <c r="Z447" s="4">
        <f t="shared" si="6"/>
        <v>5</v>
      </c>
    </row>
    <row r="448" spans="1:27" ht="27.6" customHeight="1" x14ac:dyDescent="0.25">
      <c r="A448" s="4">
        <v>447</v>
      </c>
      <c r="B448" s="5" t="s">
        <v>973</v>
      </c>
      <c r="C448" s="4" t="s">
        <v>253</v>
      </c>
      <c r="D448" s="3" t="s">
        <v>383</v>
      </c>
      <c r="E448" s="3">
        <v>30</v>
      </c>
      <c r="F448" s="5" t="s">
        <v>1633</v>
      </c>
      <c r="G448" s="5" t="s">
        <v>396</v>
      </c>
      <c r="H448" s="5" t="s">
        <v>385</v>
      </c>
      <c r="I448" s="5" t="s">
        <v>385</v>
      </c>
      <c r="J448" s="5" t="s">
        <v>386</v>
      </c>
      <c r="K448" s="5" t="s">
        <v>396</v>
      </c>
      <c r="L448" s="5" t="s">
        <v>387</v>
      </c>
      <c r="M448" s="5" t="s">
        <v>388</v>
      </c>
      <c r="U448" s="5">
        <v>43853</v>
      </c>
      <c r="V448" s="5">
        <v>43859</v>
      </c>
      <c r="W448" s="5">
        <v>43864</v>
      </c>
      <c r="X448" s="5">
        <v>43859</v>
      </c>
      <c r="Z448" s="4">
        <f t="shared" si="6"/>
        <v>6</v>
      </c>
    </row>
    <row r="449" spans="1:26" ht="55.8" customHeight="1" x14ac:dyDescent="0.25">
      <c r="A449" s="4">
        <v>448</v>
      </c>
      <c r="B449" s="5" t="s">
        <v>974</v>
      </c>
      <c r="C449" s="4" t="s">
        <v>254</v>
      </c>
      <c r="D449" s="3" t="s">
        <v>3</v>
      </c>
      <c r="E449" s="3">
        <v>62</v>
      </c>
      <c r="F449" s="5" t="s">
        <v>1633</v>
      </c>
      <c r="G449" s="5" t="s">
        <v>385</v>
      </c>
      <c r="H449" s="5" t="s">
        <v>385</v>
      </c>
      <c r="I449" s="5" t="s">
        <v>385</v>
      </c>
      <c r="J449" s="5" t="s">
        <v>356</v>
      </c>
      <c r="K449" s="5" t="s">
        <v>490</v>
      </c>
      <c r="L449" s="5" t="s">
        <v>388</v>
      </c>
      <c r="M449" s="5" t="s">
        <v>387</v>
      </c>
      <c r="T449" s="5">
        <v>43852</v>
      </c>
      <c r="U449" s="5">
        <v>43854</v>
      </c>
      <c r="V449" s="5">
        <v>43862</v>
      </c>
      <c r="W449" s="5">
        <v>43864</v>
      </c>
      <c r="X449" s="5">
        <v>43862</v>
      </c>
      <c r="Z449" s="4">
        <f t="shared" si="6"/>
        <v>8</v>
      </c>
    </row>
    <row r="450" spans="1:26" ht="27.6" customHeight="1" x14ac:dyDescent="0.25">
      <c r="A450" s="4">
        <v>449</v>
      </c>
      <c r="B450" s="5" t="s">
        <v>975</v>
      </c>
      <c r="C450" s="4" t="s">
        <v>255</v>
      </c>
      <c r="D450" s="3" t="s">
        <v>3</v>
      </c>
      <c r="E450" s="3">
        <v>53</v>
      </c>
      <c r="F450" s="5" t="s">
        <v>1633</v>
      </c>
      <c r="G450" s="5" t="s">
        <v>405</v>
      </c>
      <c r="H450" s="5" t="s">
        <v>385</v>
      </c>
      <c r="I450" s="5" t="s">
        <v>385</v>
      </c>
      <c r="J450" s="5" t="s">
        <v>386</v>
      </c>
      <c r="K450" s="5" t="s">
        <v>405</v>
      </c>
      <c r="L450" s="5" t="s">
        <v>387</v>
      </c>
      <c r="M450" s="5" t="s">
        <v>388</v>
      </c>
      <c r="U450" s="5">
        <v>43859</v>
      </c>
      <c r="V450" s="5">
        <v>43861</v>
      </c>
      <c r="W450" s="5">
        <v>43864</v>
      </c>
      <c r="X450" s="5">
        <v>43861</v>
      </c>
      <c r="Z450" s="4">
        <f t="shared" si="6"/>
        <v>2</v>
      </c>
    </row>
    <row r="451" spans="1:26" ht="27.6" customHeight="1" x14ac:dyDescent="0.25">
      <c r="A451" s="4">
        <v>450</v>
      </c>
      <c r="B451" s="5" t="s">
        <v>976</v>
      </c>
      <c r="C451" s="4" t="s">
        <v>256</v>
      </c>
      <c r="D451" s="3" t="s">
        <v>3</v>
      </c>
      <c r="E451" s="3">
        <v>45</v>
      </c>
      <c r="F451" s="5" t="s">
        <v>1633</v>
      </c>
      <c r="G451" s="5" t="s">
        <v>396</v>
      </c>
      <c r="H451" s="5" t="s">
        <v>385</v>
      </c>
      <c r="I451" s="5" t="s">
        <v>385</v>
      </c>
      <c r="J451" s="5" t="s">
        <v>386</v>
      </c>
      <c r="K451" s="5" t="s">
        <v>396</v>
      </c>
      <c r="L451" s="5" t="s">
        <v>387</v>
      </c>
      <c r="M451" s="5" t="s">
        <v>388</v>
      </c>
      <c r="U451" s="5">
        <v>43857</v>
      </c>
      <c r="V451" s="5">
        <v>43859</v>
      </c>
      <c r="W451" s="5">
        <v>43864</v>
      </c>
      <c r="X451" s="5">
        <v>43859</v>
      </c>
      <c r="Z451" s="4">
        <f t="shared" ref="Z451:Z514" si="7">X451-U451</f>
        <v>2</v>
      </c>
    </row>
    <row r="452" spans="1:26" ht="27.6" customHeight="1" x14ac:dyDescent="0.25">
      <c r="A452" s="4">
        <v>451</v>
      </c>
      <c r="B452" s="5" t="s">
        <v>977</v>
      </c>
      <c r="C452" s="4" t="s">
        <v>257</v>
      </c>
      <c r="D452" s="3" t="s">
        <v>3</v>
      </c>
      <c r="E452" s="3">
        <v>51</v>
      </c>
      <c r="F452" s="5" t="s">
        <v>1633</v>
      </c>
      <c r="G452" s="5" t="s">
        <v>396</v>
      </c>
      <c r="H452" s="5" t="s">
        <v>385</v>
      </c>
      <c r="I452" s="5" t="s">
        <v>385</v>
      </c>
      <c r="J452" s="5" t="s">
        <v>386</v>
      </c>
      <c r="K452" s="5" t="s">
        <v>396</v>
      </c>
      <c r="L452" s="5" t="s">
        <v>387</v>
      </c>
      <c r="M452" s="5" t="s">
        <v>388</v>
      </c>
      <c r="U452" s="5">
        <v>43859</v>
      </c>
      <c r="V452" s="5">
        <v>43861</v>
      </c>
      <c r="W452" s="5">
        <v>43864</v>
      </c>
      <c r="X452" s="5">
        <v>43861</v>
      </c>
      <c r="Z452" s="4">
        <f t="shared" si="7"/>
        <v>2</v>
      </c>
    </row>
    <row r="453" spans="1:26" ht="27.6" customHeight="1" x14ac:dyDescent="0.25">
      <c r="A453" s="4">
        <v>452</v>
      </c>
      <c r="B453" s="5" t="s">
        <v>978</v>
      </c>
      <c r="C453" s="4" t="s">
        <v>258</v>
      </c>
      <c r="D453" s="3" t="s">
        <v>3</v>
      </c>
      <c r="E453" s="3">
        <v>45</v>
      </c>
      <c r="F453" s="5" t="s">
        <v>1633</v>
      </c>
      <c r="G453" s="5" t="s">
        <v>405</v>
      </c>
      <c r="H453" s="5" t="s">
        <v>385</v>
      </c>
      <c r="I453" s="5" t="s">
        <v>385</v>
      </c>
      <c r="J453" s="5" t="s">
        <v>386</v>
      </c>
      <c r="K453" s="5" t="s">
        <v>405</v>
      </c>
      <c r="L453" s="5" t="s">
        <v>387</v>
      </c>
      <c r="M453" s="5" t="s">
        <v>388</v>
      </c>
      <c r="U453" s="5">
        <v>43853</v>
      </c>
      <c r="V453" s="5">
        <v>43862</v>
      </c>
      <c r="W453" s="5">
        <v>43864</v>
      </c>
      <c r="X453" s="5">
        <v>43862</v>
      </c>
      <c r="Z453" s="4">
        <f t="shared" si="7"/>
        <v>9</v>
      </c>
    </row>
    <row r="454" spans="1:26" ht="53.4" customHeight="1" x14ac:dyDescent="0.25">
      <c r="A454" s="4">
        <v>453</v>
      </c>
      <c r="B454" s="5" t="s">
        <v>979</v>
      </c>
      <c r="C454" s="4" t="s">
        <v>259</v>
      </c>
      <c r="D454" s="3" t="s">
        <v>383</v>
      </c>
      <c r="E454" s="3">
        <v>53</v>
      </c>
      <c r="F454" s="5" t="s">
        <v>1633</v>
      </c>
      <c r="G454" s="5" t="s">
        <v>385</v>
      </c>
      <c r="H454" s="5" t="s">
        <v>385</v>
      </c>
      <c r="I454" s="5" t="s">
        <v>385</v>
      </c>
      <c r="J454" s="5" t="s">
        <v>356</v>
      </c>
      <c r="K454" s="5" t="s">
        <v>398</v>
      </c>
      <c r="L454" s="5" t="s">
        <v>388</v>
      </c>
      <c r="M454" s="5" t="s">
        <v>387</v>
      </c>
      <c r="U454" s="5">
        <v>43860</v>
      </c>
      <c r="V454" s="5">
        <v>43861</v>
      </c>
      <c r="W454" s="5">
        <v>43864</v>
      </c>
      <c r="X454" s="5">
        <v>43861</v>
      </c>
      <c r="Z454" s="4">
        <f t="shared" si="7"/>
        <v>1</v>
      </c>
    </row>
    <row r="455" spans="1:26" ht="69" customHeight="1" x14ac:dyDescent="0.25">
      <c r="A455" s="4">
        <v>454</v>
      </c>
      <c r="B455" s="5" t="s">
        <v>980</v>
      </c>
      <c r="C455" s="4" t="s">
        <v>981</v>
      </c>
      <c r="D455" s="3" t="s">
        <v>383</v>
      </c>
      <c r="E455" s="3">
        <v>48</v>
      </c>
      <c r="F455" s="5" t="s">
        <v>1552</v>
      </c>
      <c r="G455" s="5" t="s">
        <v>625</v>
      </c>
      <c r="H455" s="5" t="s">
        <v>385</v>
      </c>
      <c r="I455" s="5" t="s">
        <v>385</v>
      </c>
      <c r="J455" s="5" t="s">
        <v>386</v>
      </c>
      <c r="K455" s="5" t="s">
        <v>625</v>
      </c>
      <c r="L455" s="5" t="s">
        <v>387</v>
      </c>
      <c r="M455" s="5" t="s">
        <v>388</v>
      </c>
      <c r="P455" s="5">
        <v>43845</v>
      </c>
      <c r="S455" s="5">
        <v>43845</v>
      </c>
      <c r="U455" s="5">
        <v>43852</v>
      </c>
      <c r="V455" s="5">
        <v>43852</v>
      </c>
      <c r="W455" s="5">
        <v>43864</v>
      </c>
      <c r="X455" s="5">
        <v>43863</v>
      </c>
      <c r="Z455" s="4">
        <f t="shared" si="7"/>
        <v>11</v>
      </c>
    </row>
    <row r="456" spans="1:26" ht="69" customHeight="1" x14ac:dyDescent="0.25">
      <c r="A456" s="4">
        <v>455</v>
      </c>
      <c r="B456" s="5" t="s">
        <v>982</v>
      </c>
      <c r="C456" s="4" t="s">
        <v>983</v>
      </c>
      <c r="D456" s="3" t="s">
        <v>383</v>
      </c>
      <c r="E456" s="3">
        <v>50</v>
      </c>
      <c r="F456" s="5" t="s">
        <v>1552</v>
      </c>
      <c r="G456" s="5" t="s">
        <v>405</v>
      </c>
      <c r="H456" s="5" t="s">
        <v>385</v>
      </c>
      <c r="I456" s="5" t="s">
        <v>385</v>
      </c>
      <c r="J456" s="5" t="s">
        <v>386</v>
      </c>
      <c r="K456" s="5" t="s">
        <v>405</v>
      </c>
      <c r="L456" s="5" t="s">
        <v>387</v>
      </c>
      <c r="M456" s="5" t="s">
        <v>388</v>
      </c>
      <c r="P456" s="5">
        <v>43853</v>
      </c>
      <c r="S456" s="5">
        <v>43853</v>
      </c>
      <c r="U456" s="5">
        <v>43859</v>
      </c>
      <c r="V456" s="5">
        <v>43862</v>
      </c>
      <c r="W456" s="5">
        <v>43864</v>
      </c>
      <c r="X456" s="5">
        <v>43862</v>
      </c>
      <c r="Z456" s="4">
        <f t="shared" si="7"/>
        <v>3</v>
      </c>
    </row>
    <row r="457" spans="1:26" ht="55.2" customHeight="1" x14ac:dyDescent="0.25">
      <c r="A457" s="4">
        <v>456</v>
      </c>
      <c r="B457" s="5" t="s">
        <v>984</v>
      </c>
      <c r="C457" s="4" t="s">
        <v>985</v>
      </c>
      <c r="D457" s="3" t="s">
        <v>3</v>
      </c>
      <c r="E457" s="3">
        <v>56</v>
      </c>
      <c r="F457" s="5" t="s">
        <v>1552</v>
      </c>
      <c r="G457" s="5" t="s">
        <v>385</v>
      </c>
      <c r="H457" s="5" t="s">
        <v>385</v>
      </c>
      <c r="I457" s="5" t="s">
        <v>385</v>
      </c>
      <c r="J457" s="5" t="s">
        <v>357</v>
      </c>
      <c r="K457" s="5" t="s">
        <v>398</v>
      </c>
      <c r="L457" s="5" t="s">
        <v>388</v>
      </c>
      <c r="M457" s="5" t="s">
        <v>388</v>
      </c>
      <c r="U457" s="5">
        <v>43856</v>
      </c>
      <c r="V457" s="5">
        <v>43856</v>
      </c>
      <c r="W457" s="5">
        <v>43864</v>
      </c>
      <c r="X457" s="5">
        <v>43856</v>
      </c>
      <c r="Z457" s="4">
        <f t="shared" si="7"/>
        <v>0</v>
      </c>
    </row>
    <row r="458" spans="1:26" ht="55.2" customHeight="1" x14ac:dyDescent="0.25">
      <c r="A458" s="4">
        <v>457</v>
      </c>
      <c r="B458" s="5" t="s">
        <v>986</v>
      </c>
      <c r="C458" s="4" t="s">
        <v>987</v>
      </c>
      <c r="D458" s="3" t="s">
        <v>383</v>
      </c>
      <c r="E458" s="3">
        <v>57</v>
      </c>
      <c r="F458" s="5" t="s">
        <v>1552</v>
      </c>
      <c r="G458" s="5" t="s">
        <v>385</v>
      </c>
      <c r="H458" s="5" t="s">
        <v>385</v>
      </c>
      <c r="I458" s="5" t="s">
        <v>385</v>
      </c>
      <c r="J458" s="5" t="s">
        <v>357</v>
      </c>
      <c r="K458" s="5" t="s">
        <v>490</v>
      </c>
      <c r="L458" s="5" t="s">
        <v>388</v>
      </c>
      <c r="M458" s="5" t="s">
        <v>387</v>
      </c>
      <c r="O458" s="5" t="s">
        <v>387</v>
      </c>
      <c r="U458" s="5">
        <v>43858</v>
      </c>
      <c r="V458" s="5">
        <v>43862</v>
      </c>
      <c r="W458" s="5">
        <v>43864</v>
      </c>
      <c r="X458" s="5">
        <v>43862</v>
      </c>
      <c r="Z458" s="4">
        <f t="shared" si="7"/>
        <v>4</v>
      </c>
    </row>
    <row r="459" spans="1:26" ht="69" customHeight="1" x14ac:dyDescent="0.25">
      <c r="A459" s="4">
        <v>458</v>
      </c>
      <c r="B459" s="5" t="s">
        <v>988</v>
      </c>
      <c r="C459" s="4" t="s">
        <v>989</v>
      </c>
      <c r="D459" s="3" t="s">
        <v>383</v>
      </c>
      <c r="E459" s="3">
        <v>39</v>
      </c>
      <c r="F459" s="5" t="s">
        <v>1552</v>
      </c>
      <c r="G459" s="5" t="s">
        <v>405</v>
      </c>
      <c r="H459" s="5" t="s">
        <v>385</v>
      </c>
      <c r="I459" s="5" t="s">
        <v>385</v>
      </c>
      <c r="J459" s="5" t="s">
        <v>386</v>
      </c>
      <c r="K459" s="5" t="s">
        <v>405</v>
      </c>
      <c r="L459" s="5" t="s">
        <v>387</v>
      </c>
      <c r="M459" s="5" t="s">
        <v>388</v>
      </c>
      <c r="P459" s="5">
        <v>43852</v>
      </c>
      <c r="S459" s="5">
        <v>43852</v>
      </c>
      <c r="U459" s="5">
        <v>43860</v>
      </c>
      <c r="V459" s="5">
        <v>43860</v>
      </c>
      <c r="W459" s="5">
        <v>43864</v>
      </c>
      <c r="X459" s="5">
        <v>43864</v>
      </c>
      <c r="Z459" s="4">
        <f t="shared" si="7"/>
        <v>4</v>
      </c>
    </row>
    <row r="460" spans="1:26" ht="41.4" customHeight="1" x14ac:dyDescent="0.25">
      <c r="A460" s="4">
        <v>459</v>
      </c>
      <c r="B460" s="5" t="s">
        <v>990</v>
      </c>
      <c r="C460" s="4" t="s">
        <v>991</v>
      </c>
      <c r="D460" s="3" t="s">
        <v>392</v>
      </c>
      <c r="E460" s="3">
        <v>55</v>
      </c>
      <c r="F460" s="5" t="s">
        <v>587</v>
      </c>
      <c r="L460" s="5" t="s">
        <v>387</v>
      </c>
      <c r="M460" s="5" t="s">
        <v>388</v>
      </c>
      <c r="N460" s="5" t="s">
        <v>387</v>
      </c>
      <c r="Q460" s="5"/>
      <c r="S460" s="5">
        <v>43853</v>
      </c>
      <c r="U460" s="11">
        <v>43859</v>
      </c>
      <c r="V460" s="5">
        <v>43861</v>
      </c>
      <c r="W460" s="5">
        <v>43864</v>
      </c>
      <c r="X460" s="5">
        <v>43861</v>
      </c>
      <c r="Y460" s="4"/>
      <c r="Z460" s="4">
        <f t="shared" si="7"/>
        <v>2</v>
      </c>
    </row>
    <row r="461" spans="1:26" ht="41.4" customHeight="1" x14ac:dyDescent="0.25">
      <c r="A461" s="4">
        <v>460</v>
      </c>
      <c r="B461" s="5" t="s">
        <v>992</v>
      </c>
      <c r="C461" s="4" t="s">
        <v>993</v>
      </c>
      <c r="D461" s="3" t="s">
        <v>383</v>
      </c>
      <c r="E461" s="3">
        <v>36</v>
      </c>
      <c r="F461" s="5" t="s">
        <v>587</v>
      </c>
      <c r="G461" s="5" t="s">
        <v>385</v>
      </c>
      <c r="H461" s="5" t="s">
        <v>385</v>
      </c>
      <c r="I461" s="5" t="s">
        <v>385</v>
      </c>
      <c r="J461" s="5" t="s">
        <v>346</v>
      </c>
      <c r="L461" s="5" t="s">
        <v>388</v>
      </c>
      <c r="M461" s="5" t="s">
        <v>388</v>
      </c>
      <c r="N461" s="5" t="s">
        <v>387</v>
      </c>
      <c r="Q461" s="5"/>
      <c r="U461" s="11">
        <v>43858</v>
      </c>
      <c r="V461" s="5">
        <v>43860</v>
      </c>
      <c r="W461" s="5">
        <v>43864</v>
      </c>
      <c r="X461" s="5">
        <v>43863</v>
      </c>
      <c r="Y461" s="4"/>
      <c r="Z461" s="4">
        <f t="shared" si="7"/>
        <v>5</v>
      </c>
    </row>
    <row r="462" spans="1:26" ht="41.4" customHeight="1" x14ac:dyDescent="0.25">
      <c r="A462" s="4">
        <v>461</v>
      </c>
      <c r="B462" s="5" t="s">
        <v>994</v>
      </c>
      <c r="C462" s="4" t="s">
        <v>995</v>
      </c>
      <c r="D462" s="3" t="s">
        <v>392</v>
      </c>
      <c r="E462" s="3">
        <v>56</v>
      </c>
      <c r="F462" s="5" t="s">
        <v>587</v>
      </c>
      <c r="G462" s="5" t="s">
        <v>385</v>
      </c>
      <c r="H462" s="5" t="s">
        <v>385</v>
      </c>
      <c r="I462" s="5" t="s">
        <v>385</v>
      </c>
      <c r="J462" s="5" t="s">
        <v>346</v>
      </c>
      <c r="K462" s="5" t="s">
        <v>398</v>
      </c>
      <c r="L462" s="5" t="s">
        <v>388</v>
      </c>
      <c r="M462" s="5" t="s">
        <v>388</v>
      </c>
      <c r="O462" s="5" t="s">
        <v>387</v>
      </c>
      <c r="Q462" s="5"/>
      <c r="U462" s="11">
        <v>43859</v>
      </c>
      <c r="V462" s="5">
        <v>43861</v>
      </c>
      <c r="W462" s="5">
        <v>43864</v>
      </c>
      <c r="X462" s="5">
        <v>43861</v>
      </c>
      <c r="Y462" s="4"/>
      <c r="Z462" s="4">
        <f t="shared" si="7"/>
        <v>2</v>
      </c>
    </row>
    <row r="463" spans="1:26" ht="27.6" customHeight="1" x14ac:dyDescent="0.25">
      <c r="A463" s="4">
        <v>462</v>
      </c>
      <c r="B463" s="5" t="s">
        <v>996</v>
      </c>
      <c r="C463" s="4" t="s">
        <v>997</v>
      </c>
      <c r="D463" s="3" t="s">
        <v>383</v>
      </c>
      <c r="E463" s="3">
        <v>53</v>
      </c>
      <c r="F463" s="5" t="s">
        <v>587</v>
      </c>
      <c r="G463" s="5" t="s">
        <v>384</v>
      </c>
      <c r="H463" s="5" t="s">
        <v>385</v>
      </c>
      <c r="I463" s="5" t="s">
        <v>385</v>
      </c>
      <c r="J463" s="5" t="s">
        <v>386</v>
      </c>
      <c r="L463" s="5" t="s">
        <v>387</v>
      </c>
      <c r="M463" s="5" t="s">
        <v>388</v>
      </c>
      <c r="P463" s="5">
        <v>43852</v>
      </c>
      <c r="Q463" s="5"/>
      <c r="S463" s="5">
        <v>43852</v>
      </c>
      <c r="U463" s="11">
        <v>43862</v>
      </c>
      <c r="V463" s="5">
        <v>43863</v>
      </c>
      <c r="W463" s="5">
        <v>43864</v>
      </c>
      <c r="X463" s="5">
        <v>43863</v>
      </c>
      <c r="Y463" s="4"/>
      <c r="Z463" s="4">
        <f t="shared" si="7"/>
        <v>1</v>
      </c>
    </row>
    <row r="464" spans="1:26" ht="27.6" customHeight="1" x14ac:dyDescent="0.25">
      <c r="A464" s="4">
        <v>463</v>
      </c>
      <c r="B464" s="5" t="s">
        <v>998</v>
      </c>
      <c r="C464" s="4" t="s">
        <v>999</v>
      </c>
      <c r="D464" s="3" t="s">
        <v>392</v>
      </c>
      <c r="E464" s="3">
        <v>53</v>
      </c>
      <c r="F464" s="5" t="s">
        <v>587</v>
      </c>
      <c r="G464" s="5" t="s">
        <v>384</v>
      </c>
      <c r="H464" s="5" t="s">
        <v>385</v>
      </c>
      <c r="I464" s="5" t="s">
        <v>385</v>
      </c>
      <c r="J464" s="5" t="s">
        <v>386</v>
      </c>
      <c r="L464" s="5" t="s">
        <v>387</v>
      </c>
      <c r="M464" s="5" t="s">
        <v>388</v>
      </c>
      <c r="P464" s="5">
        <v>43852</v>
      </c>
      <c r="Q464" s="5"/>
      <c r="S464" s="5">
        <v>43852</v>
      </c>
      <c r="U464" s="11">
        <v>43861</v>
      </c>
      <c r="V464" s="5">
        <v>43863</v>
      </c>
      <c r="W464" s="5">
        <v>43864</v>
      </c>
      <c r="X464" s="5">
        <v>43863</v>
      </c>
      <c r="Y464" s="4"/>
      <c r="Z464" s="4">
        <f t="shared" si="7"/>
        <v>2</v>
      </c>
    </row>
    <row r="465" spans="1:26" ht="41.4" customHeight="1" x14ac:dyDescent="0.25">
      <c r="A465" s="4">
        <v>464</v>
      </c>
      <c r="B465" s="5" t="s">
        <v>1000</v>
      </c>
      <c r="C465" s="4" t="s">
        <v>1001</v>
      </c>
      <c r="D465" s="3" t="s">
        <v>383</v>
      </c>
      <c r="E465" s="3">
        <v>28</v>
      </c>
      <c r="F465" s="5" t="s">
        <v>587</v>
      </c>
      <c r="G465" s="5" t="s">
        <v>385</v>
      </c>
      <c r="H465" s="5" t="s">
        <v>385</v>
      </c>
      <c r="I465" s="5" t="s">
        <v>385</v>
      </c>
      <c r="J465" s="5" t="s">
        <v>346</v>
      </c>
      <c r="K465" s="5" t="s">
        <v>791</v>
      </c>
      <c r="L465" s="5" t="s">
        <v>388</v>
      </c>
      <c r="M465" s="5" t="s">
        <v>388</v>
      </c>
      <c r="O465" s="5" t="s">
        <v>387</v>
      </c>
      <c r="Q465" s="5"/>
      <c r="U465" s="11">
        <v>43856</v>
      </c>
      <c r="V465" s="5">
        <v>43863</v>
      </c>
      <c r="W465" s="5">
        <v>43864</v>
      </c>
      <c r="X465" s="5">
        <v>43863</v>
      </c>
      <c r="Y465" s="4"/>
      <c r="Z465" s="4">
        <f t="shared" si="7"/>
        <v>7</v>
      </c>
    </row>
    <row r="466" spans="1:26" ht="41.4" customHeight="1" x14ac:dyDescent="0.25">
      <c r="A466" s="4">
        <v>465</v>
      </c>
      <c r="B466" s="5" t="s">
        <v>1002</v>
      </c>
      <c r="C466" s="4" t="s">
        <v>1003</v>
      </c>
      <c r="D466" s="3" t="s">
        <v>383</v>
      </c>
      <c r="E466" s="3">
        <v>34</v>
      </c>
      <c r="F466" s="5" t="s">
        <v>587</v>
      </c>
      <c r="G466" s="5" t="s">
        <v>385</v>
      </c>
      <c r="H466" s="5" t="s">
        <v>385</v>
      </c>
      <c r="I466" s="5" t="s">
        <v>1004</v>
      </c>
      <c r="J466" s="5" t="s">
        <v>1004</v>
      </c>
      <c r="K466" s="5" t="s">
        <v>791</v>
      </c>
      <c r="L466" s="5" t="s">
        <v>388</v>
      </c>
      <c r="M466" s="5" t="s">
        <v>387</v>
      </c>
      <c r="O466" s="5" t="s">
        <v>387</v>
      </c>
      <c r="Q466" s="5"/>
      <c r="U466" s="11">
        <v>43857</v>
      </c>
      <c r="V466" s="5">
        <v>43863</v>
      </c>
      <c r="W466" s="5">
        <v>43864</v>
      </c>
      <c r="X466" s="5">
        <v>43863</v>
      </c>
      <c r="Y466" s="4"/>
      <c r="Z466" s="4">
        <f t="shared" si="7"/>
        <v>6</v>
      </c>
    </row>
    <row r="467" spans="1:26" ht="41.4" customHeight="1" x14ac:dyDescent="0.25">
      <c r="A467" s="4">
        <v>466</v>
      </c>
      <c r="B467" s="5" t="s">
        <v>1005</v>
      </c>
      <c r="C467" s="4" t="s">
        <v>1006</v>
      </c>
      <c r="D467" s="3" t="s">
        <v>392</v>
      </c>
      <c r="E467" s="3">
        <v>83</v>
      </c>
      <c r="F467" s="5" t="s">
        <v>587</v>
      </c>
      <c r="G467" s="5" t="s">
        <v>385</v>
      </c>
      <c r="H467" s="5" t="s">
        <v>385</v>
      </c>
      <c r="I467" s="5" t="s">
        <v>1004</v>
      </c>
      <c r="J467" s="5" t="s">
        <v>1004</v>
      </c>
      <c r="K467" s="5" t="s">
        <v>791</v>
      </c>
      <c r="L467" s="5" t="s">
        <v>388</v>
      </c>
      <c r="M467" s="5" t="s">
        <v>387</v>
      </c>
      <c r="O467" s="5" t="s">
        <v>387</v>
      </c>
      <c r="Q467" s="5"/>
      <c r="U467" s="11">
        <v>43857</v>
      </c>
      <c r="V467" s="5">
        <v>43860</v>
      </c>
      <c r="W467" s="5">
        <v>43864</v>
      </c>
      <c r="X467" s="5">
        <v>43862</v>
      </c>
      <c r="Y467" s="4"/>
      <c r="Z467" s="4">
        <f t="shared" si="7"/>
        <v>5</v>
      </c>
    </row>
    <row r="468" spans="1:26" ht="41.4" customHeight="1" x14ac:dyDescent="0.25">
      <c r="A468" s="4">
        <v>467</v>
      </c>
      <c r="B468" s="5" t="s">
        <v>1007</v>
      </c>
      <c r="C468" s="4" t="s">
        <v>1008</v>
      </c>
      <c r="D468" s="3" t="s">
        <v>383</v>
      </c>
      <c r="E468" s="3">
        <v>40</v>
      </c>
      <c r="F468" s="5" t="s">
        <v>587</v>
      </c>
      <c r="G468" s="5" t="s">
        <v>385</v>
      </c>
      <c r="H468" s="5" t="s">
        <v>385</v>
      </c>
      <c r="I468" s="5" t="s">
        <v>385</v>
      </c>
      <c r="J468" s="5" t="s">
        <v>346</v>
      </c>
      <c r="K468" s="5" t="s">
        <v>405</v>
      </c>
      <c r="L468" s="5" t="s">
        <v>388</v>
      </c>
      <c r="M468" s="5" t="s">
        <v>388</v>
      </c>
      <c r="Q468" s="5"/>
      <c r="U468" s="11">
        <v>43856</v>
      </c>
      <c r="V468" s="5">
        <v>43862</v>
      </c>
      <c r="W468" s="5">
        <v>43864</v>
      </c>
      <c r="X468" s="5">
        <v>43863</v>
      </c>
      <c r="Y468" s="4"/>
      <c r="Z468" s="4">
        <f t="shared" si="7"/>
        <v>7</v>
      </c>
    </row>
    <row r="469" spans="1:26" ht="41.4" customHeight="1" x14ac:dyDescent="0.25">
      <c r="A469" s="4">
        <v>468</v>
      </c>
      <c r="B469" s="5" t="s">
        <v>1009</v>
      </c>
      <c r="C469" s="4" t="s">
        <v>1010</v>
      </c>
      <c r="D469" s="3" t="s">
        <v>383</v>
      </c>
      <c r="E469" s="3">
        <v>57</v>
      </c>
      <c r="F469" s="5" t="s">
        <v>587</v>
      </c>
      <c r="G469" s="5" t="s">
        <v>385</v>
      </c>
      <c r="H469" s="5" t="s">
        <v>385</v>
      </c>
      <c r="I469" s="5" t="s">
        <v>385</v>
      </c>
      <c r="J469" s="5" t="s">
        <v>346</v>
      </c>
      <c r="K469" s="5" t="s">
        <v>890</v>
      </c>
      <c r="L469" s="5" t="s">
        <v>388</v>
      </c>
      <c r="M469" s="5" t="s">
        <v>388</v>
      </c>
      <c r="Q469" s="5"/>
      <c r="U469" s="11">
        <v>43855</v>
      </c>
      <c r="V469" s="5">
        <v>43856</v>
      </c>
      <c r="W469" s="5">
        <v>43864</v>
      </c>
      <c r="X469" s="5">
        <v>43856</v>
      </c>
      <c r="Y469" s="4"/>
      <c r="Z469" s="4">
        <f t="shared" si="7"/>
        <v>1</v>
      </c>
    </row>
    <row r="470" spans="1:26" ht="47.4" customHeight="1" x14ac:dyDescent="0.25">
      <c r="A470" s="4">
        <v>469</v>
      </c>
      <c r="B470" s="5" t="s">
        <v>1011</v>
      </c>
      <c r="C470" s="4" t="s">
        <v>1012</v>
      </c>
      <c r="D470" s="3" t="s">
        <v>392</v>
      </c>
      <c r="E470" s="3">
        <v>6</v>
      </c>
      <c r="F470" s="5" t="s">
        <v>587</v>
      </c>
      <c r="G470" s="5" t="s">
        <v>385</v>
      </c>
      <c r="H470" s="5" t="s">
        <v>402</v>
      </c>
      <c r="I470" s="5" t="s">
        <v>385</v>
      </c>
      <c r="J470" s="5" t="s">
        <v>452</v>
      </c>
      <c r="K470" s="5" t="s">
        <v>402</v>
      </c>
      <c r="L470" s="5" t="s">
        <v>387</v>
      </c>
      <c r="M470" s="5" t="s">
        <v>388</v>
      </c>
      <c r="Q470" s="5">
        <v>43854</v>
      </c>
      <c r="S470" s="5">
        <v>43854</v>
      </c>
      <c r="U470" s="11">
        <v>43862</v>
      </c>
      <c r="V470" s="5">
        <v>43863</v>
      </c>
      <c r="W470" s="5">
        <v>43864</v>
      </c>
      <c r="X470" s="5">
        <v>43863</v>
      </c>
      <c r="Y470" s="4"/>
      <c r="Z470" s="4">
        <f t="shared" si="7"/>
        <v>1</v>
      </c>
    </row>
    <row r="471" spans="1:26" ht="41.4" customHeight="1" x14ac:dyDescent="0.25">
      <c r="A471" s="4">
        <v>470</v>
      </c>
      <c r="B471" s="5" t="s">
        <v>1013</v>
      </c>
      <c r="C471" s="4" t="s">
        <v>1014</v>
      </c>
      <c r="D471" s="3" t="s">
        <v>383</v>
      </c>
      <c r="E471" s="3">
        <v>22</v>
      </c>
      <c r="F471" s="5" t="s">
        <v>950</v>
      </c>
      <c r="G471" s="5" t="s">
        <v>385</v>
      </c>
      <c r="H471" s="5" t="s">
        <v>385</v>
      </c>
      <c r="I471" s="5" t="s">
        <v>385</v>
      </c>
      <c r="J471" s="5" t="s">
        <v>349</v>
      </c>
      <c r="K471" s="5" t="s">
        <v>398</v>
      </c>
      <c r="L471" s="5" t="s">
        <v>388</v>
      </c>
      <c r="M471" s="5" t="s">
        <v>387</v>
      </c>
      <c r="O471" s="5" t="s">
        <v>387</v>
      </c>
      <c r="T471" s="5">
        <v>43851</v>
      </c>
      <c r="U471" s="11">
        <v>43855</v>
      </c>
      <c r="V471" s="11">
        <v>43858</v>
      </c>
      <c r="W471" s="5">
        <v>43864</v>
      </c>
      <c r="X471" s="11">
        <v>43858</v>
      </c>
      <c r="Z471" s="4">
        <f t="shared" si="7"/>
        <v>3</v>
      </c>
    </row>
    <row r="472" spans="1:26" ht="69" customHeight="1" x14ac:dyDescent="0.25">
      <c r="A472" s="4">
        <v>471</v>
      </c>
      <c r="B472" s="5" t="s">
        <v>1015</v>
      </c>
      <c r="C472" s="4" t="s">
        <v>1016</v>
      </c>
      <c r="D472" s="3" t="s">
        <v>383</v>
      </c>
      <c r="E472" s="3">
        <v>58</v>
      </c>
      <c r="F472" s="5" t="s">
        <v>950</v>
      </c>
      <c r="G472" s="5" t="s">
        <v>625</v>
      </c>
      <c r="H472" s="5" t="s">
        <v>385</v>
      </c>
      <c r="I472" s="5" t="s">
        <v>385</v>
      </c>
      <c r="J472" s="5" t="s">
        <v>349</v>
      </c>
      <c r="K472" s="5" t="s">
        <v>791</v>
      </c>
      <c r="L472" s="5" t="s">
        <v>2221</v>
      </c>
      <c r="M472" s="5" t="s">
        <v>387</v>
      </c>
      <c r="O472" s="5" t="s">
        <v>387</v>
      </c>
      <c r="P472" s="5">
        <v>43851</v>
      </c>
      <c r="S472" s="5">
        <v>43851</v>
      </c>
      <c r="U472" s="11">
        <v>43858</v>
      </c>
      <c r="V472" s="11">
        <v>43861</v>
      </c>
      <c r="W472" s="5">
        <v>43864</v>
      </c>
      <c r="X472" s="11">
        <v>43861</v>
      </c>
      <c r="Z472" s="4">
        <f t="shared" si="7"/>
        <v>3</v>
      </c>
    </row>
    <row r="473" spans="1:26" ht="41.4" customHeight="1" x14ac:dyDescent="0.25">
      <c r="A473" s="4">
        <v>472</v>
      </c>
      <c r="B473" s="5" t="s">
        <v>1017</v>
      </c>
      <c r="C473" s="4" t="s">
        <v>1018</v>
      </c>
      <c r="D473" s="3" t="s">
        <v>383</v>
      </c>
      <c r="E473" s="3">
        <v>24</v>
      </c>
      <c r="F473" s="5" t="s">
        <v>950</v>
      </c>
      <c r="G473" s="5" t="s">
        <v>405</v>
      </c>
      <c r="H473" s="5" t="s">
        <v>385</v>
      </c>
      <c r="I473" s="5" t="s">
        <v>385</v>
      </c>
      <c r="J473" s="5" t="s">
        <v>386</v>
      </c>
      <c r="K473" s="5" t="s">
        <v>405</v>
      </c>
      <c r="L473" s="5" t="s">
        <v>387</v>
      </c>
      <c r="M473" s="5" t="s">
        <v>388</v>
      </c>
      <c r="P473" s="5">
        <v>43853</v>
      </c>
      <c r="S473" s="5">
        <v>43853</v>
      </c>
      <c r="U473" s="11">
        <v>43856</v>
      </c>
      <c r="V473" s="11">
        <v>43858</v>
      </c>
      <c r="W473" s="5">
        <v>43864</v>
      </c>
      <c r="X473" s="11">
        <v>43858</v>
      </c>
      <c r="Z473" s="4">
        <f t="shared" si="7"/>
        <v>2</v>
      </c>
    </row>
    <row r="474" spans="1:26" ht="55.2" customHeight="1" x14ac:dyDescent="0.25">
      <c r="A474" s="4">
        <v>473</v>
      </c>
      <c r="B474" s="5" t="s">
        <v>1019</v>
      </c>
      <c r="C474" s="4" t="s">
        <v>1020</v>
      </c>
      <c r="D474" s="3" t="s">
        <v>383</v>
      </c>
      <c r="E474" s="3">
        <v>68</v>
      </c>
      <c r="F474" s="5" t="s">
        <v>954</v>
      </c>
      <c r="G474" s="5" t="s">
        <v>385</v>
      </c>
      <c r="H474" s="5" t="s">
        <v>385</v>
      </c>
      <c r="I474" s="5" t="s">
        <v>385</v>
      </c>
      <c r="J474" s="5" t="s">
        <v>350</v>
      </c>
      <c r="L474" s="5" t="s">
        <v>388</v>
      </c>
      <c r="M474" s="5" t="s">
        <v>388</v>
      </c>
      <c r="N474" s="5" t="s">
        <v>387</v>
      </c>
      <c r="U474" s="11">
        <v>43858</v>
      </c>
      <c r="V474" s="5">
        <v>43860</v>
      </c>
      <c r="W474" s="5">
        <v>43864</v>
      </c>
      <c r="X474" s="5">
        <v>43860</v>
      </c>
      <c r="Z474" s="4">
        <f t="shared" si="7"/>
        <v>2</v>
      </c>
    </row>
    <row r="475" spans="1:26" ht="27.6" customHeight="1" x14ac:dyDescent="0.25">
      <c r="A475" s="4">
        <v>474</v>
      </c>
      <c r="B475" s="5" t="s">
        <v>1021</v>
      </c>
      <c r="C475" s="4" t="s">
        <v>1022</v>
      </c>
      <c r="D475" s="3" t="s">
        <v>392</v>
      </c>
      <c r="E475" s="3">
        <v>52</v>
      </c>
      <c r="F475" s="5" t="s">
        <v>1635</v>
      </c>
      <c r="G475" s="5" t="s">
        <v>385</v>
      </c>
      <c r="H475" s="5" t="s">
        <v>385</v>
      </c>
      <c r="I475" s="5" t="s">
        <v>385</v>
      </c>
      <c r="J475" s="5" t="s">
        <v>355</v>
      </c>
      <c r="L475" s="5" t="s">
        <v>388</v>
      </c>
      <c r="M475" s="5" t="s">
        <v>388</v>
      </c>
      <c r="N475" s="5" t="s">
        <v>387</v>
      </c>
      <c r="U475" s="5">
        <v>43863</v>
      </c>
      <c r="V475" s="5">
        <v>43863</v>
      </c>
      <c r="W475" s="5">
        <v>43864</v>
      </c>
      <c r="X475" s="5">
        <v>43863</v>
      </c>
      <c r="Z475" s="4">
        <f t="shared" si="7"/>
        <v>0</v>
      </c>
    </row>
    <row r="476" spans="1:26" ht="58.8" customHeight="1" x14ac:dyDescent="0.25">
      <c r="A476" s="4">
        <v>475</v>
      </c>
      <c r="B476" s="5" t="s">
        <v>1023</v>
      </c>
      <c r="C476" s="4" t="s">
        <v>1024</v>
      </c>
      <c r="D476" s="3" t="s">
        <v>383</v>
      </c>
      <c r="E476" s="3">
        <v>44</v>
      </c>
      <c r="F476" s="5" t="s">
        <v>1635</v>
      </c>
      <c r="G476" s="5" t="s">
        <v>385</v>
      </c>
      <c r="H476" s="5" t="s">
        <v>385</v>
      </c>
      <c r="I476" s="5" t="s">
        <v>385</v>
      </c>
      <c r="J476" s="5" t="s">
        <v>355</v>
      </c>
      <c r="L476" s="5" t="s">
        <v>388</v>
      </c>
      <c r="M476" s="5" t="s">
        <v>388</v>
      </c>
      <c r="N476" s="5" t="s">
        <v>387</v>
      </c>
      <c r="U476" s="5">
        <v>43854</v>
      </c>
      <c r="V476" s="5">
        <v>43854</v>
      </c>
      <c r="W476" s="5">
        <v>43864</v>
      </c>
      <c r="X476" s="5">
        <v>43854</v>
      </c>
      <c r="Z476" s="4">
        <f t="shared" si="7"/>
        <v>0</v>
      </c>
    </row>
    <row r="477" spans="1:26" ht="27.6" customHeight="1" x14ac:dyDescent="0.25">
      <c r="A477" s="4">
        <v>476</v>
      </c>
      <c r="B477" s="5" t="s">
        <v>1025</v>
      </c>
      <c r="C477" s="4" t="s">
        <v>1026</v>
      </c>
      <c r="D477" s="3" t="s">
        <v>392</v>
      </c>
      <c r="E477" s="3">
        <v>48</v>
      </c>
      <c r="F477" s="5" t="s">
        <v>1635</v>
      </c>
      <c r="G477" s="5" t="s">
        <v>385</v>
      </c>
      <c r="H477" s="5" t="s">
        <v>385</v>
      </c>
      <c r="I477" s="5" t="s">
        <v>385</v>
      </c>
      <c r="J477" s="5" t="s">
        <v>355</v>
      </c>
      <c r="L477" s="5" t="s">
        <v>388</v>
      </c>
      <c r="M477" s="5" t="s">
        <v>388</v>
      </c>
      <c r="N477" s="5" t="s">
        <v>387</v>
      </c>
      <c r="U477" s="5">
        <v>43863</v>
      </c>
      <c r="V477" s="5">
        <v>43863</v>
      </c>
      <c r="W477" s="5">
        <v>43864</v>
      </c>
      <c r="X477" s="5">
        <v>43863</v>
      </c>
      <c r="Z477" s="4">
        <f t="shared" si="7"/>
        <v>0</v>
      </c>
    </row>
    <row r="478" spans="1:26" ht="27.6" customHeight="1" x14ac:dyDescent="0.25">
      <c r="A478" s="4">
        <v>477</v>
      </c>
      <c r="B478" s="5" t="s">
        <v>1027</v>
      </c>
      <c r="C478" s="4" t="s">
        <v>1028</v>
      </c>
      <c r="E478" s="3">
        <v>51</v>
      </c>
      <c r="F478" s="5" t="s">
        <v>1635</v>
      </c>
      <c r="G478" s="5" t="s">
        <v>385</v>
      </c>
      <c r="H478" s="5" t="s">
        <v>385</v>
      </c>
      <c r="I478" s="5" t="s">
        <v>385</v>
      </c>
      <c r="J478" s="5" t="s">
        <v>355</v>
      </c>
      <c r="L478" s="5" t="s">
        <v>388</v>
      </c>
      <c r="M478" s="5" t="s">
        <v>388</v>
      </c>
      <c r="N478" s="5" t="s">
        <v>387</v>
      </c>
      <c r="U478" s="5">
        <v>43861</v>
      </c>
      <c r="V478" s="5">
        <v>43861</v>
      </c>
      <c r="W478" s="5">
        <v>43864</v>
      </c>
      <c r="X478" s="5">
        <v>43861</v>
      </c>
      <c r="Z478" s="4">
        <f t="shared" si="7"/>
        <v>0</v>
      </c>
    </row>
    <row r="479" spans="1:26" ht="27.6" customHeight="1" x14ac:dyDescent="0.25">
      <c r="A479" s="4">
        <v>478</v>
      </c>
      <c r="B479" s="5" t="s">
        <v>1029</v>
      </c>
      <c r="C479" s="4" t="s">
        <v>1030</v>
      </c>
      <c r="D479" s="3" t="s">
        <v>392</v>
      </c>
      <c r="E479" s="3">
        <v>72</v>
      </c>
      <c r="F479" s="5" t="s">
        <v>1635</v>
      </c>
      <c r="G479" s="5" t="s">
        <v>385</v>
      </c>
      <c r="H479" s="5" t="s">
        <v>385</v>
      </c>
      <c r="I479" s="5" t="s">
        <v>385</v>
      </c>
      <c r="J479" s="5" t="s">
        <v>355</v>
      </c>
      <c r="L479" s="5" t="s">
        <v>388</v>
      </c>
      <c r="M479" s="5" t="s">
        <v>388</v>
      </c>
      <c r="N479" s="5" t="s">
        <v>387</v>
      </c>
      <c r="U479" s="5">
        <v>43863</v>
      </c>
      <c r="V479" s="5">
        <v>43863</v>
      </c>
      <c r="W479" s="5">
        <v>43864</v>
      </c>
      <c r="X479" s="5">
        <v>43863</v>
      </c>
      <c r="Z479" s="4">
        <f t="shared" si="7"/>
        <v>0</v>
      </c>
    </row>
    <row r="480" spans="1:26" ht="27.6" customHeight="1" x14ac:dyDescent="0.25">
      <c r="A480" s="4">
        <v>479</v>
      </c>
      <c r="B480" s="5" t="s">
        <v>1031</v>
      </c>
      <c r="C480" s="4" t="s">
        <v>1032</v>
      </c>
      <c r="D480" s="3" t="s">
        <v>392</v>
      </c>
      <c r="E480" s="3">
        <v>68</v>
      </c>
      <c r="F480" s="5" t="s">
        <v>1635</v>
      </c>
      <c r="G480" s="5" t="s">
        <v>385</v>
      </c>
      <c r="H480" s="5" t="s">
        <v>385</v>
      </c>
      <c r="I480" s="5" t="s">
        <v>385</v>
      </c>
      <c r="J480" s="5" t="s">
        <v>355</v>
      </c>
      <c r="L480" s="5" t="s">
        <v>388</v>
      </c>
      <c r="M480" s="5" t="s">
        <v>388</v>
      </c>
      <c r="N480" s="5" t="s">
        <v>387</v>
      </c>
      <c r="U480" s="5">
        <v>43857</v>
      </c>
      <c r="V480" s="5">
        <v>43857</v>
      </c>
      <c r="W480" s="5">
        <v>43864</v>
      </c>
      <c r="X480" s="5">
        <v>43857</v>
      </c>
      <c r="Z480" s="4">
        <f t="shared" si="7"/>
        <v>0</v>
      </c>
    </row>
    <row r="481" spans="1:27" ht="27.6" customHeight="1" x14ac:dyDescent="0.25">
      <c r="A481" s="4">
        <v>480</v>
      </c>
      <c r="B481" s="5" t="s">
        <v>1033</v>
      </c>
      <c r="C481" s="4" t="s">
        <v>1034</v>
      </c>
      <c r="D481" s="3" t="s">
        <v>392</v>
      </c>
      <c r="E481" s="3">
        <v>83</v>
      </c>
      <c r="F481" s="5" t="s">
        <v>954</v>
      </c>
      <c r="G481" s="5" t="s">
        <v>385</v>
      </c>
      <c r="H481" s="5" t="s">
        <v>385</v>
      </c>
      <c r="I481" s="5" t="s">
        <v>385</v>
      </c>
      <c r="J481" s="5" t="s">
        <v>954</v>
      </c>
      <c r="L481" s="5" t="s">
        <v>388</v>
      </c>
      <c r="M481" s="5" t="s">
        <v>388</v>
      </c>
      <c r="N481" s="5" t="s">
        <v>387</v>
      </c>
      <c r="U481" s="5">
        <v>43861</v>
      </c>
      <c r="V481" s="5">
        <v>43861</v>
      </c>
      <c r="W481" s="5">
        <v>43864</v>
      </c>
      <c r="X481" s="5">
        <v>43861</v>
      </c>
      <c r="Z481" s="4">
        <f t="shared" si="7"/>
        <v>0</v>
      </c>
    </row>
    <row r="482" spans="1:27" ht="27.6" customHeight="1" x14ac:dyDescent="0.25">
      <c r="A482" s="4">
        <v>481</v>
      </c>
      <c r="B482" s="4" t="s">
        <v>933</v>
      </c>
      <c r="C482" s="4" t="s">
        <v>1655</v>
      </c>
      <c r="D482" s="3" t="s">
        <v>3</v>
      </c>
      <c r="E482" s="3" t="s">
        <v>1656</v>
      </c>
      <c r="F482" s="12" t="s">
        <v>1423</v>
      </c>
      <c r="G482" s="5" t="s">
        <v>385</v>
      </c>
      <c r="H482" s="5" t="s">
        <v>385</v>
      </c>
      <c r="I482" s="4" t="s">
        <v>405</v>
      </c>
      <c r="J482" s="4" t="s">
        <v>1319</v>
      </c>
      <c r="K482" s="4" t="s">
        <v>405</v>
      </c>
      <c r="L482" s="5" t="s">
        <v>387</v>
      </c>
      <c r="M482" s="5" t="s">
        <v>388</v>
      </c>
      <c r="N482" s="4"/>
      <c r="O482" s="4"/>
      <c r="Q482" s="5"/>
      <c r="R482" s="5">
        <v>43843</v>
      </c>
      <c r="S482" s="5">
        <v>43843</v>
      </c>
      <c r="U482" s="5">
        <v>43859</v>
      </c>
      <c r="V482" s="11">
        <v>43861</v>
      </c>
      <c r="W482" s="5">
        <v>43864</v>
      </c>
      <c r="X482" s="11">
        <v>43861</v>
      </c>
      <c r="Y482" s="4"/>
      <c r="Z482" s="4">
        <f t="shared" si="7"/>
        <v>2</v>
      </c>
    </row>
    <row r="483" spans="1:27" ht="27.6" customHeight="1" x14ac:dyDescent="0.25">
      <c r="A483" s="4">
        <v>482</v>
      </c>
      <c r="B483" s="4" t="s">
        <v>934</v>
      </c>
      <c r="C483" s="4" t="s">
        <v>1657</v>
      </c>
      <c r="D483" s="3" t="s">
        <v>2</v>
      </c>
      <c r="E483" s="3" t="s">
        <v>1658</v>
      </c>
      <c r="F483" s="12" t="s">
        <v>1423</v>
      </c>
      <c r="G483" s="5" t="s">
        <v>409</v>
      </c>
      <c r="H483" s="5" t="s">
        <v>385</v>
      </c>
      <c r="I483" s="5" t="s">
        <v>385</v>
      </c>
      <c r="J483" s="5" t="s">
        <v>386</v>
      </c>
      <c r="K483" s="5" t="s">
        <v>409</v>
      </c>
      <c r="L483" s="5" t="s">
        <v>387</v>
      </c>
      <c r="M483" s="5" t="s">
        <v>388</v>
      </c>
      <c r="O483" s="4"/>
      <c r="Q483" s="5"/>
      <c r="U483" s="5">
        <v>43860</v>
      </c>
      <c r="V483" s="11">
        <v>43861</v>
      </c>
      <c r="W483" s="5">
        <v>43864</v>
      </c>
      <c r="X483" s="11">
        <v>43861</v>
      </c>
      <c r="Y483" s="4"/>
      <c r="Z483" s="4">
        <f t="shared" si="7"/>
        <v>1</v>
      </c>
    </row>
    <row r="484" spans="1:27" ht="27.6" customHeight="1" x14ac:dyDescent="0.25">
      <c r="A484" s="4">
        <v>483</v>
      </c>
      <c r="B484" s="4" t="s">
        <v>936</v>
      </c>
      <c r="C484" s="4" t="s">
        <v>1659</v>
      </c>
      <c r="D484" s="3" t="s">
        <v>2</v>
      </c>
      <c r="E484" s="3" t="s">
        <v>1660</v>
      </c>
      <c r="F484" s="12" t="s">
        <v>1423</v>
      </c>
      <c r="G484" s="5" t="s">
        <v>405</v>
      </c>
      <c r="H484" s="5" t="s">
        <v>385</v>
      </c>
      <c r="I484" s="5" t="s">
        <v>385</v>
      </c>
      <c r="J484" s="5" t="s">
        <v>386</v>
      </c>
      <c r="K484" s="5" t="s">
        <v>405</v>
      </c>
      <c r="L484" s="5" t="s">
        <v>387</v>
      </c>
      <c r="M484" s="5" t="s">
        <v>388</v>
      </c>
      <c r="N484" s="4"/>
      <c r="O484" s="4"/>
      <c r="P484" s="5">
        <v>43853</v>
      </c>
      <c r="Q484" s="5"/>
      <c r="S484" s="5">
        <v>43853</v>
      </c>
      <c r="U484" s="5">
        <v>43856</v>
      </c>
      <c r="V484" s="11">
        <v>43857</v>
      </c>
      <c r="W484" s="5">
        <v>43864</v>
      </c>
      <c r="X484" s="11">
        <v>43857</v>
      </c>
      <c r="Y484" s="4"/>
      <c r="Z484" s="4">
        <f t="shared" si="7"/>
        <v>1</v>
      </c>
    </row>
    <row r="485" spans="1:27" ht="41.4" customHeight="1" x14ac:dyDescent="0.25">
      <c r="A485" s="4">
        <v>484</v>
      </c>
      <c r="B485" s="4" t="s">
        <v>937</v>
      </c>
      <c r="C485" s="4" t="s">
        <v>1661</v>
      </c>
      <c r="D485" s="3" t="s">
        <v>2</v>
      </c>
      <c r="E485" s="3" t="s">
        <v>1662</v>
      </c>
      <c r="F485" s="12" t="s">
        <v>1423</v>
      </c>
      <c r="G485" s="5" t="s">
        <v>385</v>
      </c>
      <c r="H485" s="5" t="s">
        <v>385</v>
      </c>
      <c r="I485" s="5" t="s">
        <v>385</v>
      </c>
      <c r="J485" s="5" t="s">
        <v>1423</v>
      </c>
      <c r="K485" s="5" t="s">
        <v>791</v>
      </c>
      <c r="L485" s="5" t="s">
        <v>388</v>
      </c>
      <c r="M485" s="5" t="s">
        <v>387</v>
      </c>
      <c r="O485" s="5" t="s">
        <v>387</v>
      </c>
      <c r="Q485" s="5"/>
      <c r="U485" s="5">
        <v>43855</v>
      </c>
      <c r="V485" s="11">
        <v>43858</v>
      </c>
      <c r="W485" s="5">
        <v>43864</v>
      </c>
      <c r="X485" s="11">
        <v>43858</v>
      </c>
      <c r="Y485" s="4"/>
      <c r="Z485" s="4">
        <f t="shared" si="7"/>
        <v>3</v>
      </c>
    </row>
    <row r="486" spans="1:27" ht="27.6" customHeight="1" x14ac:dyDescent="0.25">
      <c r="A486" s="4">
        <v>485</v>
      </c>
      <c r="B486" s="4" t="s">
        <v>938</v>
      </c>
      <c r="C486" s="4" t="s">
        <v>1663</v>
      </c>
      <c r="D486" s="3" t="s">
        <v>2</v>
      </c>
      <c r="E486" s="3" t="s">
        <v>1664</v>
      </c>
      <c r="F486" s="12" t="s">
        <v>1423</v>
      </c>
      <c r="G486" s="5" t="s">
        <v>405</v>
      </c>
      <c r="H486" s="5" t="s">
        <v>385</v>
      </c>
      <c r="I486" s="5" t="s">
        <v>385</v>
      </c>
      <c r="J486" s="5" t="s">
        <v>386</v>
      </c>
      <c r="K486" s="5" t="s">
        <v>405</v>
      </c>
      <c r="L486" s="5" t="s">
        <v>387</v>
      </c>
      <c r="M486" s="5" t="s">
        <v>388</v>
      </c>
      <c r="N486" s="4"/>
      <c r="O486" s="4"/>
      <c r="P486" s="5">
        <v>43851</v>
      </c>
      <c r="Q486" s="5"/>
      <c r="S486" s="5">
        <v>43851</v>
      </c>
      <c r="U486" s="5">
        <v>43855</v>
      </c>
      <c r="V486" s="11">
        <v>43858</v>
      </c>
      <c r="W486" s="5">
        <v>43864</v>
      </c>
      <c r="X486" s="11">
        <v>43858</v>
      </c>
      <c r="Y486" s="4"/>
      <c r="Z486" s="4">
        <f t="shared" si="7"/>
        <v>3</v>
      </c>
    </row>
    <row r="487" spans="1:27" ht="27.6" customHeight="1" x14ac:dyDescent="0.25">
      <c r="A487" s="4">
        <v>486</v>
      </c>
      <c r="B487" s="4" t="s">
        <v>939</v>
      </c>
      <c r="C487" s="4" t="s">
        <v>1665</v>
      </c>
      <c r="D487" s="3" t="s">
        <v>2</v>
      </c>
      <c r="E487" s="3">
        <v>6</v>
      </c>
      <c r="F487" s="12" t="s">
        <v>1423</v>
      </c>
      <c r="G487" s="5" t="s">
        <v>396</v>
      </c>
      <c r="H487" s="5" t="s">
        <v>385</v>
      </c>
      <c r="I487" s="5" t="s">
        <v>385</v>
      </c>
      <c r="J487" s="5" t="s">
        <v>386</v>
      </c>
      <c r="K487" s="5" t="s">
        <v>396</v>
      </c>
      <c r="L487" s="5" t="s">
        <v>387</v>
      </c>
      <c r="M487" s="5" t="s">
        <v>388</v>
      </c>
      <c r="N487" s="4"/>
      <c r="O487" s="4"/>
      <c r="P487" s="5">
        <v>43851</v>
      </c>
      <c r="Q487" s="5"/>
      <c r="S487" s="5">
        <v>43851</v>
      </c>
      <c r="U487" s="5">
        <v>43855</v>
      </c>
      <c r="V487" s="11">
        <v>43858</v>
      </c>
      <c r="W487" s="5">
        <v>43864</v>
      </c>
      <c r="X487" s="11">
        <v>43858</v>
      </c>
      <c r="Y487" s="4"/>
      <c r="Z487" s="4">
        <f t="shared" si="7"/>
        <v>3</v>
      </c>
    </row>
    <row r="488" spans="1:27" ht="38.4" customHeight="1" x14ac:dyDescent="0.25">
      <c r="A488" s="4">
        <v>487</v>
      </c>
      <c r="B488" s="4" t="s">
        <v>940</v>
      </c>
      <c r="C488" s="4" t="s">
        <v>1666</v>
      </c>
      <c r="D488" s="3" t="s">
        <v>2</v>
      </c>
      <c r="E488" s="3" t="s">
        <v>1667</v>
      </c>
      <c r="F488" s="12" t="s">
        <v>1423</v>
      </c>
      <c r="G488" s="5" t="s">
        <v>385</v>
      </c>
      <c r="H488" s="5" t="s">
        <v>385</v>
      </c>
      <c r="I488" s="5" t="s">
        <v>396</v>
      </c>
      <c r="J488" s="4" t="s">
        <v>1668</v>
      </c>
      <c r="K488" s="5" t="s">
        <v>490</v>
      </c>
      <c r="L488" s="5" t="s">
        <v>387</v>
      </c>
      <c r="M488" s="5" t="s">
        <v>388</v>
      </c>
      <c r="N488" s="4"/>
      <c r="O488" s="4"/>
      <c r="Q488" s="5"/>
      <c r="R488" s="5">
        <v>43851</v>
      </c>
      <c r="S488" s="5">
        <v>43851</v>
      </c>
      <c r="U488" s="5">
        <v>43858</v>
      </c>
      <c r="V488" s="11">
        <v>43859</v>
      </c>
      <c r="W488" s="5">
        <v>43864</v>
      </c>
      <c r="X488" s="11">
        <v>43859</v>
      </c>
      <c r="Y488" s="4"/>
      <c r="Z488" s="4">
        <f t="shared" si="7"/>
        <v>1</v>
      </c>
    </row>
    <row r="489" spans="1:27" ht="55.2" customHeight="1" x14ac:dyDescent="0.25">
      <c r="A489" s="4">
        <v>488</v>
      </c>
      <c r="B489" s="4" t="s">
        <v>941</v>
      </c>
      <c r="C489" s="4" t="s">
        <v>1669</v>
      </c>
      <c r="D489" s="3" t="s">
        <v>3</v>
      </c>
      <c r="E489" s="3" t="s">
        <v>1670</v>
      </c>
      <c r="F489" s="12" t="s">
        <v>1423</v>
      </c>
      <c r="G489" s="5" t="s">
        <v>385</v>
      </c>
      <c r="H489" s="5" t="s">
        <v>385</v>
      </c>
      <c r="I489" s="5" t="s">
        <v>385</v>
      </c>
      <c r="J489" s="12" t="s">
        <v>1423</v>
      </c>
      <c r="L489" s="5" t="s">
        <v>388</v>
      </c>
      <c r="M489" s="5" t="s">
        <v>388</v>
      </c>
      <c r="N489" s="4"/>
      <c r="O489" s="4"/>
      <c r="Q489" s="5"/>
      <c r="U489" s="5">
        <v>43858</v>
      </c>
      <c r="V489" s="5">
        <v>43860</v>
      </c>
      <c r="W489" s="5">
        <v>43864</v>
      </c>
      <c r="X489" s="5">
        <v>43862</v>
      </c>
      <c r="Y489" s="4"/>
      <c r="Z489" s="4">
        <f t="shared" si="7"/>
        <v>4</v>
      </c>
    </row>
    <row r="490" spans="1:27" ht="41.4" customHeight="1" x14ac:dyDescent="0.25">
      <c r="A490" s="4">
        <v>489</v>
      </c>
      <c r="B490" s="4" t="s">
        <v>942</v>
      </c>
      <c r="C490" s="4" t="s">
        <v>1671</v>
      </c>
      <c r="D490" s="3" t="s">
        <v>3</v>
      </c>
      <c r="E490" s="3" t="s">
        <v>1664</v>
      </c>
      <c r="F490" s="12" t="s">
        <v>1423</v>
      </c>
      <c r="G490" s="5" t="s">
        <v>385</v>
      </c>
      <c r="H490" s="5" t="s">
        <v>385</v>
      </c>
      <c r="I490" s="5" t="s">
        <v>385</v>
      </c>
      <c r="J490" s="5" t="s">
        <v>1423</v>
      </c>
      <c r="K490" s="5" t="s">
        <v>791</v>
      </c>
      <c r="L490" s="5" t="s">
        <v>388</v>
      </c>
      <c r="M490" s="5" t="s">
        <v>387</v>
      </c>
      <c r="O490" s="5" t="s">
        <v>387</v>
      </c>
      <c r="Q490" s="5"/>
      <c r="U490" s="5">
        <v>43861</v>
      </c>
      <c r="V490" s="11">
        <v>43861</v>
      </c>
      <c r="W490" s="5">
        <v>43864</v>
      </c>
      <c r="X490" s="11">
        <v>43861</v>
      </c>
      <c r="Y490" s="4"/>
      <c r="Z490" s="4">
        <f t="shared" si="7"/>
        <v>0</v>
      </c>
    </row>
    <row r="491" spans="1:27" ht="27.6" customHeight="1" x14ac:dyDescent="0.25">
      <c r="A491" s="4">
        <v>490</v>
      </c>
      <c r="B491" s="4" t="s">
        <v>943</v>
      </c>
      <c r="C491" s="4" t="s">
        <v>1672</v>
      </c>
      <c r="D491" s="3" t="s">
        <v>2</v>
      </c>
      <c r="E491" s="3" t="s">
        <v>1673</v>
      </c>
      <c r="F491" s="12" t="s">
        <v>1423</v>
      </c>
      <c r="G491" s="5" t="s">
        <v>385</v>
      </c>
      <c r="H491" s="5" t="s">
        <v>385</v>
      </c>
      <c r="I491" s="5" t="s">
        <v>384</v>
      </c>
      <c r="J491" s="4" t="s">
        <v>1674</v>
      </c>
      <c r="L491" s="5" t="s">
        <v>387</v>
      </c>
      <c r="M491" s="5" t="s">
        <v>388</v>
      </c>
      <c r="N491" s="4" t="s">
        <v>387</v>
      </c>
      <c r="O491" s="4"/>
      <c r="Q491" s="5"/>
      <c r="R491" s="5">
        <v>43839</v>
      </c>
      <c r="S491" s="5">
        <v>43839</v>
      </c>
      <c r="U491" s="5">
        <v>43857</v>
      </c>
      <c r="V491" s="11">
        <v>43858</v>
      </c>
      <c r="W491" s="5">
        <v>43864</v>
      </c>
      <c r="X491" s="11">
        <v>43858</v>
      </c>
      <c r="Y491" s="4"/>
      <c r="Z491" s="4">
        <f t="shared" si="7"/>
        <v>1</v>
      </c>
    </row>
    <row r="492" spans="1:27" ht="41.4" customHeight="1" x14ac:dyDescent="0.25">
      <c r="A492" s="4">
        <v>491</v>
      </c>
      <c r="B492" s="4" t="s">
        <v>944</v>
      </c>
      <c r="C492" s="4" t="s">
        <v>1675</v>
      </c>
      <c r="D492" s="3" t="s">
        <v>3</v>
      </c>
      <c r="E492" s="3" t="s">
        <v>1676</v>
      </c>
      <c r="F492" s="12" t="s">
        <v>1423</v>
      </c>
      <c r="G492" s="5" t="s">
        <v>385</v>
      </c>
      <c r="H492" s="5" t="s">
        <v>385</v>
      </c>
      <c r="I492" s="5" t="s">
        <v>385</v>
      </c>
      <c r="J492" s="5" t="s">
        <v>1423</v>
      </c>
      <c r="K492" s="5" t="s">
        <v>791</v>
      </c>
      <c r="L492" s="5" t="s">
        <v>388</v>
      </c>
      <c r="M492" s="5" t="s">
        <v>387</v>
      </c>
      <c r="O492" s="5" t="s">
        <v>387</v>
      </c>
      <c r="Q492" s="5"/>
      <c r="U492" s="5">
        <v>43861</v>
      </c>
      <c r="V492" s="11">
        <v>43861</v>
      </c>
      <c r="W492" s="5">
        <v>43864</v>
      </c>
      <c r="X492" s="11">
        <v>43861</v>
      </c>
      <c r="Y492" s="4"/>
      <c r="Z492" s="4">
        <f t="shared" si="7"/>
        <v>0</v>
      </c>
    </row>
    <row r="493" spans="1:27" ht="40.200000000000003" customHeight="1" x14ac:dyDescent="0.25">
      <c r="A493" s="4">
        <v>492</v>
      </c>
      <c r="B493" s="4" t="s">
        <v>945</v>
      </c>
      <c r="C493" s="4" t="s">
        <v>1677</v>
      </c>
      <c r="D493" s="3" t="s">
        <v>2</v>
      </c>
      <c r="E493" s="3">
        <v>3</v>
      </c>
      <c r="F493" s="12" t="s">
        <v>1423</v>
      </c>
      <c r="G493" s="5" t="s">
        <v>396</v>
      </c>
      <c r="H493" s="5" t="s">
        <v>385</v>
      </c>
      <c r="I493" s="5" t="s">
        <v>385</v>
      </c>
      <c r="J493" s="5" t="s">
        <v>386</v>
      </c>
      <c r="K493" s="5" t="s">
        <v>396</v>
      </c>
      <c r="L493" s="5" t="s">
        <v>387</v>
      </c>
      <c r="M493" s="5" t="s">
        <v>388</v>
      </c>
      <c r="N493" s="4"/>
      <c r="O493" s="4"/>
      <c r="P493" s="5">
        <v>43851</v>
      </c>
      <c r="Q493" s="5"/>
      <c r="S493" s="5">
        <v>43851</v>
      </c>
      <c r="U493" s="5">
        <v>43862</v>
      </c>
      <c r="V493" s="11">
        <v>43862</v>
      </c>
      <c r="W493" s="5">
        <v>43864</v>
      </c>
      <c r="X493" s="11">
        <v>43862</v>
      </c>
      <c r="Y493" s="4"/>
      <c r="Z493" s="4">
        <f t="shared" si="7"/>
        <v>0</v>
      </c>
    </row>
    <row r="494" spans="1:27" ht="41.4" customHeight="1" x14ac:dyDescent="0.25">
      <c r="A494" s="4">
        <v>493</v>
      </c>
      <c r="B494" s="4" t="s">
        <v>946</v>
      </c>
      <c r="C494" s="4" t="s">
        <v>1678</v>
      </c>
      <c r="D494" s="3" t="s">
        <v>2</v>
      </c>
      <c r="E494" s="3" t="s">
        <v>1679</v>
      </c>
      <c r="F494" s="12" t="s">
        <v>1423</v>
      </c>
      <c r="G494" s="5" t="s">
        <v>385</v>
      </c>
      <c r="H494" s="5" t="s">
        <v>385</v>
      </c>
      <c r="I494" s="5" t="s">
        <v>385</v>
      </c>
      <c r="J494" s="12" t="s">
        <v>1423</v>
      </c>
      <c r="L494" s="5" t="s">
        <v>388</v>
      </c>
      <c r="M494" s="5" t="s">
        <v>388</v>
      </c>
      <c r="N494" s="4" t="s">
        <v>387</v>
      </c>
      <c r="O494" s="4"/>
      <c r="Q494" s="5"/>
      <c r="U494" s="5">
        <v>43856</v>
      </c>
      <c r="V494" s="11">
        <v>43854</v>
      </c>
      <c r="W494" s="5">
        <v>43864</v>
      </c>
      <c r="X494" s="11">
        <v>43854</v>
      </c>
      <c r="Y494" s="4"/>
      <c r="Z494" s="4">
        <f t="shared" si="7"/>
        <v>-2</v>
      </c>
      <c r="AA494" s="1">
        <f>20/416</f>
        <v>4.807692307692308E-2</v>
      </c>
    </row>
    <row r="495" spans="1:27" ht="13.8" customHeight="1" x14ac:dyDescent="0.25">
      <c r="A495" s="4">
        <v>494</v>
      </c>
      <c r="B495" s="4" t="s">
        <v>947</v>
      </c>
      <c r="C495" s="4" t="s">
        <v>1680</v>
      </c>
      <c r="D495" s="3" t="s">
        <v>1681</v>
      </c>
      <c r="F495" s="12" t="s">
        <v>1423</v>
      </c>
      <c r="G495" s="5" t="s">
        <v>385</v>
      </c>
      <c r="H495" s="5" t="s">
        <v>385</v>
      </c>
      <c r="I495" s="5" t="s">
        <v>385</v>
      </c>
      <c r="J495" s="12" t="s">
        <v>1423</v>
      </c>
      <c r="L495" s="5" t="s">
        <v>388</v>
      </c>
      <c r="M495" s="5" t="s">
        <v>388</v>
      </c>
      <c r="N495" s="4" t="s">
        <v>387</v>
      </c>
      <c r="O495" s="4"/>
      <c r="Q495" s="5"/>
      <c r="U495" s="11">
        <v>43856</v>
      </c>
      <c r="V495" s="11">
        <v>43858</v>
      </c>
      <c r="W495" s="5">
        <v>43864</v>
      </c>
      <c r="X495" s="11">
        <v>43858</v>
      </c>
      <c r="Y495" s="4"/>
      <c r="Z495" s="4">
        <f t="shared" si="7"/>
        <v>2</v>
      </c>
    </row>
    <row r="496" spans="1:27" ht="41.4" customHeight="1" x14ac:dyDescent="0.25">
      <c r="A496" s="4">
        <v>495</v>
      </c>
      <c r="B496" s="4" t="s">
        <v>948</v>
      </c>
      <c r="C496" s="4" t="s">
        <v>1682</v>
      </c>
      <c r="D496" s="3" t="s">
        <v>3</v>
      </c>
      <c r="E496" s="3" t="s">
        <v>1683</v>
      </c>
      <c r="F496" s="12" t="s">
        <v>1423</v>
      </c>
      <c r="G496" s="5" t="s">
        <v>385</v>
      </c>
      <c r="H496" s="5" t="s">
        <v>385</v>
      </c>
      <c r="I496" s="5" t="s">
        <v>385</v>
      </c>
      <c r="J496" s="5" t="s">
        <v>1423</v>
      </c>
      <c r="K496" s="5" t="s">
        <v>791</v>
      </c>
      <c r="L496" s="5" t="s">
        <v>388</v>
      </c>
      <c r="M496" s="5" t="s">
        <v>388</v>
      </c>
      <c r="O496" s="5" t="s">
        <v>387</v>
      </c>
      <c r="Q496" s="5"/>
      <c r="U496" s="5">
        <v>43863</v>
      </c>
      <c r="V496" s="5">
        <v>43863</v>
      </c>
      <c r="W496" s="5">
        <v>43864</v>
      </c>
      <c r="X496" s="5">
        <v>43863</v>
      </c>
      <c r="Y496" s="4"/>
      <c r="Z496" s="4">
        <f t="shared" si="7"/>
        <v>0</v>
      </c>
    </row>
    <row r="497" spans="1:26" ht="55.2" customHeight="1" x14ac:dyDescent="0.25">
      <c r="A497" s="4">
        <v>496</v>
      </c>
      <c r="B497" s="5" t="s">
        <v>1035</v>
      </c>
      <c r="C497" s="4" t="s">
        <v>10</v>
      </c>
      <c r="D497" s="3" t="s">
        <v>383</v>
      </c>
      <c r="E497" s="3">
        <v>73</v>
      </c>
      <c r="F497" s="5" t="s">
        <v>587</v>
      </c>
      <c r="G497" s="5" t="s">
        <v>385</v>
      </c>
      <c r="H497" s="5" t="s">
        <v>385</v>
      </c>
      <c r="I497" s="5" t="s">
        <v>385</v>
      </c>
      <c r="J497" s="5" t="s">
        <v>587</v>
      </c>
      <c r="L497" s="5" t="s">
        <v>388</v>
      </c>
      <c r="M497" s="5" t="s">
        <v>388</v>
      </c>
      <c r="N497" s="5" t="s">
        <v>387</v>
      </c>
      <c r="Q497" s="5"/>
      <c r="U497" s="5">
        <v>43861</v>
      </c>
      <c r="V497" s="5">
        <v>43861</v>
      </c>
      <c r="W497" s="5">
        <v>43865</v>
      </c>
      <c r="X497" s="5">
        <v>43863</v>
      </c>
      <c r="Y497" s="4"/>
      <c r="Z497" s="4">
        <f t="shared" si="7"/>
        <v>2</v>
      </c>
    </row>
    <row r="498" spans="1:26" ht="41.4" customHeight="1" x14ac:dyDescent="0.25">
      <c r="A498" s="4">
        <v>497</v>
      </c>
      <c r="B498" s="5" t="s">
        <v>1036</v>
      </c>
      <c r="C498" s="4" t="s">
        <v>1037</v>
      </c>
      <c r="D498" s="3" t="s">
        <v>392</v>
      </c>
      <c r="E498" s="3">
        <v>48</v>
      </c>
      <c r="F498" s="5" t="s">
        <v>1123</v>
      </c>
      <c r="G498" s="5" t="s">
        <v>396</v>
      </c>
      <c r="H498" s="5" t="s">
        <v>385</v>
      </c>
      <c r="I498" s="5" t="s">
        <v>385</v>
      </c>
      <c r="J498" s="5" t="s">
        <v>386</v>
      </c>
      <c r="K498" s="5" t="s">
        <v>396</v>
      </c>
      <c r="L498" s="5" t="s">
        <v>387</v>
      </c>
      <c r="M498" s="5" t="s">
        <v>388</v>
      </c>
      <c r="P498" s="5">
        <v>43850</v>
      </c>
      <c r="Q498" s="5"/>
      <c r="S498" s="5">
        <v>43852</v>
      </c>
      <c r="U498" s="5">
        <v>43860</v>
      </c>
      <c r="V498" s="5">
        <v>43860</v>
      </c>
      <c r="W498" s="5">
        <v>43865</v>
      </c>
      <c r="X498" s="5">
        <v>43860</v>
      </c>
      <c r="Y498" s="4"/>
      <c r="Z498" s="4">
        <f t="shared" si="7"/>
        <v>0</v>
      </c>
    </row>
    <row r="499" spans="1:26" ht="41.4" customHeight="1" x14ac:dyDescent="0.25">
      <c r="A499" s="4">
        <v>498</v>
      </c>
      <c r="B499" s="5" t="s">
        <v>1038</v>
      </c>
      <c r="C499" s="4" t="s">
        <v>1039</v>
      </c>
      <c r="D499" s="3" t="s">
        <v>383</v>
      </c>
      <c r="E499" s="3">
        <v>37</v>
      </c>
      <c r="F499" s="5" t="s">
        <v>1123</v>
      </c>
      <c r="G499" s="5" t="s">
        <v>396</v>
      </c>
      <c r="H499" s="5" t="s">
        <v>385</v>
      </c>
      <c r="I499" s="5" t="s">
        <v>385</v>
      </c>
      <c r="J499" s="5" t="s">
        <v>386</v>
      </c>
      <c r="K499" s="5" t="s">
        <v>396</v>
      </c>
      <c r="L499" s="5" t="s">
        <v>387</v>
      </c>
      <c r="M499" s="5" t="s">
        <v>388</v>
      </c>
      <c r="P499" s="5">
        <v>43850</v>
      </c>
      <c r="Q499" s="5"/>
      <c r="S499" s="5">
        <v>43850</v>
      </c>
      <c r="U499" s="5">
        <v>43859</v>
      </c>
      <c r="V499" s="5">
        <v>43859</v>
      </c>
      <c r="W499" s="5">
        <v>43865</v>
      </c>
      <c r="X499" s="5">
        <v>43859</v>
      </c>
      <c r="Y499" s="4"/>
      <c r="Z499" s="4">
        <f t="shared" si="7"/>
        <v>0</v>
      </c>
    </row>
    <row r="500" spans="1:26" ht="41.4" customHeight="1" x14ac:dyDescent="0.25">
      <c r="A500" s="4">
        <v>499</v>
      </c>
      <c r="B500" s="5" t="s">
        <v>1040</v>
      </c>
      <c r="C500" s="4" t="s">
        <v>1041</v>
      </c>
      <c r="D500" s="3" t="s">
        <v>383</v>
      </c>
      <c r="E500" s="3">
        <v>33</v>
      </c>
      <c r="F500" s="5" t="s">
        <v>1123</v>
      </c>
      <c r="G500" s="5" t="s">
        <v>396</v>
      </c>
      <c r="H500" s="5" t="s">
        <v>385</v>
      </c>
      <c r="I500" s="5" t="s">
        <v>385</v>
      </c>
      <c r="J500" s="5" t="s">
        <v>386</v>
      </c>
      <c r="K500" s="5" t="s">
        <v>396</v>
      </c>
      <c r="L500" s="5" t="s">
        <v>387</v>
      </c>
      <c r="M500" s="5" t="s">
        <v>388</v>
      </c>
      <c r="P500" s="5">
        <v>43852</v>
      </c>
      <c r="Q500" s="5"/>
      <c r="S500" s="5">
        <v>43852</v>
      </c>
      <c r="U500" s="5">
        <v>43864</v>
      </c>
      <c r="V500" s="5">
        <v>43864</v>
      </c>
      <c r="W500" s="5">
        <v>43865</v>
      </c>
      <c r="X500" s="5">
        <v>43864</v>
      </c>
      <c r="Y500" s="4"/>
      <c r="Z500" s="4">
        <f t="shared" si="7"/>
        <v>0</v>
      </c>
    </row>
    <row r="501" spans="1:26" ht="41.4" customHeight="1" x14ac:dyDescent="0.25">
      <c r="A501" s="4">
        <v>500</v>
      </c>
      <c r="B501" s="5" t="s">
        <v>1042</v>
      </c>
      <c r="C501" s="4" t="s">
        <v>1043</v>
      </c>
      <c r="D501" s="3" t="s">
        <v>392</v>
      </c>
      <c r="E501" s="3">
        <v>33</v>
      </c>
      <c r="F501" s="5" t="s">
        <v>1123</v>
      </c>
      <c r="G501" s="5" t="s">
        <v>396</v>
      </c>
      <c r="H501" s="5" t="s">
        <v>385</v>
      </c>
      <c r="I501" s="5" t="s">
        <v>385</v>
      </c>
      <c r="J501" s="5" t="s">
        <v>386</v>
      </c>
      <c r="K501" s="5" t="s">
        <v>396</v>
      </c>
      <c r="L501" s="5" t="s">
        <v>387</v>
      </c>
      <c r="M501" s="5" t="s">
        <v>388</v>
      </c>
      <c r="P501" s="5">
        <v>43852</v>
      </c>
      <c r="Q501" s="5"/>
      <c r="S501" s="5">
        <v>43852</v>
      </c>
      <c r="U501" s="5">
        <v>43864</v>
      </c>
      <c r="V501" s="5">
        <v>43864</v>
      </c>
      <c r="W501" s="5">
        <v>43865</v>
      </c>
      <c r="X501" s="5">
        <v>43864</v>
      </c>
      <c r="Y501" s="4"/>
      <c r="Z501" s="4">
        <f t="shared" si="7"/>
        <v>0</v>
      </c>
    </row>
    <row r="502" spans="1:26" ht="27.6" customHeight="1" x14ac:dyDescent="0.25">
      <c r="A502" s="4">
        <v>501</v>
      </c>
      <c r="B502" s="5" t="s">
        <v>1044</v>
      </c>
      <c r="C502" s="4" t="s">
        <v>1045</v>
      </c>
      <c r="D502" s="3" t="s">
        <v>383</v>
      </c>
      <c r="E502" s="3">
        <v>19</v>
      </c>
      <c r="F502" s="5" t="s">
        <v>1123</v>
      </c>
      <c r="G502" s="5" t="s">
        <v>396</v>
      </c>
      <c r="H502" s="5" t="s">
        <v>385</v>
      </c>
      <c r="I502" s="5" t="s">
        <v>385</v>
      </c>
      <c r="J502" s="5" t="s">
        <v>386</v>
      </c>
      <c r="K502" s="5" t="s">
        <v>396</v>
      </c>
      <c r="L502" s="5" t="s">
        <v>387</v>
      </c>
      <c r="M502" s="5" t="s">
        <v>388</v>
      </c>
      <c r="P502" s="5">
        <v>43852</v>
      </c>
      <c r="Q502" s="5"/>
      <c r="S502" s="5">
        <v>43852</v>
      </c>
      <c r="U502" s="5">
        <v>43863</v>
      </c>
      <c r="V502" s="5">
        <v>43863</v>
      </c>
      <c r="W502" s="5">
        <v>43865</v>
      </c>
      <c r="X502" s="5">
        <v>43863</v>
      </c>
      <c r="Y502" s="4"/>
      <c r="Z502" s="4">
        <f t="shared" si="7"/>
        <v>0</v>
      </c>
    </row>
    <row r="503" spans="1:26" ht="41.4" customHeight="1" x14ac:dyDescent="0.25">
      <c r="A503" s="4">
        <v>502</v>
      </c>
      <c r="B503" s="5" t="s">
        <v>1046</v>
      </c>
      <c r="C503" s="4" t="s">
        <v>18</v>
      </c>
      <c r="D503" s="3" t="s">
        <v>392</v>
      </c>
      <c r="E503" s="3">
        <v>36</v>
      </c>
      <c r="F503" s="5" t="s">
        <v>1049</v>
      </c>
      <c r="G503" s="5" t="s">
        <v>616</v>
      </c>
      <c r="H503" s="5" t="s">
        <v>385</v>
      </c>
      <c r="I503" s="5" t="s">
        <v>385</v>
      </c>
      <c r="J503" s="5" t="s">
        <v>386</v>
      </c>
      <c r="K503" s="5" t="s">
        <v>616</v>
      </c>
      <c r="L503" s="5" t="s">
        <v>387</v>
      </c>
      <c r="M503" s="5" t="s">
        <v>388</v>
      </c>
      <c r="P503" s="5">
        <v>43851</v>
      </c>
      <c r="Q503" s="5"/>
      <c r="S503" s="5">
        <v>43851</v>
      </c>
      <c r="U503" s="5">
        <v>43861</v>
      </c>
      <c r="V503" s="5">
        <v>43862</v>
      </c>
      <c r="W503" s="5">
        <v>43865</v>
      </c>
      <c r="X503" s="5">
        <v>43863</v>
      </c>
      <c r="Y503" s="4"/>
      <c r="Z503" s="4">
        <f t="shared" si="7"/>
        <v>2</v>
      </c>
    </row>
    <row r="504" spans="1:26" ht="55.2" customHeight="1" x14ac:dyDescent="0.25">
      <c r="A504" s="4">
        <v>503</v>
      </c>
      <c r="B504" s="5" t="s">
        <v>1047</v>
      </c>
      <c r="C504" s="4" t="s">
        <v>19</v>
      </c>
      <c r="D504" s="3" t="s">
        <v>383</v>
      </c>
      <c r="E504" s="3">
        <v>35</v>
      </c>
      <c r="F504" s="5" t="s">
        <v>1049</v>
      </c>
      <c r="G504" s="5" t="s">
        <v>402</v>
      </c>
      <c r="H504" s="5" t="s">
        <v>385</v>
      </c>
      <c r="I504" s="5" t="s">
        <v>385</v>
      </c>
      <c r="J504" s="5" t="s">
        <v>386</v>
      </c>
      <c r="K504" s="5" t="s">
        <v>402</v>
      </c>
      <c r="L504" s="5" t="s">
        <v>387</v>
      </c>
      <c r="M504" s="5" t="s">
        <v>388</v>
      </c>
      <c r="P504" s="5">
        <v>43850</v>
      </c>
      <c r="Q504" s="5"/>
      <c r="S504" s="5">
        <v>43850</v>
      </c>
      <c r="U504" s="5">
        <v>43855</v>
      </c>
      <c r="V504" s="5">
        <v>43855</v>
      </c>
      <c r="W504" s="5">
        <v>43865</v>
      </c>
      <c r="X504" s="5">
        <v>43862</v>
      </c>
      <c r="Y504" s="4"/>
      <c r="Z504" s="4">
        <f t="shared" si="7"/>
        <v>7</v>
      </c>
    </row>
    <row r="505" spans="1:26" ht="41.4" customHeight="1" x14ac:dyDescent="0.25">
      <c r="A505" s="4">
        <v>504</v>
      </c>
      <c r="B505" s="5" t="s">
        <v>1048</v>
      </c>
      <c r="C505" s="4" t="s">
        <v>20</v>
      </c>
      <c r="D505" s="3" t="s">
        <v>383</v>
      </c>
      <c r="E505" s="3">
        <v>83</v>
      </c>
      <c r="F505" s="5" t="s">
        <v>1049</v>
      </c>
      <c r="G505" s="5" t="s">
        <v>385</v>
      </c>
      <c r="H505" s="5" t="s">
        <v>385</v>
      </c>
      <c r="I505" s="5" t="s">
        <v>385</v>
      </c>
      <c r="J505" s="5" t="s">
        <v>1049</v>
      </c>
      <c r="K505" s="5" t="s">
        <v>490</v>
      </c>
      <c r="L505" s="5" t="s">
        <v>388</v>
      </c>
      <c r="M505" s="5" t="s">
        <v>387</v>
      </c>
      <c r="O505" s="5" t="s">
        <v>387</v>
      </c>
      <c r="Q505" s="5"/>
      <c r="U505" s="5">
        <v>43857</v>
      </c>
      <c r="V505" s="5">
        <v>43862</v>
      </c>
      <c r="W505" s="5">
        <v>43865</v>
      </c>
      <c r="X505" s="5">
        <v>43862</v>
      </c>
      <c r="Y505" s="4"/>
      <c r="Z505" s="4">
        <f t="shared" si="7"/>
        <v>5</v>
      </c>
    </row>
    <row r="506" spans="1:26" ht="41.4" customHeight="1" x14ac:dyDescent="0.25">
      <c r="A506" s="4">
        <v>505</v>
      </c>
      <c r="B506" s="5" t="s">
        <v>1050</v>
      </c>
      <c r="C506" s="4" t="s">
        <v>21</v>
      </c>
      <c r="D506" s="3" t="s">
        <v>383</v>
      </c>
      <c r="E506" s="3">
        <v>68</v>
      </c>
      <c r="F506" s="5" t="s">
        <v>1049</v>
      </c>
      <c r="G506" s="5" t="s">
        <v>385</v>
      </c>
      <c r="H506" s="5" t="s">
        <v>385</v>
      </c>
      <c r="I506" s="5" t="s">
        <v>385</v>
      </c>
      <c r="J506" s="5" t="s">
        <v>1049</v>
      </c>
      <c r="L506" s="5" t="s">
        <v>2216</v>
      </c>
      <c r="N506" s="5" t="s">
        <v>387</v>
      </c>
      <c r="Q506" s="5"/>
      <c r="U506" s="5">
        <v>43852</v>
      </c>
      <c r="V506" s="5">
        <v>43861</v>
      </c>
      <c r="W506" s="5">
        <v>43865</v>
      </c>
      <c r="X506" s="5">
        <v>43861</v>
      </c>
      <c r="Y506" s="4"/>
      <c r="Z506" s="4">
        <f t="shared" si="7"/>
        <v>9</v>
      </c>
    </row>
    <row r="507" spans="1:26" ht="41.4" customHeight="1" x14ac:dyDescent="0.25">
      <c r="A507" s="4">
        <v>506</v>
      </c>
      <c r="B507" s="5" t="s">
        <v>1051</v>
      </c>
      <c r="C507" s="4" t="s">
        <v>22</v>
      </c>
      <c r="D507" s="3" t="s">
        <v>392</v>
      </c>
      <c r="E507" s="3">
        <v>46</v>
      </c>
      <c r="F507" s="5" t="s">
        <v>1049</v>
      </c>
      <c r="G507" s="5" t="s">
        <v>385</v>
      </c>
      <c r="H507" s="5" t="s">
        <v>385</v>
      </c>
      <c r="I507" s="5" t="s">
        <v>409</v>
      </c>
      <c r="J507" s="5" t="s">
        <v>1052</v>
      </c>
      <c r="K507" s="5" t="s">
        <v>409</v>
      </c>
      <c r="L507" s="5" t="s">
        <v>387</v>
      </c>
      <c r="M507" s="5" t="s">
        <v>388</v>
      </c>
      <c r="N507" s="5" t="s">
        <v>387</v>
      </c>
      <c r="Q507" s="5"/>
      <c r="R507" s="5">
        <v>43850</v>
      </c>
      <c r="S507" s="5">
        <v>43845</v>
      </c>
      <c r="U507" s="5">
        <v>43854</v>
      </c>
      <c r="V507" s="5">
        <v>43860</v>
      </c>
      <c r="W507" s="5">
        <v>43865</v>
      </c>
      <c r="X507" s="5">
        <v>43860</v>
      </c>
      <c r="Y507" s="4"/>
      <c r="Z507" s="4">
        <f t="shared" si="7"/>
        <v>6</v>
      </c>
    </row>
    <row r="508" spans="1:26" ht="27.6" customHeight="1" x14ac:dyDescent="0.25">
      <c r="A508" s="4">
        <v>507</v>
      </c>
      <c r="B508" s="5" t="s">
        <v>1053</v>
      </c>
      <c r="C508" s="4" t="s">
        <v>35</v>
      </c>
      <c r="D508" s="3" t="s">
        <v>383</v>
      </c>
      <c r="E508" s="3">
        <v>50</v>
      </c>
      <c r="F508" s="5" t="s">
        <v>489</v>
      </c>
      <c r="G508" s="5" t="s">
        <v>385</v>
      </c>
      <c r="H508" s="5" t="s">
        <v>385</v>
      </c>
      <c r="I508" s="5" t="s">
        <v>385</v>
      </c>
      <c r="J508" s="5" t="s">
        <v>489</v>
      </c>
      <c r="L508" s="5" t="s">
        <v>388</v>
      </c>
      <c r="M508" s="5" t="s">
        <v>388</v>
      </c>
      <c r="N508" s="5" t="s">
        <v>387</v>
      </c>
      <c r="Q508" s="5"/>
      <c r="U508" s="5">
        <v>43863</v>
      </c>
      <c r="V508" s="5">
        <v>43863</v>
      </c>
      <c r="W508" s="5">
        <v>43865</v>
      </c>
      <c r="X508" s="5">
        <v>43863</v>
      </c>
      <c r="Y508" s="4"/>
      <c r="Z508" s="4">
        <f t="shared" si="7"/>
        <v>0</v>
      </c>
    </row>
    <row r="509" spans="1:26" ht="27.6" customHeight="1" x14ac:dyDescent="0.25">
      <c r="A509" s="4">
        <v>508</v>
      </c>
      <c r="B509" s="5" t="s">
        <v>1054</v>
      </c>
      <c r="C509" s="4" t="s">
        <v>36</v>
      </c>
      <c r="D509" s="3" t="s">
        <v>383</v>
      </c>
      <c r="E509" s="3">
        <v>33</v>
      </c>
      <c r="F509" s="5" t="s">
        <v>489</v>
      </c>
      <c r="G509" s="5" t="s">
        <v>385</v>
      </c>
      <c r="H509" s="5" t="s">
        <v>385</v>
      </c>
      <c r="I509" s="5" t="s">
        <v>385</v>
      </c>
      <c r="J509" s="5" t="s">
        <v>489</v>
      </c>
      <c r="L509" s="5" t="s">
        <v>388</v>
      </c>
      <c r="M509" s="5" t="s">
        <v>388</v>
      </c>
      <c r="N509" s="5" t="s">
        <v>387</v>
      </c>
      <c r="Q509" s="5"/>
      <c r="U509" s="5">
        <v>43861</v>
      </c>
      <c r="V509" s="5">
        <v>43861</v>
      </c>
      <c r="W509" s="5">
        <v>43865</v>
      </c>
      <c r="X509" s="5">
        <v>43861</v>
      </c>
      <c r="Y509" s="4"/>
      <c r="Z509" s="4">
        <f t="shared" si="7"/>
        <v>0</v>
      </c>
    </row>
    <row r="510" spans="1:26" ht="27.6" customHeight="1" x14ac:dyDescent="0.25">
      <c r="A510" s="4">
        <v>509</v>
      </c>
      <c r="B510" s="5" t="s">
        <v>1055</v>
      </c>
      <c r="C510" s="4" t="s">
        <v>37</v>
      </c>
      <c r="D510" s="3" t="s">
        <v>383</v>
      </c>
      <c r="E510" s="3">
        <v>33</v>
      </c>
      <c r="F510" s="5" t="s">
        <v>489</v>
      </c>
      <c r="G510" s="5" t="s">
        <v>385</v>
      </c>
      <c r="H510" s="5" t="s">
        <v>385</v>
      </c>
      <c r="I510" s="5" t="s">
        <v>385</v>
      </c>
      <c r="J510" s="5" t="s">
        <v>489</v>
      </c>
      <c r="L510" s="5" t="s">
        <v>388</v>
      </c>
      <c r="M510" s="5" t="s">
        <v>388</v>
      </c>
      <c r="N510" s="5" t="s">
        <v>387</v>
      </c>
      <c r="Q510" s="5"/>
      <c r="U510" s="5">
        <v>43863</v>
      </c>
      <c r="V510" s="5">
        <v>43863</v>
      </c>
      <c r="W510" s="5">
        <v>43865</v>
      </c>
      <c r="X510" s="5">
        <v>43863</v>
      </c>
      <c r="Y510" s="4"/>
      <c r="Z510" s="4">
        <f t="shared" si="7"/>
        <v>0</v>
      </c>
    </row>
    <row r="511" spans="1:26" ht="27.6" customHeight="1" x14ac:dyDescent="0.25">
      <c r="A511" s="4">
        <v>510</v>
      </c>
      <c r="B511" s="5" t="s">
        <v>1056</v>
      </c>
      <c r="C511" s="4" t="s">
        <v>38</v>
      </c>
      <c r="D511" s="3" t="s">
        <v>383</v>
      </c>
      <c r="E511" s="3">
        <v>42</v>
      </c>
      <c r="F511" s="5" t="s">
        <v>489</v>
      </c>
      <c r="G511" s="5" t="s">
        <v>385</v>
      </c>
      <c r="H511" s="5" t="s">
        <v>385</v>
      </c>
      <c r="I511" s="5" t="s">
        <v>385</v>
      </c>
      <c r="J511" s="5" t="s">
        <v>489</v>
      </c>
      <c r="L511" s="5" t="s">
        <v>388</v>
      </c>
      <c r="M511" s="5" t="s">
        <v>388</v>
      </c>
      <c r="N511" s="5" t="s">
        <v>387</v>
      </c>
      <c r="Q511" s="5"/>
      <c r="U511" s="5">
        <v>43864</v>
      </c>
      <c r="V511" s="5">
        <v>43864</v>
      </c>
      <c r="W511" s="5">
        <v>43865</v>
      </c>
      <c r="X511" s="5">
        <v>43864</v>
      </c>
      <c r="Y511" s="4"/>
      <c r="Z511" s="4">
        <f t="shared" si="7"/>
        <v>0</v>
      </c>
    </row>
    <row r="512" spans="1:26" ht="27.6" customHeight="1" x14ac:dyDescent="0.25">
      <c r="A512" s="4">
        <v>511</v>
      </c>
      <c r="B512" s="5" t="s">
        <v>1057</v>
      </c>
      <c r="C512" s="4" t="s">
        <v>39</v>
      </c>
      <c r="D512" s="3" t="s">
        <v>392</v>
      </c>
      <c r="E512" s="3">
        <v>33</v>
      </c>
      <c r="F512" s="5" t="s">
        <v>489</v>
      </c>
      <c r="G512" s="5" t="s">
        <v>385</v>
      </c>
      <c r="H512" s="5" t="s">
        <v>385</v>
      </c>
      <c r="I512" s="5" t="s">
        <v>385</v>
      </c>
      <c r="J512" s="5" t="s">
        <v>489</v>
      </c>
      <c r="L512" s="5" t="s">
        <v>388</v>
      </c>
      <c r="M512" s="5" t="s">
        <v>388</v>
      </c>
      <c r="N512" s="5" t="s">
        <v>387</v>
      </c>
      <c r="Q512" s="5"/>
      <c r="U512" s="5">
        <v>43861</v>
      </c>
      <c r="V512" s="5">
        <v>43861</v>
      </c>
      <c r="W512" s="5">
        <v>43865</v>
      </c>
      <c r="X512" s="5">
        <v>43861</v>
      </c>
      <c r="Y512" s="4"/>
      <c r="Z512" s="4">
        <f t="shared" si="7"/>
        <v>0</v>
      </c>
    </row>
    <row r="513" spans="1:26" ht="27.6" customHeight="1" x14ac:dyDescent="0.25">
      <c r="A513" s="4">
        <v>512</v>
      </c>
      <c r="B513" s="5" t="s">
        <v>1058</v>
      </c>
      <c r="C513" s="4" t="s">
        <v>40</v>
      </c>
      <c r="D513" s="3" t="s">
        <v>383</v>
      </c>
      <c r="E513" s="3">
        <v>68</v>
      </c>
      <c r="F513" s="5" t="s">
        <v>489</v>
      </c>
      <c r="G513" s="5" t="s">
        <v>385</v>
      </c>
      <c r="H513" s="5" t="s">
        <v>385</v>
      </c>
      <c r="I513" s="5" t="s">
        <v>385</v>
      </c>
      <c r="J513" s="5" t="s">
        <v>489</v>
      </c>
      <c r="K513" s="5" t="s">
        <v>398</v>
      </c>
      <c r="L513" s="5" t="s">
        <v>388</v>
      </c>
      <c r="M513" s="5" t="s">
        <v>388</v>
      </c>
      <c r="Q513" s="5"/>
      <c r="U513" s="5">
        <v>43864</v>
      </c>
      <c r="V513" s="5">
        <v>43864</v>
      </c>
      <c r="W513" s="5">
        <v>43865</v>
      </c>
      <c r="X513" s="5">
        <v>43864</v>
      </c>
      <c r="Y513" s="4"/>
      <c r="Z513" s="4">
        <f t="shared" si="7"/>
        <v>0</v>
      </c>
    </row>
    <row r="514" spans="1:26" ht="69" x14ac:dyDescent="0.25">
      <c r="A514" s="4">
        <v>513</v>
      </c>
      <c r="B514" s="5" t="s">
        <v>1059</v>
      </c>
      <c r="C514" s="4" t="s">
        <v>59</v>
      </c>
      <c r="D514" s="3" t="s">
        <v>383</v>
      </c>
      <c r="E514" s="3">
        <v>81</v>
      </c>
      <c r="F514" s="5" t="s">
        <v>492</v>
      </c>
      <c r="G514" s="5" t="s">
        <v>385</v>
      </c>
      <c r="H514" s="5" t="s">
        <v>385</v>
      </c>
      <c r="I514" s="5" t="s">
        <v>385</v>
      </c>
      <c r="J514" s="5" t="s">
        <v>492</v>
      </c>
      <c r="K514" s="5" t="s">
        <v>398</v>
      </c>
      <c r="L514" s="5" t="s">
        <v>388</v>
      </c>
      <c r="M514" s="5" t="s">
        <v>388</v>
      </c>
      <c r="O514" s="5" t="s">
        <v>387</v>
      </c>
      <c r="Q514" s="8"/>
      <c r="U514" s="5">
        <v>43862</v>
      </c>
      <c r="V514" s="5">
        <v>43863</v>
      </c>
      <c r="W514" s="5">
        <v>43865</v>
      </c>
      <c r="X514" s="5">
        <v>43863</v>
      </c>
      <c r="Z514" s="4">
        <f t="shared" si="7"/>
        <v>1</v>
      </c>
    </row>
    <row r="515" spans="1:26" ht="69" x14ac:dyDescent="0.25">
      <c r="A515" s="4">
        <v>514</v>
      </c>
      <c r="B515" s="5" t="s">
        <v>1060</v>
      </c>
      <c r="C515" s="4" t="s">
        <v>60</v>
      </c>
      <c r="D515" s="3" t="s">
        <v>383</v>
      </c>
      <c r="E515" s="3">
        <v>49</v>
      </c>
      <c r="F515" s="5" t="s">
        <v>492</v>
      </c>
      <c r="G515" s="5" t="s">
        <v>385</v>
      </c>
      <c r="H515" s="5" t="s">
        <v>385</v>
      </c>
      <c r="I515" s="5" t="s">
        <v>385</v>
      </c>
      <c r="J515" s="5" t="s">
        <v>492</v>
      </c>
      <c r="K515" s="5" t="s">
        <v>398</v>
      </c>
      <c r="L515" s="5" t="s">
        <v>388</v>
      </c>
      <c r="M515" s="5" t="s">
        <v>388</v>
      </c>
      <c r="O515" s="5" t="s">
        <v>387</v>
      </c>
      <c r="Q515" s="8"/>
      <c r="U515" s="5">
        <v>43859</v>
      </c>
      <c r="V515" s="5">
        <v>43862</v>
      </c>
      <c r="W515" s="5">
        <v>43865</v>
      </c>
      <c r="X515" s="5">
        <v>43862</v>
      </c>
      <c r="Y515" s="4"/>
      <c r="Z515" s="4">
        <f t="shared" ref="Z515:Z578" si="8">X515-U515</f>
        <v>3</v>
      </c>
    </row>
    <row r="516" spans="1:26" ht="41.4" customHeight="1" x14ac:dyDescent="0.25">
      <c r="A516" s="4">
        <v>515</v>
      </c>
      <c r="B516" s="5" t="s">
        <v>1061</v>
      </c>
      <c r="C516" s="4" t="s">
        <v>92</v>
      </c>
      <c r="D516" s="3" t="s">
        <v>383</v>
      </c>
      <c r="E516" s="3">
        <v>28</v>
      </c>
      <c r="F516" s="5" t="s">
        <v>954</v>
      </c>
      <c r="G516" s="5" t="s">
        <v>385</v>
      </c>
      <c r="H516" s="5" t="s">
        <v>384</v>
      </c>
      <c r="I516" s="5" t="s">
        <v>385</v>
      </c>
      <c r="J516" s="5" t="s">
        <v>452</v>
      </c>
      <c r="L516" s="5" t="s">
        <v>387</v>
      </c>
      <c r="M516" s="5" t="s">
        <v>388</v>
      </c>
      <c r="Q516" s="5">
        <v>43851</v>
      </c>
      <c r="S516" s="5">
        <v>43851</v>
      </c>
      <c r="U516" s="5">
        <v>43862</v>
      </c>
      <c r="V516" s="5">
        <v>43862</v>
      </c>
      <c r="W516" s="5">
        <v>43865</v>
      </c>
      <c r="X516" s="5">
        <v>43862</v>
      </c>
      <c r="Z516" s="4">
        <f t="shared" si="8"/>
        <v>0</v>
      </c>
    </row>
    <row r="517" spans="1:26" ht="41.4" customHeight="1" x14ac:dyDescent="0.25">
      <c r="A517" s="4">
        <v>516</v>
      </c>
      <c r="B517" s="5" t="s">
        <v>1062</v>
      </c>
      <c r="C517" s="4" t="s">
        <v>93</v>
      </c>
      <c r="D517" s="3" t="s">
        <v>383</v>
      </c>
      <c r="E517" s="3">
        <v>58</v>
      </c>
      <c r="F517" s="5" t="s">
        <v>954</v>
      </c>
      <c r="G517" s="5" t="s">
        <v>385</v>
      </c>
      <c r="H517" s="5" t="s">
        <v>385</v>
      </c>
      <c r="I517" s="5" t="s">
        <v>385</v>
      </c>
      <c r="J517" s="5" t="s">
        <v>954</v>
      </c>
      <c r="K517" s="5" t="s">
        <v>490</v>
      </c>
      <c r="L517" s="5" t="s">
        <v>388</v>
      </c>
      <c r="M517" s="5" t="s">
        <v>387</v>
      </c>
      <c r="O517" s="5" t="s">
        <v>387</v>
      </c>
      <c r="U517" s="5">
        <v>43862</v>
      </c>
      <c r="V517" s="5">
        <v>43862</v>
      </c>
      <c r="W517" s="5">
        <v>43865</v>
      </c>
      <c r="X517" s="5">
        <v>43862</v>
      </c>
      <c r="Z517" s="4">
        <f t="shared" si="8"/>
        <v>0</v>
      </c>
    </row>
    <row r="518" spans="1:26" ht="41.4" customHeight="1" x14ac:dyDescent="0.25">
      <c r="A518" s="4">
        <v>517</v>
      </c>
      <c r="B518" s="5" t="s">
        <v>1063</v>
      </c>
      <c r="C518" s="4" t="s">
        <v>94</v>
      </c>
      <c r="D518" s="3" t="s">
        <v>383</v>
      </c>
      <c r="E518" s="3">
        <v>52</v>
      </c>
      <c r="F518" s="5" t="s">
        <v>954</v>
      </c>
      <c r="G518" s="5" t="s">
        <v>385</v>
      </c>
      <c r="H518" s="5" t="s">
        <v>385</v>
      </c>
      <c r="I518" s="5" t="s">
        <v>402</v>
      </c>
      <c r="J518" s="5" t="s">
        <v>952</v>
      </c>
      <c r="K518" s="5" t="s">
        <v>402</v>
      </c>
      <c r="L518" s="5" t="s">
        <v>387</v>
      </c>
      <c r="M518" s="5" t="s">
        <v>388</v>
      </c>
      <c r="R518" s="5">
        <v>43851</v>
      </c>
      <c r="S518" s="5">
        <v>43851</v>
      </c>
      <c r="U518" s="5">
        <v>43854</v>
      </c>
      <c r="V518" s="5">
        <v>43861</v>
      </c>
      <c r="W518" s="5">
        <v>43865</v>
      </c>
      <c r="X518" s="5">
        <v>43861</v>
      </c>
      <c r="Z518" s="4">
        <f t="shared" si="8"/>
        <v>7</v>
      </c>
    </row>
    <row r="519" spans="1:26" ht="27.6" customHeight="1" x14ac:dyDescent="0.25">
      <c r="A519" s="4">
        <v>518</v>
      </c>
      <c r="B519" s="5" t="s">
        <v>1064</v>
      </c>
      <c r="C519" s="4" t="s">
        <v>1065</v>
      </c>
      <c r="D519" s="3" t="s">
        <v>392</v>
      </c>
      <c r="E519" s="3">
        <v>60</v>
      </c>
      <c r="F519" s="5" t="s">
        <v>867</v>
      </c>
      <c r="G519" s="5" t="s">
        <v>385</v>
      </c>
      <c r="H519" s="5" t="s">
        <v>385</v>
      </c>
      <c r="I519" s="5" t="s">
        <v>385</v>
      </c>
      <c r="J519" s="5" t="s">
        <v>867</v>
      </c>
      <c r="K519" s="5" t="s">
        <v>398</v>
      </c>
      <c r="L519" s="5" t="s">
        <v>388</v>
      </c>
      <c r="M519" s="5" t="s">
        <v>388</v>
      </c>
      <c r="U519" s="5">
        <v>43857</v>
      </c>
      <c r="V519" s="5">
        <v>43863</v>
      </c>
      <c r="W519" s="5">
        <v>43865</v>
      </c>
      <c r="X519" s="5">
        <v>43863</v>
      </c>
      <c r="Z519" s="4">
        <f t="shared" si="8"/>
        <v>6</v>
      </c>
    </row>
    <row r="520" spans="1:26" ht="27.6" customHeight="1" x14ac:dyDescent="0.25">
      <c r="A520" s="4">
        <v>519</v>
      </c>
      <c r="B520" s="5" t="s">
        <v>1066</v>
      </c>
      <c r="C520" s="4" t="s">
        <v>1067</v>
      </c>
      <c r="D520" s="3" t="s">
        <v>383</v>
      </c>
      <c r="E520" s="3">
        <v>59</v>
      </c>
      <c r="F520" s="5" t="s">
        <v>867</v>
      </c>
      <c r="G520" s="5" t="s">
        <v>385</v>
      </c>
      <c r="H520" s="5" t="s">
        <v>385</v>
      </c>
      <c r="I520" s="5" t="s">
        <v>385</v>
      </c>
      <c r="J520" s="5" t="s">
        <v>867</v>
      </c>
      <c r="K520" s="5" t="s">
        <v>398</v>
      </c>
      <c r="L520" s="5" t="s">
        <v>388</v>
      </c>
      <c r="M520" s="5" t="s">
        <v>388</v>
      </c>
      <c r="U520" s="5">
        <v>43858</v>
      </c>
      <c r="V520" s="5">
        <v>43863</v>
      </c>
      <c r="W520" s="5">
        <v>43865</v>
      </c>
      <c r="X520" s="5">
        <v>43863</v>
      </c>
      <c r="Z520" s="4">
        <f t="shared" si="8"/>
        <v>5</v>
      </c>
    </row>
    <row r="521" spans="1:26" ht="41.4" customHeight="1" x14ac:dyDescent="0.25">
      <c r="A521" s="4">
        <v>520</v>
      </c>
      <c r="B521" s="5" t="s">
        <v>1068</v>
      </c>
      <c r="C521" s="4" t="s">
        <v>219</v>
      </c>
      <c r="D521" s="3" t="s">
        <v>3</v>
      </c>
      <c r="E521" s="3">
        <v>62</v>
      </c>
      <c r="F521" s="5" t="s">
        <v>1633</v>
      </c>
      <c r="G521" s="5" t="s">
        <v>385</v>
      </c>
      <c r="H521" s="5" t="s">
        <v>385</v>
      </c>
      <c r="I521" s="5" t="s">
        <v>385</v>
      </c>
      <c r="J521" s="5" t="s">
        <v>356</v>
      </c>
      <c r="K521" s="5" t="s">
        <v>791</v>
      </c>
      <c r="L521" s="5" t="s">
        <v>388</v>
      </c>
      <c r="M521" s="5" t="s">
        <v>387</v>
      </c>
      <c r="O521" s="5" t="s">
        <v>387</v>
      </c>
      <c r="U521" s="5">
        <v>43861</v>
      </c>
      <c r="V521" s="5">
        <v>43863</v>
      </c>
      <c r="W521" s="5">
        <v>43865</v>
      </c>
      <c r="X521" s="5">
        <v>43863</v>
      </c>
      <c r="Z521" s="4">
        <f t="shared" si="8"/>
        <v>2</v>
      </c>
    </row>
    <row r="522" spans="1:26" ht="41.4" customHeight="1" x14ac:dyDescent="0.25">
      <c r="A522" s="4">
        <v>521</v>
      </c>
      <c r="B522" s="5" t="s">
        <v>1069</v>
      </c>
      <c r="C522" s="4" t="s">
        <v>220</v>
      </c>
      <c r="D522" s="3" t="s">
        <v>383</v>
      </c>
      <c r="E522" s="3">
        <v>26</v>
      </c>
      <c r="F522" s="5" t="s">
        <v>1633</v>
      </c>
      <c r="G522" s="5" t="s">
        <v>384</v>
      </c>
      <c r="H522" s="5" t="s">
        <v>385</v>
      </c>
      <c r="I522" s="5" t="s">
        <v>385</v>
      </c>
      <c r="J522" s="5" t="s">
        <v>386</v>
      </c>
      <c r="L522" s="5" t="s">
        <v>387</v>
      </c>
      <c r="M522" s="5" t="s">
        <v>388</v>
      </c>
      <c r="S522" s="5">
        <v>43852</v>
      </c>
      <c r="U522" s="5">
        <v>43861</v>
      </c>
      <c r="V522" s="5">
        <v>43864</v>
      </c>
      <c r="W522" s="5">
        <v>43865</v>
      </c>
      <c r="X522" s="5">
        <v>43864</v>
      </c>
      <c r="Z522" s="4">
        <f t="shared" si="8"/>
        <v>3</v>
      </c>
    </row>
    <row r="523" spans="1:26" ht="41.4" customHeight="1" x14ac:dyDescent="0.25">
      <c r="A523" s="4">
        <v>522</v>
      </c>
      <c r="B523" s="5" t="s">
        <v>1070</v>
      </c>
      <c r="C523" s="4" t="s">
        <v>221</v>
      </c>
      <c r="D523" s="3" t="s">
        <v>383</v>
      </c>
      <c r="E523" s="3">
        <v>54</v>
      </c>
      <c r="F523" s="5" t="s">
        <v>1633</v>
      </c>
      <c r="G523" s="5" t="s">
        <v>385</v>
      </c>
      <c r="H523" s="5" t="s">
        <v>385</v>
      </c>
      <c r="I523" s="5" t="s">
        <v>385</v>
      </c>
      <c r="J523" s="5" t="s">
        <v>356</v>
      </c>
      <c r="K523" s="5" t="s">
        <v>791</v>
      </c>
      <c r="L523" s="5" t="s">
        <v>388</v>
      </c>
      <c r="M523" s="5" t="s">
        <v>387</v>
      </c>
      <c r="O523" s="5" t="s">
        <v>387</v>
      </c>
      <c r="U523" s="5">
        <v>43859</v>
      </c>
      <c r="V523" s="5">
        <v>43863</v>
      </c>
      <c r="W523" s="5">
        <v>43865</v>
      </c>
      <c r="X523" s="5">
        <v>43863</v>
      </c>
      <c r="Z523" s="4">
        <f t="shared" si="8"/>
        <v>4</v>
      </c>
    </row>
    <row r="524" spans="1:26" ht="27.6" customHeight="1" x14ac:dyDescent="0.25">
      <c r="A524" s="4">
        <v>523</v>
      </c>
      <c r="B524" s="5" t="s">
        <v>1071</v>
      </c>
      <c r="C524" s="4" t="s">
        <v>222</v>
      </c>
      <c r="D524" s="3" t="s">
        <v>383</v>
      </c>
      <c r="E524" s="3">
        <v>52</v>
      </c>
      <c r="F524" s="5" t="s">
        <v>1633</v>
      </c>
      <c r="G524" s="5" t="s">
        <v>385</v>
      </c>
      <c r="H524" s="5" t="s">
        <v>385</v>
      </c>
      <c r="I524" s="5" t="s">
        <v>385</v>
      </c>
      <c r="J524" s="5" t="s">
        <v>356</v>
      </c>
      <c r="K524" s="5" t="s">
        <v>398</v>
      </c>
      <c r="L524" s="5" t="s">
        <v>388</v>
      </c>
      <c r="M524" s="5" t="s">
        <v>388</v>
      </c>
      <c r="U524" s="5">
        <v>43848</v>
      </c>
      <c r="V524" s="5">
        <v>43863</v>
      </c>
      <c r="W524" s="5">
        <v>43865</v>
      </c>
      <c r="X524" s="5">
        <v>43863</v>
      </c>
      <c r="Z524" s="4">
        <f t="shared" si="8"/>
        <v>15</v>
      </c>
    </row>
    <row r="525" spans="1:26" ht="41.4" customHeight="1" x14ac:dyDescent="0.25">
      <c r="A525" s="4">
        <v>524</v>
      </c>
      <c r="B525" s="5" t="s">
        <v>1072</v>
      </c>
      <c r="C525" s="4" t="s">
        <v>223</v>
      </c>
      <c r="D525" s="3" t="s">
        <v>3</v>
      </c>
      <c r="E525" s="3">
        <v>28</v>
      </c>
      <c r="F525" s="5" t="s">
        <v>1633</v>
      </c>
      <c r="G525" s="5" t="s">
        <v>385</v>
      </c>
      <c r="H525" s="5" t="s">
        <v>385</v>
      </c>
      <c r="I525" s="5" t="s">
        <v>385</v>
      </c>
      <c r="J525" s="5" t="s">
        <v>356</v>
      </c>
      <c r="K525" s="5" t="s">
        <v>398</v>
      </c>
      <c r="L525" s="5" t="s">
        <v>388</v>
      </c>
      <c r="M525" s="5" t="s">
        <v>388</v>
      </c>
      <c r="U525" s="5">
        <v>43852</v>
      </c>
      <c r="V525" s="5">
        <v>43863</v>
      </c>
      <c r="W525" s="5">
        <v>43865</v>
      </c>
      <c r="X525" s="5">
        <v>43863</v>
      </c>
      <c r="Z525" s="4">
        <f t="shared" si="8"/>
        <v>11</v>
      </c>
    </row>
    <row r="526" spans="1:26" ht="41.4" customHeight="1" x14ac:dyDescent="0.25">
      <c r="A526" s="4">
        <v>525</v>
      </c>
      <c r="B526" s="5" t="s">
        <v>1073</v>
      </c>
      <c r="C526" s="4" t="s">
        <v>224</v>
      </c>
      <c r="D526" s="3" t="s">
        <v>3</v>
      </c>
      <c r="E526" s="3">
        <v>52</v>
      </c>
      <c r="F526" s="5" t="s">
        <v>1633</v>
      </c>
      <c r="G526" s="5" t="s">
        <v>385</v>
      </c>
      <c r="H526" s="5" t="s">
        <v>385</v>
      </c>
      <c r="I526" s="5" t="s">
        <v>385</v>
      </c>
      <c r="J526" s="5" t="s">
        <v>356</v>
      </c>
      <c r="K526" s="5" t="s">
        <v>490</v>
      </c>
      <c r="L526" s="5" t="s">
        <v>388</v>
      </c>
      <c r="M526" s="5" t="s">
        <v>388</v>
      </c>
      <c r="N526" s="5" t="s">
        <v>387</v>
      </c>
      <c r="U526" s="5">
        <v>43860</v>
      </c>
      <c r="V526" s="5">
        <v>43863</v>
      </c>
      <c r="W526" s="5">
        <v>43865</v>
      </c>
      <c r="X526" s="5">
        <v>43863</v>
      </c>
      <c r="Z526" s="4">
        <f t="shared" si="8"/>
        <v>3</v>
      </c>
    </row>
    <row r="527" spans="1:26" ht="41.4" customHeight="1" x14ac:dyDescent="0.25">
      <c r="A527" s="4">
        <v>526</v>
      </c>
      <c r="B527" s="5" t="s">
        <v>1074</v>
      </c>
      <c r="C527" s="4" t="s">
        <v>225</v>
      </c>
      <c r="D527" s="3" t="s">
        <v>383</v>
      </c>
      <c r="E527" s="3">
        <v>56</v>
      </c>
      <c r="F527" s="5" t="s">
        <v>1633</v>
      </c>
      <c r="G527" s="5" t="s">
        <v>385</v>
      </c>
      <c r="H527" s="5" t="s">
        <v>385</v>
      </c>
      <c r="I527" s="5" t="s">
        <v>385</v>
      </c>
      <c r="J527" s="5" t="s">
        <v>356</v>
      </c>
      <c r="K527" s="5" t="s">
        <v>490</v>
      </c>
      <c r="L527" s="5" t="s">
        <v>388</v>
      </c>
      <c r="M527" s="5" t="s">
        <v>388</v>
      </c>
      <c r="N527" s="5" t="s">
        <v>387</v>
      </c>
      <c r="U527" s="5">
        <v>43856</v>
      </c>
      <c r="V527" s="5">
        <v>43863</v>
      </c>
      <c r="W527" s="5">
        <v>43865</v>
      </c>
      <c r="X527" s="5">
        <v>43863</v>
      </c>
      <c r="Z527" s="4">
        <f t="shared" si="8"/>
        <v>7</v>
      </c>
    </row>
    <row r="528" spans="1:26" ht="27.6" customHeight="1" x14ac:dyDescent="0.25">
      <c r="A528" s="4">
        <v>527</v>
      </c>
      <c r="B528" s="5" t="s">
        <v>1075</v>
      </c>
      <c r="C528" s="4" t="s">
        <v>226</v>
      </c>
      <c r="D528" s="3" t="s">
        <v>383</v>
      </c>
      <c r="E528" s="3">
        <v>45</v>
      </c>
      <c r="F528" s="5" t="s">
        <v>1633</v>
      </c>
      <c r="G528" s="5" t="s">
        <v>385</v>
      </c>
      <c r="H528" s="5" t="s">
        <v>385</v>
      </c>
      <c r="I528" s="5" t="s">
        <v>385</v>
      </c>
      <c r="J528" s="5" t="s">
        <v>386</v>
      </c>
      <c r="K528" s="5" t="s">
        <v>432</v>
      </c>
      <c r="L528" s="5" t="s">
        <v>387</v>
      </c>
      <c r="M528" s="5" t="s">
        <v>387</v>
      </c>
      <c r="U528" s="5">
        <v>43860</v>
      </c>
      <c r="V528" s="5">
        <v>43862</v>
      </c>
      <c r="W528" s="5">
        <v>43865</v>
      </c>
      <c r="X528" s="5">
        <v>43862</v>
      </c>
      <c r="Z528" s="4">
        <f t="shared" si="8"/>
        <v>2</v>
      </c>
    </row>
    <row r="529" spans="1:26" ht="41.4" customHeight="1" x14ac:dyDescent="0.25">
      <c r="A529" s="4">
        <v>528</v>
      </c>
      <c r="B529" s="5" t="s">
        <v>1076</v>
      </c>
      <c r="C529" s="4" t="s">
        <v>227</v>
      </c>
      <c r="D529" s="3" t="s">
        <v>383</v>
      </c>
      <c r="E529" s="3">
        <v>44</v>
      </c>
      <c r="F529" s="5" t="s">
        <v>1633</v>
      </c>
      <c r="G529" s="5" t="s">
        <v>385</v>
      </c>
      <c r="H529" s="5" t="s">
        <v>385</v>
      </c>
      <c r="I529" s="5" t="s">
        <v>385</v>
      </c>
      <c r="J529" s="5" t="s">
        <v>356</v>
      </c>
      <c r="K529" s="5" t="s">
        <v>490</v>
      </c>
      <c r="L529" s="5" t="s">
        <v>388</v>
      </c>
      <c r="M529" s="5" t="s">
        <v>388</v>
      </c>
      <c r="N529" s="5" t="s">
        <v>387</v>
      </c>
      <c r="U529" s="5">
        <v>43858</v>
      </c>
      <c r="V529" s="5">
        <v>43862</v>
      </c>
      <c r="W529" s="5">
        <v>43865</v>
      </c>
      <c r="X529" s="5">
        <v>43862</v>
      </c>
      <c r="Z529" s="4">
        <f t="shared" si="8"/>
        <v>4</v>
      </c>
    </row>
    <row r="530" spans="1:26" ht="41.4" customHeight="1" x14ac:dyDescent="0.25">
      <c r="A530" s="4">
        <v>529</v>
      </c>
      <c r="B530" s="5" t="s">
        <v>1077</v>
      </c>
      <c r="C530" s="4" t="s">
        <v>228</v>
      </c>
      <c r="D530" s="3" t="s">
        <v>3</v>
      </c>
      <c r="E530" s="3">
        <v>50</v>
      </c>
      <c r="F530" s="5" t="s">
        <v>1633</v>
      </c>
      <c r="G530" s="5" t="s">
        <v>385</v>
      </c>
      <c r="H530" s="5" t="s">
        <v>385</v>
      </c>
      <c r="I530" s="5" t="s">
        <v>385</v>
      </c>
      <c r="J530" s="5" t="s">
        <v>356</v>
      </c>
      <c r="K530" s="5" t="s">
        <v>490</v>
      </c>
      <c r="L530" s="5" t="s">
        <v>388</v>
      </c>
      <c r="M530" s="5" t="s">
        <v>388</v>
      </c>
      <c r="N530" s="5" t="s">
        <v>387</v>
      </c>
      <c r="U530" s="5">
        <v>43856</v>
      </c>
      <c r="V530" s="5">
        <v>43860</v>
      </c>
      <c r="W530" s="5">
        <v>43865</v>
      </c>
      <c r="X530" s="5">
        <v>43860</v>
      </c>
      <c r="Z530" s="4">
        <f t="shared" si="8"/>
        <v>4</v>
      </c>
    </row>
    <row r="531" spans="1:26" ht="53.4" customHeight="1" x14ac:dyDescent="0.25">
      <c r="A531" s="4">
        <v>530</v>
      </c>
      <c r="B531" s="5" t="s">
        <v>1078</v>
      </c>
      <c r="C531" s="4" t="s">
        <v>229</v>
      </c>
      <c r="D531" s="3" t="s">
        <v>3</v>
      </c>
      <c r="E531" s="3">
        <v>46</v>
      </c>
      <c r="F531" s="5" t="s">
        <v>1633</v>
      </c>
      <c r="G531" s="5" t="s">
        <v>405</v>
      </c>
      <c r="H531" s="5" t="s">
        <v>385</v>
      </c>
      <c r="I531" s="5" t="s">
        <v>385</v>
      </c>
      <c r="J531" s="5" t="s">
        <v>386</v>
      </c>
      <c r="K531" s="5" t="s">
        <v>405</v>
      </c>
      <c r="L531" s="5" t="s">
        <v>387</v>
      </c>
      <c r="M531" s="5" t="s">
        <v>388</v>
      </c>
      <c r="P531" s="5">
        <v>43853</v>
      </c>
      <c r="S531" s="5">
        <v>43853</v>
      </c>
      <c r="U531" s="5">
        <v>43860</v>
      </c>
      <c r="V531" s="5">
        <v>43863</v>
      </c>
      <c r="W531" s="5">
        <v>43865</v>
      </c>
      <c r="X531" s="5">
        <v>43863</v>
      </c>
      <c r="Z531" s="4">
        <f t="shared" si="8"/>
        <v>3</v>
      </c>
    </row>
    <row r="532" spans="1:26" ht="27.6" customHeight="1" x14ac:dyDescent="0.25">
      <c r="A532" s="4">
        <v>531</v>
      </c>
      <c r="B532" s="5" t="s">
        <v>1079</v>
      </c>
      <c r="C532" s="4" t="s">
        <v>230</v>
      </c>
      <c r="D532" s="3" t="s">
        <v>383</v>
      </c>
      <c r="E532" s="3">
        <v>77</v>
      </c>
      <c r="F532" s="5" t="s">
        <v>1633</v>
      </c>
      <c r="G532" s="5" t="s">
        <v>385</v>
      </c>
      <c r="H532" s="5" t="s">
        <v>385</v>
      </c>
      <c r="I532" s="5" t="s">
        <v>385</v>
      </c>
      <c r="J532" s="5" t="s">
        <v>356</v>
      </c>
      <c r="L532" s="5" t="s">
        <v>388</v>
      </c>
      <c r="M532" s="5" t="s">
        <v>388</v>
      </c>
      <c r="N532" s="5" t="s">
        <v>387</v>
      </c>
      <c r="U532" s="5">
        <v>43855</v>
      </c>
      <c r="V532" s="5">
        <v>43864</v>
      </c>
      <c r="W532" s="5">
        <v>43865</v>
      </c>
      <c r="X532" s="5">
        <v>43864</v>
      </c>
      <c r="Z532" s="4">
        <f t="shared" si="8"/>
        <v>9</v>
      </c>
    </row>
    <row r="533" spans="1:26" ht="27.6" customHeight="1" x14ac:dyDescent="0.25">
      <c r="A533" s="4">
        <v>532</v>
      </c>
      <c r="B533" s="5" t="s">
        <v>1080</v>
      </c>
      <c r="C533" s="4" t="s">
        <v>231</v>
      </c>
      <c r="D533" s="3" t="s">
        <v>383</v>
      </c>
      <c r="E533" s="3">
        <v>47</v>
      </c>
      <c r="F533" s="5" t="s">
        <v>1633</v>
      </c>
      <c r="G533" s="5" t="s">
        <v>385</v>
      </c>
      <c r="H533" s="5" t="s">
        <v>385</v>
      </c>
      <c r="I533" s="5" t="s">
        <v>385</v>
      </c>
      <c r="J533" s="5" t="s">
        <v>386</v>
      </c>
      <c r="K533" s="5" t="s">
        <v>432</v>
      </c>
      <c r="L533" s="5" t="s">
        <v>387</v>
      </c>
      <c r="M533" s="5" t="s">
        <v>387</v>
      </c>
      <c r="P533" s="5">
        <v>43850</v>
      </c>
      <c r="S533" s="5">
        <v>43850</v>
      </c>
      <c r="U533" s="5">
        <v>43853</v>
      </c>
      <c r="V533" s="5">
        <v>43862</v>
      </c>
      <c r="W533" s="5">
        <v>43865</v>
      </c>
      <c r="X533" s="5">
        <v>43862</v>
      </c>
      <c r="Z533" s="4">
        <f t="shared" si="8"/>
        <v>9</v>
      </c>
    </row>
    <row r="534" spans="1:26" ht="41.4" customHeight="1" x14ac:dyDescent="0.25">
      <c r="A534" s="4">
        <v>533</v>
      </c>
      <c r="B534" s="5" t="s">
        <v>1081</v>
      </c>
      <c r="C534" s="4" t="s">
        <v>232</v>
      </c>
      <c r="D534" s="3" t="s">
        <v>3</v>
      </c>
      <c r="E534" s="3">
        <v>78</v>
      </c>
      <c r="F534" s="5" t="s">
        <v>1633</v>
      </c>
      <c r="G534" s="5" t="s">
        <v>385</v>
      </c>
      <c r="H534" s="5" t="s">
        <v>385</v>
      </c>
      <c r="I534" s="5" t="s">
        <v>385</v>
      </c>
      <c r="J534" s="5" t="s">
        <v>356</v>
      </c>
      <c r="L534" s="5" t="s">
        <v>388</v>
      </c>
      <c r="M534" s="5" t="s">
        <v>388</v>
      </c>
      <c r="N534" s="5" t="s">
        <v>387</v>
      </c>
      <c r="U534" s="5">
        <v>43859</v>
      </c>
      <c r="V534" s="5">
        <v>43862</v>
      </c>
      <c r="W534" s="5">
        <v>43865</v>
      </c>
      <c r="X534" s="5">
        <v>43862</v>
      </c>
      <c r="Z534" s="4">
        <f t="shared" si="8"/>
        <v>3</v>
      </c>
    </row>
    <row r="535" spans="1:26" ht="27.6" customHeight="1" x14ac:dyDescent="0.25">
      <c r="A535" s="4">
        <v>534</v>
      </c>
      <c r="B535" s="5" t="s">
        <v>1082</v>
      </c>
      <c r="C535" s="4" t="s">
        <v>233</v>
      </c>
      <c r="D535" s="3" t="s">
        <v>3</v>
      </c>
      <c r="E535" s="3">
        <v>54</v>
      </c>
      <c r="F535" s="5" t="s">
        <v>1633</v>
      </c>
      <c r="G535" s="5" t="s">
        <v>385</v>
      </c>
      <c r="H535" s="5" t="s">
        <v>385</v>
      </c>
      <c r="I535" s="5" t="s">
        <v>385</v>
      </c>
      <c r="J535" s="5" t="s">
        <v>356</v>
      </c>
      <c r="K535" s="5" t="s">
        <v>398</v>
      </c>
      <c r="L535" s="5" t="s">
        <v>388</v>
      </c>
      <c r="M535" s="5" t="s">
        <v>387</v>
      </c>
      <c r="U535" s="5">
        <v>43858</v>
      </c>
      <c r="V535" s="5">
        <v>43860</v>
      </c>
      <c r="W535" s="5">
        <v>43865</v>
      </c>
      <c r="X535" s="5">
        <v>43860</v>
      </c>
      <c r="Z535" s="4">
        <f t="shared" si="8"/>
        <v>2</v>
      </c>
    </row>
    <row r="536" spans="1:26" ht="55.2" customHeight="1" x14ac:dyDescent="0.25">
      <c r="A536" s="4">
        <v>535</v>
      </c>
      <c r="B536" s="5" t="s">
        <v>1083</v>
      </c>
      <c r="C536" s="4" t="s">
        <v>234</v>
      </c>
      <c r="D536" s="3" t="s">
        <v>383</v>
      </c>
      <c r="E536" s="3">
        <v>46</v>
      </c>
      <c r="F536" s="5" t="s">
        <v>1633</v>
      </c>
      <c r="G536" s="5" t="s">
        <v>405</v>
      </c>
      <c r="H536" s="5" t="s">
        <v>385</v>
      </c>
      <c r="I536" s="5" t="s">
        <v>385</v>
      </c>
      <c r="J536" s="5" t="s">
        <v>386</v>
      </c>
      <c r="K536" s="5" t="s">
        <v>405</v>
      </c>
      <c r="L536" s="5" t="s">
        <v>387</v>
      </c>
      <c r="M536" s="5" t="s">
        <v>388</v>
      </c>
      <c r="P536" s="5">
        <v>43852</v>
      </c>
      <c r="S536" s="5">
        <v>43852</v>
      </c>
      <c r="U536" s="5">
        <v>43856</v>
      </c>
      <c r="V536" s="5">
        <v>43861</v>
      </c>
      <c r="W536" s="5">
        <v>43865</v>
      </c>
      <c r="X536" s="5">
        <v>43861</v>
      </c>
      <c r="Z536" s="4">
        <f t="shared" si="8"/>
        <v>5</v>
      </c>
    </row>
    <row r="537" spans="1:26" ht="27.6" customHeight="1" x14ac:dyDescent="0.25">
      <c r="A537" s="4">
        <v>536</v>
      </c>
      <c r="B537" s="5" t="s">
        <v>1084</v>
      </c>
      <c r="C537" s="4" t="s">
        <v>235</v>
      </c>
      <c r="D537" s="3" t="s">
        <v>3</v>
      </c>
      <c r="E537" s="3">
        <v>33</v>
      </c>
      <c r="F537" s="5" t="s">
        <v>1633</v>
      </c>
      <c r="G537" s="5" t="s">
        <v>385</v>
      </c>
      <c r="H537" s="5" t="s">
        <v>385</v>
      </c>
      <c r="I537" s="5" t="s">
        <v>385</v>
      </c>
      <c r="J537" s="5" t="s">
        <v>356</v>
      </c>
      <c r="L537" s="5" t="s">
        <v>388</v>
      </c>
      <c r="M537" s="5" t="s">
        <v>388</v>
      </c>
      <c r="N537" s="5" t="s">
        <v>387</v>
      </c>
      <c r="U537" s="5">
        <v>43854</v>
      </c>
      <c r="V537" s="5">
        <v>43860</v>
      </c>
      <c r="W537" s="5">
        <v>43865</v>
      </c>
      <c r="X537" s="5">
        <v>43860</v>
      </c>
      <c r="Z537" s="4">
        <f t="shared" si="8"/>
        <v>6</v>
      </c>
    </row>
    <row r="538" spans="1:26" ht="27.6" customHeight="1" x14ac:dyDescent="0.25">
      <c r="A538" s="4">
        <v>537</v>
      </c>
      <c r="B538" s="5" t="s">
        <v>1085</v>
      </c>
      <c r="C538" s="4" t="s">
        <v>236</v>
      </c>
      <c r="D538" s="3" t="s">
        <v>3</v>
      </c>
      <c r="E538" s="3">
        <v>51</v>
      </c>
      <c r="F538" s="5" t="s">
        <v>1633</v>
      </c>
      <c r="G538" s="5" t="s">
        <v>616</v>
      </c>
      <c r="H538" s="5" t="s">
        <v>385</v>
      </c>
      <c r="I538" s="5" t="s">
        <v>385</v>
      </c>
      <c r="J538" s="5" t="s">
        <v>386</v>
      </c>
      <c r="K538" s="5" t="s">
        <v>616</v>
      </c>
      <c r="L538" s="5" t="s">
        <v>387</v>
      </c>
      <c r="M538" s="5" t="s">
        <v>388</v>
      </c>
      <c r="P538" s="5">
        <v>43855</v>
      </c>
      <c r="S538" s="5">
        <v>43855</v>
      </c>
      <c r="U538" s="5">
        <v>43855</v>
      </c>
      <c r="V538" s="5">
        <v>43859</v>
      </c>
      <c r="W538" s="5">
        <v>43865</v>
      </c>
      <c r="X538" s="5">
        <v>43859</v>
      </c>
      <c r="Z538" s="4">
        <f t="shared" si="8"/>
        <v>4</v>
      </c>
    </row>
    <row r="539" spans="1:26" ht="27.6" customHeight="1" x14ac:dyDescent="0.25">
      <c r="A539" s="4">
        <v>538</v>
      </c>
      <c r="B539" s="5" t="s">
        <v>1086</v>
      </c>
      <c r="C539" s="4" t="s">
        <v>237</v>
      </c>
      <c r="D539" s="3" t="s">
        <v>3</v>
      </c>
      <c r="E539" s="3">
        <v>46</v>
      </c>
      <c r="F539" s="5" t="s">
        <v>1633</v>
      </c>
      <c r="G539" s="5" t="s">
        <v>385</v>
      </c>
      <c r="H539" s="5" t="s">
        <v>385</v>
      </c>
      <c r="I539" s="5" t="s">
        <v>385</v>
      </c>
      <c r="J539" s="5" t="s">
        <v>356</v>
      </c>
      <c r="L539" s="5" t="s">
        <v>388</v>
      </c>
      <c r="M539" s="5" t="s">
        <v>388</v>
      </c>
      <c r="N539" s="5" t="s">
        <v>387</v>
      </c>
      <c r="U539" s="5">
        <v>43856</v>
      </c>
      <c r="V539" s="5">
        <v>43862</v>
      </c>
      <c r="W539" s="5">
        <v>43865</v>
      </c>
      <c r="X539" s="5">
        <v>43862</v>
      </c>
      <c r="Z539" s="4">
        <f t="shared" si="8"/>
        <v>6</v>
      </c>
    </row>
    <row r="540" spans="1:26" ht="41.4" customHeight="1" x14ac:dyDescent="0.25">
      <c r="A540" s="4">
        <v>539</v>
      </c>
      <c r="B540" s="5" t="s">
        <v>1087</v>
      </c>
      <c r="C540" s="4" t="s">
        <v>238</v>
      </c>
      <c r="D540" s="3" t="s">
        <v>3</v>
      </c>
      <c r="E540" s="3">
        <v>30</v>
      </c>
      <c r="F540" s="5" t="s">
        <v>1633</v>
      </c>
      <c r="G540" s="5" t="s">
        <v>396</v>
      </c>
      <c r="H540" s="5" t="s">
        <v>385</v>
      </c>
      <c r="I540" s="5" t="s">
        <v>385</v>
      </c>
      <c r="J540" s="5" t="s">
        <v>386</v>
      </c>
      <c r="K540" s="5" t="s">
        <v>396</v>
      </c>
      <c r="L540" s="5" t="s">
        <v>387</v>
      </c>
      <c r="M540" s="5" t="s">
        <v>388</v>
      </c>
      <c r="P540" s="5">
        <v>43852</v>
      </c>
      <c r="S540" s="5">
        <v>43852</v>
      </c>
      <c r="U540" s="5">
        <v>43859</v>
      </c>
      <c r="V540" s="5">
        <v>43862</v>
      </c>
      <c r="W540" s="5">
        <v>43865</v>
      </c>
      <c r="X540" s="5">
        <v>43862</v>
      </c>
      <c r="Z540" s="4">
        <f t="shared" si="8"/>
        <v>3</v>
      </c>
    </row>
    <row r="541" spans="1:26" ht="27.6" customHeight="1" x14ac:dyDescent="0.25">
      <c r="A541" s="4">
        <v>540</v>
      </c>
      <c r="B541" s="5" t="s">
        <v>1088</v>
      </c>
      <c r="C541" s="4" t="s">
        <v>239</v>
      </c>
      <c r="D541" s="3" t="s">
        <v>3</v>
      </c>
      <c r="E541" s="3">
        <v>55</v>
      </c>
      <c r="F541" s="5" t="s">
        <v>1633</v>
      </c>
      <c r="G541" s="5" t="s">
        <v>396</v>
      </c>
      <c r="H541" s="5" t="s">
        <v>385</v>
      </c>
      <c r="I541" s="5" t="s">
        <v>385</v>
      </c>
      <c r="J541" s="5" t="s">
        <v>386</v>
      </c>
      <c r="K541" s="5" t="s">
        <v>396</v>
      </c>
      <c r="L541" s="5" t="s">
        <v>387</v>
      </c>
      <c r="M541" s="5" t="s">
        <v>388</v>
      </c>
      <c r="P541" s="5">
        <v>43853</v>
      </c>
      <c r="S541" s="5">
        <v>43853</v>
      </c>
      <c r="U541" s="5">
        <v>43853</v>
      </c>
      <c r="V541" s="5">
        <v>43860</v>
      </c>
      <c r="W541" s="5">
        <v>43865</v>
      </c>
      <c r="X541" s="5">
        <v>43860</v>
      </c>
      <c r="Z541" s="4">
        <f t="shared" si="8"/>
        <v>7</v>
      </c>
    </row>
    <row r="542" spans="1:26" ht="81.599999999999994" customHeight="1" x14ac:dyDescent="0.25">
      <c r="A542" s="4">
        <v>541</v>
      </c>
      <c r="B542" s="5" t="s">
        <v>1089</v>
      </c>
      <c r="C542" s="4" t="s">
        <v>240</v>
      </c>
      <c r="D542" s="3" t="s">
        <v>383</v>
      </c>
      <c r="E542" s="3">
        <v>28</v>
      </c>
      <c r="F542" s="5" t="s">
        <v>1633</v>
      </c>
      <c r="L542" s="5" t="s">
        <v>2217</v>
      </c>
      <c r="S542" s="11">
        <v>43852</v>
      </c>
      <c r="U542" s="11">
        <v>43861</v>
      </c>
      <c r="V542" s="5">
        <v>43863</v>
      </c>
      <c r="W542" s="5">
        <v>43865</v>
      </c>
      <c r="X542" s="5">
        <v>43863</v>
      </c>
      <c r="Z542" s="4">
        <f t="shared" si="8"/>
        <v>2</v>
      </c>
    </row>
    <row r="543" spans="1:26" ht="27.6" customHeight="1" x14ac:dyDescent="0.25">
      <c r="A543" s="4">
        <v>542</v>
      </c>
      <c r="B543" s="5" t="s">
        <v>1090</v>
      </c>
      <c r="C543" s="4" t="s">
        <v>241</v>
      </c>
      <c r="D543" s="3" t="s">
        <v>3</v>
      </c>
      <c r="E543" s="3">
        <v>36</v>
      </c>
      <c r="F543" s="5" t="s">
        <v>1633</v>
      </c>
      <c r="G543" s="5" t="s">
        <v>405</v>
      </c>
      <c r="H543" s="5" t="s">
        <v>385</v>
      </c>
      <c r="I543" s="5" t="s">
        <v>385</v>
      </c>
      <c r="J543" s="5" t="s">
        <v>386</v>
      </c>
      <c r="K543" s="5" t="s">
        <v>405</v>
      </c>
      <c r="L543" s="5" t="s">
        <v>387</v>
      </c>
      <c r="M543" s="5" t="s">
        <v>388</v>
      </c>
      <c r="P543" s="5">
        <v>43848</v>
      </c>
      <c r="S543" s="5">
        <v>43848</v>
      </c>
      <c r="U543" s="5">
        <v>43859</v>
      </c>
      <c r="V543" s="5">
        <v>43864</v>
      </c>
      <c r="W543" s="5">
        <v>43865</v>
      </c>
      <c r="X543" s="5">
        <v>43864</v>
      </c>
      <c r="Z543" s="4">
        <f t="shared" si="8"/>
        <v>5</v>
      </c>
    </row>
    <row r="544" spans="1:26" ht="103.2" customHeight="1" x14ac:dyDescent="0.25">
      <c r="A544" s="4">
        <v>543</v>
      </c>
      <c r="B544" s="5" t="s">
        <v>1091</v>
      </c>
      <c r="C544" s="4" t="s">
        <v>242</v>
      </c>
      <c r="D544" s="3" t="s">
        <v>383</v>
      </c>
      <c r="E544" s="3">
        <v>56</v>
      </c>
      <c r="F544" s="5" t="s">
        <v>1633</v>
      </c>
      <c r="G544" s="5" t="s">
        <v>385</v>
      </c>
      <c r="H544" s="5" t="s">
        <v>385</v>
      </c>
      <c r="I544" s="5" t="s">
        <v>385</v>
      </c>
      <c r="J544" s="5" t="s">
        <v>356</v>
      </c>
      <c r="L544" s="5" t="s">
        <v>388</v>
      </c>
      <c r="M544" s="5" t="s">
        <v>388</v>
      </c>
      <c r="N544" s="5" t="s">
        <v>387</v>
      </c>
      <c r="U544" s="5">
        <v>43863</v>
      </c>
      <c r="V544" s="5">
        <v>43863</v>
      </c>
      <c r="W544" s="5">
        <v>43865</v>
      </c>
      <c r="X544" s="5">
        <v>43863</v>
      </c>
      <c r="Z544" s="4">
        <f t="shared" si="8"/>
        <v>0</v>
      </c>
    </row>
    <row r="545" spans="1:27" ht="27.6" customHeight="1" x14ac:dyDescent="0.25">
      <c r="A545" s="4">
        <v>544</v>
      </c>
      <c r="B545" s="5" t="s">
        <v>1092</v>
      </c>
      <c r="C545" s="4" t="s">
        <v>243</v>
      </c>
      <c r="D545" s="3" t="s">
        <v>383</v>
      </c>
      <c r="E545" s="3">
        <v>65</v>
      </c>
      <c r="F545" s="5" t="s">
        <v>1633</v>
      </c>
      <c r="G545" s="5" t="s">
        <v>385</v>
      </c>
      <c r="H545" s="5" t="s">
        <v>385</v>
      </c>
      <c r="I545" s="5" t="s">
        <v>385</v>
      </c>
      <c r="J545" s="5" t="s">
        <v>356</v>
      </c>
      <c r="K545" s="5" t="s">
        <v>398</v>
      </c>
      <c r="L545" s="5" t="s">
        <v>388</v>
      </c>
      <c r="M545" s="5" t="s">
        <v>387</v>
      </c>
      <c r="U545" s="5">
        <v>43862</v>
      </c>
      <c r="V545" s="5">
        <v>43863</v>
      </c>
      <c r="W545" s="5">
        <v>43865</v>
      </c>
      <c r="X545" s="5">
        <v>43863</v>
      </c>
      <c r="Z545" s="4">
        <f t="shared" si="8"/>
        <v>1</v>
      </c>
    </row>
    <row r="546" spans="1:27" ht="27.6" customHeight="1" x14ac:dyDescent="0.25">
      <c r="A546" s="4">
        <v>545</v>
      </c>
      <c r="B546" s="5" t="s">
        <v>1093</v>
      </c>
      <c r="C546" s="4" t="s">
        <v>244</v>
      </c>
      <c r="D546" s="3" t="s">
        <v>3</v>
      </c>
      <c r="E546" s="3">
        <v>52</v>
      </c>
      <c r="F546" s="5" t="s">
        <v>1633</v>
      </c>
      <c r="G546" s="5" t="s">
        <v>384</v>
      </c>
      <c r="H546" s="5" t="s">
        <v>385</v>
      </c>
      <c r="I546" s="5" t="s">
        <v>385</v>
      </c>
      <c r="J546" s="5" t="s">
        <v>386</v>
      </c>
      <c r="K546" s="5" t="s">
        <v>432</v>
      </c>
      <c r="L546" s="5" t="s">
        <v>387</v>
      </c>
      <c r="M546" s="5" t="s">
        <v>388</v>
      </c>
      <c r="P546" s="5">
        <v>43851</v>
      </c>
      <c r="S546" s="5">
        <v>43851</v>
      </c>
      <c r="U546" s="5">
        <v>43854</v>
      </c>
      <c r="V546" s="5">
        <v>43860</v>
      </c>
      <c r="W546" s="5">
        <v>43865</v>
      </c>
      <c r="X546" s="5">
        <v>43860</v>
      </c>
      <c r="Z546" s="4">
        <f t="shared" si="8"/>
        <v>6</v>
      </c>
    </row>
    <row r="547" spans="1:27" ht="41.4" customHeight="1" x14ac:dyDescent="0.25">
      <c r="A547" s="4">
        <v>546</v>
      </c>
      <c r="B547" s="5" t="s">
        <v>1094</v>
      </c>
      <c r="C547" s="4" t="s">
        <v>245</v>
      </c>
      <c r="D547" s="3" t="s">
        <v>3</v>
      </c>
      <c r="E547" s="3">
        <v>27</v>
      </c>
      <c r="F547" s="5" t="s">
        <v>1633</v>
      </c>
      <c r="G547" s="5" t="s">
        <v>384</v>
      </c>
      <c r="H547" s="5" t="s">
        <v>385</v>
      </c>
      <c r="I547" s="5" t="s">
        <v>385</v>
      </c>
      <c r="J547" s="5" t="s">
        <v>386</v>
      </c>
      <c r="K547" s="5" t="s">
        <v>432</v>
      </c>
      <c r="L547" s="5" t="s">
        <v>387</v>
      </c>
      <c r="M547" s="5" t="s">
        <v>388</v>
      </c>
      <c r="P547" s="5">
        <v>43847</v>
      </c>
      <c r="S547" s="5">
        <v>43847</v>
      </c>
      <c r="U547" s="5">
        <v>43849</v>
      </c>
      <c r="V547" s="5">
        <v>43849</v>
      </c>
      <c r="W547" s="5">
        <v>43865</v>
      </c>
      <c r="X547" s="5">
        <v>43849</v>
      </c>
      <c r="Z547" s="4">
        <f t="shared" si="8"/>
        <v>0</v>
      </c>
    </row>
    <row r="548" spans="1:27" ht="41.4" customHeight="1" x14ac:dyDescent="0.25">
      <c r="A548" s="4">
        <v>547</v>
      </c>
      <c r="B548" s="5" t="s">
        <v>1095</v>
      </c>
      <c r="C548" s="4" t="s">
        <v>336</v>
      </c>
      <c r="D548" s="3" t="s">
        <v>383</v>
      </c>
      <c r="E548" s="3">
        <v>48</v>
      </c>
      <c r="F548" s="5" t="s">
        <v>1552</v>
      </c>
      <c r="G548" s="5" t="s">
        <v>625</v>
      </c>
      <c r="H548" s="5" t="s">
        <v>385</v>
      </c>
      <c r="I548" s="5" t="s">
        <v>385</v>
      </c>
      <c r="J548" s="5" t="s">
        <v>386</v>
      </c>
      <c r="K548" s="5" t="s">
        <v>625</v>
      </c>
      <c r="L548" s="5" t="s">
        <v>387</v>
      </c>
      <c r="M548" s="5" t="s">
        <v>388</v>
      </c>
      <c r="P548" s="5">
        <v>43852</v>
      </c>
      <c r="S548" s="5">
        <v>43852</v>
      </c>
      <c r="U548" s="5">
        <v>43859</v>
      </c>
      <c r="V548" s="5">
        <v>43863</v>
      </c>
      <c r="W548" s="5">
        <v>43865</v>
      </c>
      <c r="X548" s="5">
        <v>43863</v>
      </c>
      <c r="Z548" s="4">
        <f t="shared" si="8"/>
        <v>4</v>
      </c>
    </row>
    <row r="549" spans="1:27" ht="41.4" customHeight="1" x14ac:dyDescent="0.25">
      <c r="A549" s="4">
        <v>548</v>
      </c>
      <c r="B549" s="5" t="s">
        <v>1096</v>
      </c>
      <c r="C549" s="4" t="s">
        <v>337</v>
      </c>
      <c r="D549" s="3" t="s">
        <v>383</v>
      </c>
      <c r="E549" s="3">
        <v>78</v>
      </c>
      <c r="F549" s="5" t="s">
        <v>1552</v>
      </c>
      <c r="G549" s="5" t="s">
        <v>385</v>
      </c>
      <c r="H549" s="5" t="s">
        <v>385</v>
      </c>
      <c r="I549" s="5" t="s">
        <v>385</v>
      </c>
      <c r="J549" s="5" t="s">
        <v>357</v>
      </c>
      <c r="K549" s="5" t="s">
        <v>490</v>
      </c>
      <c r="L549" s="5" t="s">
        <v>388</v>
      </c>
      <c r="M549" s="5" t="s">
        <v>387</v>
      </c>
      <c r="O549" s="5" t="s">
        <v>387</v>
      </c>
      <c r="U549" s="5">
        <v>43859</v>
      </c>
      <c r="V549" s="5">
        <v>43863</v>
      </c>
      <c r="W549" s="5">
        <v>43865</v>
      </c>
      <c r="X549" s="5">
        <v>43863</v>
      </c>
      <c r="Z549" s="4">
        <f t="shared" si="8"/>
        <v>4</v>
      </c>
    </row>
    <row r="550" spans="1:27" ht="41.4" customHeight="1" x14ac:dyDescent="0.25">
      <c r="A550" s="4">
        <v>549</v>
      </c>
      <c r="B550" s="5" t="s">
        <v>1097</v>
      </c>
      <c r="C550" s="4" t="s">
        <v>338</v>
      </c>
      <c r="D550" s="3" t="s">
        <v>383</v>
      </c>
      <c r="E550" s="3">
        <v>25</v>
      </c>
      <c r="F550" s="5" t="s">
        <v>1552</v>
      </c>
      <c r="G550" s="5" t="s">
        <v>625</v>
      </c>
      <c r="H550" s="5" t="s">
        <v>385</v>
      </c>
      <c r="I550" s="5" t="s">
        <v>385</v>
      </c>
      <c r="J550" s="5" t="s">
        <v>386</v>
      </c>
      <c r="K550" s="5" t="s">
        <v>625</v>
      </c>
      <c r="L550" s="5" t="s">
        <v>387</v>
      </c>
      <c r="M550" s="5" t="s">
        <v>388</v>
      </c>
      <c r="P550" s="5">
        <v>43849</v>
      </c>
      <c r="S550" s="5">
        <v>43851</v>
      </c>
      <c r="U550" s="5">
        <v>43863</v>
      </c>
      <c r="V550" s="5">
        <v>43864</v>
      </c>
      <c r="W550" s="5">
        <v>43865</v>
      </c>
      <c r="X550" s="5">
        <v>43864</v>
      </c>
      <c r="Z550" s="4">
        <f t="shared" si="8"/>
        <v>1</v>
      </c>
    </row>
    <row r="551" spans="1:27" ht="41.4" customHeight="1" x14ac:dyDescent="0.25">
      <c r="A551" s="4">
        <v>550</v>
      </c>
      <c r="B551" s="5" t="s">
        <v>1098</v>
      </c>
      <c r="C551" s="4" t="s">
        <v>1099</v>
      </c>
      <c r="D551" s="3" t="s">
        <v>383</v>
      </c>
      <c r="E551" s="3">
        <v>4</v>
      </c>
      <c r="F551" s="5" t="s">
        <v>587</v>
      </c>
      <c r="G551" s="5" t="s">
        <v>385</v>
      </c>
      <c r="H551" s="5" t="s">
        <v>385</v>
      </c>
      <c r="I551" s="5" t="s">
        <v>385</v>
      </c>
      <c r="J551" s="5" t="s">
        <v>346</v>
      </c>
      <c r="K551" s="5" t="s">
        <v>791</v>
      </c>
      <c r="L551" s="5" t="s">
        <v>388</v>
      </c>
      <c r="M551" s="5" t="s">
        <v>388</v>
      </c>
      <c r="O551" s="5" t="s">
        <v>387</v>
      </c>
      <c r="Q551" s="5"/>
      <c r="U551" s="11">
        <v>43858</v>
      </c>
      <c r="V551" s="5">
        <v>43863</v>
      </c>
      <c r="W551" s="5">
        <v>43865</v>
      </c>
      <c r="X551" s="5">
        <v>43863</v>
      </c>
      <c r="Y551" s="4"/>
      <c r="Z551" s="4">
        <f t="shared" si="8"/>
        <v>5</v>
      </c>
    </row>
    <row r="552" spans="1:27" ht="27.6" customHeight="1" x14ac:dyDescent="0.25">
      <c r="A552" s="4">
        <v>551</v>
      </c>
      <c r="B552" s="5" t="s">
        <v>1100</v>
      </c>
      <c r="C552" s="4" t="s">
        <v>1101</v>
      </c>
      <c r="D552" s="3" t="s">
        <v>392</v>
      </c>
      <c r="E552" s="3">
        <v>73</v>
      </c>
      <c r="F552" s="5" t="s">
        <v>587</v>
      </c>
      <c r="G552" s="5" t="s">
        <v>385</v>
      </c>
      <c r="H552" s="5" t="s">
        <v>402</v>
      </c>
      <c r="I552" s="5" t="s">
        <v>385</v>
      </c>
      <c r="J552" s="5" t="s">
        <v>452</v>
      </c>
      <c r="K552" s="5" t="s">
        <v>402</v>
      </c>
      <c r="L552" s="5" t="s">
        <v>387</v>
      </c>
      <c r="M552" s="5" t="s">
        <v>388</v>
      </c>
      <c r="Q552" s="5">
        <v>43854</v>
      </c>
      <c r="S552" s="5">
        <v>43854</v>
      </c>
      <c r="U552" s="11">
        <v>43859</v>
      </c>
      <c r="V552" s="5">
        <v>43863</v>
      </c>
      <c r="W552" s="5">
        <v>43865</v>
      </c>
      <c r="X552" s="5">
        <v>43863</v>
      </c>
      <c r="Y552" s="4"/>
      <c r="Z552" s="4">
        <f t="shared" si="8"/>
        <v>4</v>
      </c>
    </row>
    <row r="553" spans="1:27" ht="41.4" customHeight="1" x14ac:dyDescent="0.25">
      <c r="A553" s="4">
        <v>552</v>
      </c>
      <c r="B553" s="5" t="s">
        <v>1102</v>
      </c>
      <c r="C553" s="4" t="s">
        <v>1103</v>
      </c>
      <c r="D553" s="3" t="s">
        <v>392</v>
      </c>
      <c r="E553" s="3">
        <v>8</v>
      </c>
      <c r="F553" s="5" t="s">
        <v>587</v>
      </c>
      <c r="G553" s="5" t="s">
        <v>385</v>
      </c>
      <c r="H553" s="5" t="s">
        <v>402</v>
      </c>
      <c r="I553" s="5" t="s">
        <v>385</v>
      </c>
      <c r="J553" s="5" t="s">
        <v>452</v>
      </c>
      <c r="K553" s="5" t="s">
        <v>402</v>
      </c>
      <c r="L553" s="5" t="s">
        <v>387</v>
      </c>
      <c r="M553" s="5" t="s">
        <v>388</v>
      </c>
      <c r="Q553" s="5">
        <v>43854</v>
      </c>
      <c r="S553" s="5">
        <v>43854</v>
      </c>
      <c r="U553" s="11">
        <v>43858</v>
      </c>
      <c r="V553" s="5">
        <v>43863</v>
      </c>
      <c r="W553" s="5">
        <v>43865</v>
      </c>
      <c r="X553" s="5">
        <v>43863</v>
      </c>
      <c r="Y553" s="4"/>
      <c r="Z553" s="4">
        <f t="shared" si="8"/>
        <v>5</v>
      </c>
    </row>
    <row r="554" spans="1:27" ht="41.4" customHeight="1" x14ac:dyDescent="0.25">
      <c r="A554" s="4">
        <v>553</v>
      </c>
      <c r="B554" s="5" t="s">
        <v>1104</v>
      </c>
      <c r="C554" s="4" t="s">
        <v>1105</v>
      </c>
      <c r="D554" s="3" t="s">
        <v>383</v>
      </c>
      <c r="E554" s="3">
        <v>40</v>
      </c>
      <c r="F554" s="5" t="s">
        <v>587</v>
      </c>
      <c r="G554" s="5" t="s">
        <v>385</v>
      </c>
      <c r="H554" s="5" t="s">
        <v>385</v>
      </c>
      <c r="I554" s="5" t="s">
        <v>385</v>
      </c>
      <c r="J554" s="5" t="s">
        <v>346</v>
      </c>
      <c r="K554" s="5" t="s">
        <v>398</v>
      </c>
      <c r="L554" s="5" t="s">
        <v>388</v>
      </c>
      <c r="M554" s="5" t="s">
        <v>388</v>
      </c>
      <c r="O554" s="5" t="s">
        <v>387</v>
      </c>
      <c r="Q554" s="5"/>
      <c r="U554" s="11">
        <v>43860</v>
      </c>
      <c r="V554" s="5">
        <v>43858</v>
      </c>
      <c r="W554" s="5">
        <v>43865</v>
      </c>
      <c r="X554" s="5">
        <v>43861</v>
      </c>
      <c r="Y554" s="4"/>
      <c r="Z554" s="4">
        <f t="shared" si="8"/>
        <v>1</v>
      </c>
    </row>
    <row r="555" spans="1:27" ht="55.2" customHeight="1" x14ac:dyDescent="0.25">
      <c r="A555" s="4">
        <v>554</v>
      </c>
      <c r="B555" s="5" t="s">
        <v>1106</v>
      </c>
      <c r="C555" s="4" t="s">
        <v>1107</v>
      </c>
      <c r="D555" s="3" t="s">
        <v>392</v>
      </c>
      <c r="E555" s="3">
        <v>52</v>
      </c>
      <c r="F555" s="5" t="s">
        <v>587</v>
      </c>
      <c r="G555" s="5" t="s">
        <v>385</v>
      </c>
      <c r="H555" s="5" t="s">
        <v>385</v>
      </c>
      <c r="I555" s="5" t="s">
        <v>385</v>
      </c>
      <c r="J555" s="5" t="s">
        <v>346</v>
      </c>
      <c r="L555" s="5" t="s">
        <v>388</v>
      </c>
      <c r="M555" s="5" t="s">
        <v>388</v>
      </c>
      <c r="N555" s="5" t="s">
        <v>387</v>
      </c>
      <c r="Q555" s="5"/>
      <c r="U555" s="11">
        <v>43863</v>
      </c>
      <c r="V555" s="5">
        <v>43862</v>
      </c>
      <c r="W555" s="5">
        <v>43865</v>
      </c>
      <c r="X555" s="5">
        <v>43862</v>
      </c>
      <c r="Y555" s="4"/>
      <c r="Z555" s="4">
        <f t="shared" si="8"/>
        <v>-1</v>
      </c>
      <c r="AA555" s="1">
        <f>6/382</f>
        <v>1.5706806282722512E-2</v>
      </c>
    </row>
    <row r="556" spans="1:27" ht="102.6" customHeight="1" x14ac:dyDescent="0.25">
      <c r="A556" s="4">
        <v>555</v>
      </c>
      <c r="B556" s="5" t="s">
        <v>1108</v>
      </c>
      <c r="C556" s="4" t="s">
        <v>1109</v>
      </c>
      <c r="D556" s="3" t="s">
        <v>392</v>
      </c>
      <c r="E556" s="3">
        <v>50</v>
      </c>
      <c r="F556" s="5" t="s">
        <v>587</v>
      </c>
      <c r="G556" s="5" t="s">
        <v>385</v>
      </c>
      <c r="H556" s="5" t="s">
        <v>385</v>
      </c>
      <c r="I556" s="5" t="s">
        <v>385</v>
      </c>
      <c r="J556" s="5" t="s">
        <v>346</v>
      </c>
      <c r="K556" s="5" t="s">
        <v>398</v>
      </c>
      <c r="L556" s="5" t="s">
        <v>388</v>
      </c>
      <c r="M556" s="5" t="s">
        <v>388</v>
      </c>
      <c r="O556" s="5" t="s">
        <v>387</v>
      </c>
      <c r="Q556" s="5"/>
      <c r="U556" s="11">
        <v>43862</v>
      </c>
      <c r="V556" s="5">
        <v>43864</v>
      </c>
      <c r="W556" s="5">
        <v>43865</v>
      </c>
      <c r="X556" s="5">
        <v>43864</v>
      </c>
      <c r="Y556" s="5"/>
      <c r="Z556" s="4">
        <f t="shared" si="8"/>
        <v>2</v>
      </c>
    </row>
    <row r="557" spans="1:27" ht="41.4" customHeight="1" x14ac:dyDescent="0.25">
      <c r="A557" s="4">
        <v>556</v>
      </c>
      <c r="B557" s="5" t="s">
        <v>1110</v>
      </c>
      <c r="C557" s="4" t="s">
        <v>1111</v>
      </c>
      <c r="D557" s="3" t="s">
        <v>383</v>
      </c>
      <c r="E557" s="3">
        <v>32</v>
      </c>
      <c r="F557" s="5" t="s">
        <v>950</v>
      </c>
      <c r="G557" s="5" t="s">
        <v>385</v>
      </c>
      <c r="H557" s="5" t="s">
        <v>385</v>
      </c>
      <c r="I557" s="5" t="s">
        <v>385</v>
      </c>
      <c r="J557" s="5" t="s">
        <v>349</v>
      </c>
      <c r="K557" s="5" t="s">
        <v>398</v>
      </c>
      <c r="L557" s="5" t="s">
        <v>388</v>
      </c>
      <c r="M557" s="5" t="s">
        <v>387</v>
      </c>
      <c r="O557" s="5" t="s">
        <v>387</v>
      </c>
      <c r="U557" s="11">
        <v>43862</v>
      </c>
      <c r="V557" s="11">
        <v>43863</v>
      </c>
      <c r="W557" s="5">
        <v>43865</v>
      </c>
      <c r="X557" s="11">
        <v>43863</v>
      </c>
      <c r="Z557" s="4">
        <f t="shared" si="8"/>
        <v>1</v>
      </c>
    </row>
    <row r="558" spans="1:27" ht="41.4" customHeight="1" x14ac:dyDescent="0.25">
      <c r="A558" s="4">
        <v>557</v>
      </c>
      <c r="B558" s="5" t="s">
        <v>1112</v>
      </c>
      <c r="C558" s="4" t="s">
        <v>1113</v>
      </c>
      <c r="D558" s="3" t="s">
        <v>383</v>
      </c>
      <c r="E558" s="3">
        <v>9</v>
      </c>
      <c r="F558" s="5" t="s">
        <v>950</v>
      </c>
      <c r="G558" s="5" t="s">
        <v>385</v>
      </c>
      <c r="H558" s="5" t="s">
        <v>385</v>
      </c>
      <c r="I558" s="5" t="s">
        <v>385</v>
      </c>
      <c r="J558" s="5" t="s">
        <v>349</v>
      </c>
      <c r="K558" s="5" t="s">
        <v>791</v>
      </c>
      <c r="L558" s="5" t="s">
        <v>388</v>
      </c>
      <c r="M558" s="5" t="s">
        <v>387</v>
      </c>
      <c r="O558" s="5" t="s">
        <v>387</v>
      </c>
      <c r="U558" s="11">
        <v>43863</v>
      </c>
      <c r="V558" s="11">
        <v>43863</v>
      </c>
      <c r="W558" s="5">
        <v>43865</v>
      </c>
      <c r="X558" s="11">
        <v>43863</v>
      </c>
      <c r="Z558" s="4">
        <f t="shared" si="8"/>
        <v>0</v>
      </c>
    </row>
    <row r="559" spans="1:27" ht="41.4" customHeight="1" x14ac:dyDescent="0.25">
      <c r="A559" s="4">
        <v>558</v>
      </c>
      <c r="B559" s="5" t="s">
        <v>1114</v>
      </c>
      <c r="C559" s="4" t="s">
        <v>1115</v>
      </c>
      <c r="D559" s="3" t="s">
        <v>383</v>
      </c>
      <c r="E559" s="3">
        <v>78</v>
      </c>
      <c r="F559" s="5" t="s">
        <v>950</v>
      </c>
      <c r="G559" s="5" t="s">
        <v>385</v>
      </c>
      <c r="H559" s="5" t="s">
        <v>385</v>
      </c>
      <c r="I559" s="5" t="s">
        <v>385</v>
      </c>
      <c r="J559" s="5" t="s">
        <v>349</v>
      </c>
      <c r="K559" s="5" t="s">
        <v>791</v>
      </c>
      <c r="L559" s="5" t="s">
        <v>388</v>
      </c>
      <c r="M559" s="5" t="s">
        <v>387</v>
      </c>
      <c r="O559" s="5" t="s">
        <v>387</v>
      </c>
      <c r="U559" s="5">
        <v>43855</v>
      </c>
      <c r="V559" s="11">
        <v>43858</v>
      </c>
      <c r="W559" s="5">
        <v>43865</v>
      </c>
      <c r="X559" s="11">
        <v>43858</v>
      </c>
      <c r="Z559" s="4">
        <f t="shared" si="8"/>
        <v>3</v>
      </c>
    </row>
    <row r="560" spans="1:27" ht="27.6" customHeight="1" x14ac:dyDescent="0.25">
      <c r="A560" s="4">
        <v>559</v>
      </c>
      <c r="B560" s="5" t="s">
        <v>1116</v>
      </c>
      <c r="C560" s="4" t="s">
        <v>1117</v>
      </c>
      <c r="D560" s="3" t="s">
        <v>383</v>
      </c>
      <c r="E560" s="3">
        <v>43</v>
      </c>
      <c r="F560" s="5" t="s">
        <v>1635</v>
      </c>
      <c r="G560" s="5" t="s">
        <v>385</v>
      </c>
      <c r="H560" s="5" t="s">
        <v>385</v>
      </c>
      <c r="I560" s="5" t="s">
        <v>385</v>
      </c>
      <c r="J560" s="5" t="s">
        <v>355</v>
      </c>
      <c r="L560" s="5" t="s">
        <v>388</v>
      </c>
      <c r="M560" s="5" t="s">
        <v>388</v>
      </c>
      <c r="N560" s="5" t="s">
        <v>387</v>
      </c>
      <c r="U560" s="5">
        <v>43856</v>
      </c>
      <c r="V560" s="5">
        <v>43856</v>
      </c>
      <c r="W560" s="5">
        <v>43865</v>
      </c>
      <c r="X560" s="11">
        <v>43858</v>
      </c>
      <c r="Z560" s="4">
        <f t="shared" si="8"/>
        <v>2</v>
      </c>
    </row>
    <row r="561" spans="1:26" ht="41.4" customHeight="1" x14ac:dyDescent="0.25">
      <c r="A561" s="4">
        <v>560</v>
      </c>
      <c r="B561" s="4" t="s">
        <v>1035</v>
      </c>
      <c r="C561" s="4" t="s">
        <v>1642</v>
      </c>
      <c r="D561" s="3" t="s">
        <v>3</v>
      </c>
      <c r="E561" s="3" t="s">
        <v>1643</v>
      </c>
      <c r="F561" s="12" t="s">
        <v>1423</v>
      </c>
      <c r="G561" s="5" t="s">
        <v>385</v>
      </c>
      <c r="H561" s="5" t="s">
        <v>385</v>
      </c>
      <c r="I561" s="5" t="s">
        <v>385</v>
      </c>
      <c r="J561" s="5" t="s">
        <v>1423</v>
      </c>
      <c r="K561" s="5" t="s">
        <v>791</v>
      </c>
      <c r="L561" s="5" t="s">
        <v>388</v>
      </c>
      <c r="M561" s="5" t="s">
        <v>388</v>
      </c>
      <c r="O561" s="5" t="s">
        <v>387</v>
      </c>
      <c r="Q561" s="5"/>
      <c r="T561" s="5">
        <v>43849</v>
      </c>
      <c r="U561" s="5">
        <v>43862</v>
      </c>
      <c r="V561" s="11">
        <v>43862</v>
      </c>
      <c r="W561" s="5">
        <v>43865</v>
      </c>
      <c r="X561" s="11">
        <v>43862</v>
      </c>
      <c r="Y561" s="4"/>
      <c r="Z561" s="4">
        <f t="shared" si="8"/>
        <v>0</v>
      </c>
    </row>
    <row r="562" spans="1:26" ht="27.6" customHeight="1" x14ac:dyDescent="0.25">
      <c r="A562" s="4">
        <v>561</v>
      </c>
      <c r="B562" s="4" t="s">
        <v>1036</v>
      </c>
      <c r="C562" s="4" t="s">
        <v>2212</v>
      </c>
      <c r="D562" s="3" t="s">
        <v>3</v>
      </c>
      <c r="E562" s="3" t="s">
        <v>1644</v>
      </c>
      <c r="F562" s="12" t="s">
        <v>1423</v>
      </c>
      <c r="G562" s="5" t="s">
        <v>396</v>
      </c>
      <c r="H562" s="5" t="s">
        <v>385</v>
      </c>
      <c r="I562" s="5" t="s">
        <v>385</v>
      </c>
      <c r="J562" s="5" t="s">
        <v>386</v>
      </c>
      <c r="K562" s="5" t="s">
        <v>396</v>
      </c>
      <c r="L562" s="5" t="s">
        <v>387</v>
      </c>
      <c r="M562" s="5" t="s">
        <v>388</v>
      </c>
      <c r="N562" s="4"/>
      <c r="O562" s="4"/>
      <c r="P562" s="5">
        <v>43851</v>
      </c>
      <c r="Q562" s="5"/>
      <c r="S562" s="5">
        <v>43851</v>
      </c>
      <c r="U562" s="5">
        <v>43858</v>
      </c>
      <c r="V562" s="11">
        <v>43862</v>
      </c>
      <c r="W562" s="5">
        <v>43865</v>
      </c>
      <c r="X562" s="11">
        <v>43862</v>
      </c>
      <c r="Y562" s="4"/>
      <c r="Z562" s="4">
        <f t="shared" si="8"/>
        <v>4</v>
      </c>
    </row>
    <row r="563" spans="1:26" ht="27.6" customHeight="1" x14ac:dyDescent="0.25">
      <c r="A563" s="4">
        <v>562</v>
      </c>
      <c r="B563" s="4" t="s">
        <v>1038</v>
      </c>
      <c r="C563" s="4" t="s">
        <v>1645</v>
      </c>
      <c r="D563" s="3" t="s">
        <v>2</v>
      </c>
      <c r="E563" s="3" t="s">
        <v>1646</v>
      </c>
      <c r="F563" s="12" t="s">
        <v>1423</v>
      </c>
      <c r="G563" s="5" t="s">
        <v>396</v>
      </c>
      <c r="H563" s="5" t="s">
        <v>385</v>
      </c>
      <c r="I563" s="5" t="s">
        <v>385</v>
      </c>
      <c r="J563" s="5" t="s">
        <v>386</v>
      </c>
      <c r="K563" s="5" t="s">
        <v>396</v>
      </c>
      <c r="L563" s="5" t="s">
        <v>387</v>
      </c>
      <c r="M563" s="5" t="s">
        <v>388</v>
      </c>
      <c r="N563" s="4"/>
      <c r="O563" s="4"/>
      <c r="P563" s="5">
        <v>43849</v>
      </c>
      <c r="Q563" s="5"/>
      <c r="S563" s="5">
        <v>43849</v>
      </c>
      <c r="U563" s="5">
        <v>43858</v>
      </c>
      <c r="V563" s="11">
        <v>43862</v>
      </c>
      <c r="W563" s="5">
        <v>43865</v>
      </c>
      <c r="X563" s="11">
        <v>43862</v>
      </c>
      <c r="Y563" s="4"/>
      <c r="Z563" s="4">
        <f t="shared" si="8"/>
        <v>4</v>
      </c>
    </row>
    <row r="564" spans="1:26" ht="27.6" customHeight="1" x14ac:dyDescent="0.25">
      <c r="A564" s="4">
        <v>563</v>
      </c>
      <c r="B564" s="4" t="s">
        <v>1040</v>
      </c>
      <c r="C564" s="4" t="s">
        <v>1647</v>
      </c>
      <c r="D564" s="3" t="s">
        <v>2</v>
      </c>
      <c r="E564" s="3">
        <v>7</v>
      </c>
      <c r="F564" s="12" t="s">
        <v>1423</v>
      </c>
      <c r="G564" s="4" t="s">
        <v>616</v>
      </c>
      <c r="H564" s="5" t="s">
        <v>385</v>
      </c>
      <c r="I564" s="5" t="s">
        <v>385</v>
      </c>
      <c r="J564" s="5" t="s">
        <v>386</v>
      </c>
      <c r="K564" s="4" t="s">
        <v>616</v>
      </c>
      <c r="L564" s="5" t="s">
        <v>387</v>
      </c>
      <c r="M564" s="5" t="s">
        <v>388</v>
      </c>
      <c r="N564" s="4"/>
      <c r="O564" s="4"/>
      <c r="P564" s="5">
        <v>43853</v>
      </c>
      <c r="Q564" s="5"/>
      <c r="S564" s="5">
        <v>43853</v>
      </c>
      <c r="U564" s="5">
        <v>43863</v>
      </c>
      <c r="V564" s="11">
        <v>43863</v>
      </c>
      <c r="W564" s="5">
        <v>43865</v>
      </c>
      <c r="X564" s="11">
        <v>43863</v>
      </c>
      <c r="Y564" s="4"/>
      <c r="Z564" s="4">
        <f t="shared" si="8"/>
        <v>0</v>
      </c>
    </row>
    <row r="565" spans="1:26" ht="27.6" customHeight="1" x14ac:dyDescent="0.25">
      <c r="A565" s="4">
        <v>564</v>
      </c>
      <c r="B565" s="4" t="s">
        <v>1042</v>
      </c>
      <c r="C565" s="4" t="s">
        <v>1648</v>
      </c>
      <c r="D565" s="3" t="s">
        <v>2</v>
      </c>
      <c r="E565" s="3" t="s">
        <v>1649</v>
      </c>
      <c r="F565" s="12" t="s">
        <v>1423</v>
      </c>
      <c r="G565" s="5" t="s">
        <v>396</v>
      </c>
      <c r="H565" s="5" t="s">
        <v>385</v>
      </c>
      <c r="I565" s="5" t="s">
        <v>385</v>
      </c>
      <c r="J565" s="5" t="s">
        <v>386</v>
      </c>
      <c r="K565" s="5" t="s">
        <v>396</v>
      </c>
      <c r="L565" s="5" t="s">
        <v>387</v>
      </c>
      <c r="M565" s="5" t="s">
        <v>388</v>
      </c>
      <c r="N565" s="4"/>
      <c r="O565" s="4"/>
      <c r="P565" s="5">
        <v>43851</v>
      </c>
      <c r="Q565" s="5"/>
      <c r="S565" s="5">
        <v>43851</v>
      </c>
      <c r="U565" s="5">
        <v>43863</v>
      </c>
      <c r="V565" s="11">
        <v>43863</v>
      </c>
      <c r="W565" s="5">
        <v>43865</v>
      </c>
      <c r="X565" s="11">
        <v>43863</v>
      </c>
      <c r="Y565" s="4"/>
      <c r="Z565" s="4">
        <f t="shared" si="8"/>
        <v>0</v>
      </c>
    </row>
    <row r="566" spans="1:26" ht="27.6" customHeight="1" x14ac:dyDescent="0.25">
      <c r="A566" s="4">
        <v>565</v>
      </c>
      <c r="B566" s="4" t="s">
        <v>1044</v>
      </c>
      <c r="C566" s="4" t="s">
        <v>1650</v>
      </c>
      <c r="D566" s="3" t="s">
        <v>2</v>
      </c>
      <c r="E566" s="3" t="s">
        <v>1644</v>
      </c>
      <c r="F566" s="12" t="s">
        <v>1423</v>
      </c>
      <c r="G566" s="5" t="s">
        <v>396</v>
      </c>
      <c r="H566" s="5" t="s">
        <v>385</v>
      </c>
      <c r="I566" s="5" t="s">
        <v>385</v>
      </c>
      <c r="J566" s="5" t="s">
        <v>386</v>
      </c>
      <c r="K566" s="5" t="s">
        <v>396</v>
      </c>
      <c r="L566" s="5" t="s">
        <v>387</v>
      </c>
      <c r="M566" s="5" t="s">
        <v>388</v>
      </c>
      <c r="N566" s="4"/>
      <c r="O566" s="4"/>
      <c r="P566" s="5">
        <v>43852</v>
      </c>
      <c r="Q566" s="5"/>
      <c r="S566" s="5">
        <v>43852</v>
      </c>
      <c r="U566" s="5">
        <v>43864</v>
      </c>
      <c r="V566" s="11">
        <v>43864</v>
      </c>
      <c r="W566" s="5">
        <v>43865</v>
      </c>
      <c r="X566" s="11">
        <v>43864</v>
      </c>
      <c r="Y566" s="4"/>
      <c r="Z566" s="4">
        <f t="shared" si="8"/>
        <v>0</v>
      </c>
    </row>
    <row r="567" spans="1:26" ht="41.4" customHeight="1" x14ac:dyDescent="0.25">
      <c r="A567" s="4">
        <v>566</v>
      </c>
      <c r="B567" s="4" t="s">
        <v>1046</v>
      </c>
      <c r="C567" s="4" t="s">
        <v>1651</v>
      </c>
      <c r="D567" s="3" t="s">
        <v>3</v>
      </c>
      <c r="E567" s="3" t="s">
        <v>1652</v>
      </c>
      <c r="F567" s="12" t="s">
        <v>1423</v>
      </c>
      <c r="G567" s="5" t="s">
        <v>385</v>
      </c>
      <c r="H567" s="5" t="s">
        <v>385</v>
      </c>
      <c r="I567" s="4" t="s">
        <v>384</v>
      </c>
      <c r="J567" s="4" t="s">
        <v>587</v>
      </c>
      <c r="K567" s="4"/>
      <c r="L567" s="5" t="s">
        <v>387</v>
      </c>
      <c r="M567" s="5" t="s">
        <v>388</v>
      </c>
      <c r="N567" s="4"/>
      <c r="O567" s="4"/>
      <c r="Q567" s="5"/>
      <c r="S567" s="5">
        <v>43846</v>
      </c>
      <c r="U567" s="5">
        <v>43859</v>
      </c>
      <c r="V567" s="11">
        <v>43862</v>
      </c>
      <c r="W567" s="5">
        <v>43865</v>
      </c>
      <c r="X567" s="11">
        <v>43862</v>
      </c>
      <c r="Y567" s="4"/>
      <c r="Z567" s="4">
        <f t="shared" si="8"/>
        <v>3</v>
      </c>
    </row>
    <row r="568" spans="1:26" ht="41.4" customHeight="1" x14ac:dyDescent="0.25">
      <c r="A568" s="4">
        <v>567</v>
      </c>
      <c r="B568" s="4" t="s">
        <v>1047</v>
      </c>
      <c r="C568" s="4" t="s">
        <v>1653</v>
      </c>
      <c r="D568" s="3" t="s">
        <v>3</v>
      </c>
      <c r="E568" s="3" t="s">
        <v>1654</v>
      </c>
      <c r="F568" s="12" t="s">
        <v>1423</v>
      </c>
      <c r="G568" s="5" t="s">
        <v>385</v>
      </c>
      <c r="H568" s="5" t="s">
        <v>385</v>
      </c>
      <c r="I568" s="4" t="s">
        <v>384</v>
      </c>
      <c r="J568" s="4" t="s">
        <v>587</v>
      </c>
      <c r="K568" s="4"/>
      <c r="L568" s="5" t="s">
        <v>387</v>
      </c>
      <c r="M568" s="5" t="s">
        <v>388</v>
      </c>
      <c r="N568" s="4"/>
      <c r="O568" s="4"/>
      <c r="Q568" s="5"/>
      <c r="S568" s="5">
        <v>43846</v>
      </c>
      <c r="U568" s="5">
        <v>43859</v>
      </c>
      <c r="V568" s="11">
        <v>43862</v>
      </c>
      <c r="W568" s="5">
        <v>43865</v>
      </c>
      <c r="X568" s="11">
        <v>43862</v>
      </c>
      <c r="Y568" s="4"/>
      <c r="Z568" s="4">
        <f t="shared" si="8"/>
        <v>3</v>
      </c>
    </row>
    <row r="569" spans="1:26" ht="69" customHeight="1" x14ac:dyDescent="0.25">
      <c r="A569" s="4">
        <v>568</v>
      </c>
      <c r="B569" s="5" t="s">
        <v>1118</v>
      </c>
      <c r="C569" s="4" t="s">
        <v>1119</v>
      </c>
      <c r="D569" s="3" t="s">
        <v>392</v>
      </c>
      <c r="E569" s="3">
        <v>34</v>
      </c>
      <c r="F569" s="5" t="s">
        <v>587</v>
      </c>
      <c r="G569" s="5" t="s">
        <v>385</v>
      </c>
      <c r="H569" s="5" t="s">
        <v>385</v>
      </c>
      <c r="I569" s="5" t="s">
        <v>396</v>
      </c>
      <c r="J569" s="5" t="s">
        <v>1120</v>
      </c>
      <c r="L569" s="5" t="s">
        <v>387</v>
      </c>
      <c r="M569" s="5" t="s">
        <v>388</v>
      </c>
      <c r="N569" s="5" t="s">
        <v>387</v>
      </c>
      <c r="Q569" s="5"/>
      <c r="R569" s="5">
        <v>43857</v>
      </c>
      <c r="S569" s="5">
        <v>43851</v>
      </c>
      <c r="U569" s="5">
        <v>43864</v>
      </c>
      <c r="V569" s="5">
        <v>43865</v>
      </c>
      <c r="W569" s="5">
        <v>43866</v>
      </c>
      <c r="X569" s="5">
        <v>43865</v>
      </c>
      <c r="Y569" s="4"/>
      <c r="Z569" s="4">
        <f t="shared" si="8"/>
        <v>1</v>
      </c>
    </row>
    <row r="570" spans="1:26" ht="41.4" customHeight="1" x14ac:dyDescent="0.25">
      <c r="A570" s="4">
        <v>569</v>
      </c>
      <c r="B570" s="5" t="s">
        <v>1121</v>
      </c>
      <c r="C570" s="4" t="s">
        <v>1122</v>
      </c>
      <c r="D570" s="3" t="s">
        <v>392</v>
      </c>
      <c r="E570" s="3">
        <v>43</v>
      </c>
      <c r="F570" s="5" t="s">
        <v>1123</v>
      </c>
      <c r="G570" s="5" t="s">
        <v>385</v>
      </c>
      <c r="H570" s="5" t="s">
        <v>385</v>
      </c>
      <c r="I570" s="5" t="s">
        <v>384</v>
      </c>
      <c r="J570" s="5" t="s">
        <v>1123</v>
      </c>
      <c r="K570" s="5" t="s">
        <v>490</v>
      </c>
      <c r="L570" s="5" t="s">
        <v>2222</v>
      </c>
      <c r="M570" s="5" t="s">
        <v>387</v>
      </c>
      <c r="O570" s="5" t="s">
        <v>387</v>
      </c>
      <c r="Q570" s="5"/>
      <c r="R570" s="5">
        <v>43833</v>
      </c>
      <c r="S570" s="5">
        <v>43833</v>
      </c>
      <c r="U570" s="5">
        <v>43864</v>
      </c>
      <c r="V570" s="5">
        <v>43864</v>
      </c>
      <c r="W570" s="5">
        <v>43866</v>
      </c>
      <c r="X570" s="5">
        <v>43864</v>
      </c>
      <c r="Y570" s="4"/>
      <c r="Z570" s="4">
        <f t="shared" si="8"/>
        <v>0</v>
      </c>
    </row>
    <row r="571" spans="1:26" ht="55.2" customHeight="1" x14ac:dyDescent="0.25">
      <c r="A571" s="4">
        <v>570</v>
      </c>
      <c r="B571" s="5" t="s">
        <v>1124</v>
      </c>
      <c r="C571" s="4" t="s">
        <v>15</v>
      </c>
      <c r="D571" s="3" t="s">
        <v>392</v>
      </c>
      <c r="E571" s="3">
        <v>24</v>
      </c>
      <c r="F571" s="5" t="s">
        <v>1049</v>
      </c>
      <c r="G571" s="5" t="s">
        <v>385</v>
      </c>
      <c r="H571" s="5" t="s">
        <v>385</v>
      </c>
      <c r="I571" s="5" t="s">
        <v>385</v>
      </c>
      <c r="J571" s="5" t="s">
        <v>1049</v>
      </c>
      <c r="K571" s="5" t="s">
        <v>490</v>
      </c>
      <c r="L571" s="5" t="s">
        <v>388</v>
      </c>
      <c r="M571" s="5" t="s">
        <v>387</v>
      </c>
      <c r="O571" s="5" t="s">
        <v>387</v>
      </c>
      <c r="Q571" s="5"/>
      <c r="U571" s="5">
        <v>43855</v>
      </c>
      <c r="V571" s="5">
        <v>43861</v>
      </c>
      <c r="W571" s="5">
        <v>43866</v>
      </c>
      <c r="X571" s="5">
        <v>43864</v>
      </c>
      <c r="Y571" s="4"/>
      <c r="Z571" s="4">
        <f t="shared" si="8"/>
        <v>9</v>
      </c>
    </row>
    <row r="572" spans="1:26" ht="41.4" customHeight="1" x14ac:dyDescent="0.25">
      <c r="A572" s="4">
        <v>571</v>
      </c>
      <c r="B572" s="5" t="s">
        <v>1125</v>
      </c>
      <c r="C572" s="4" t="s">
        <v>16</v>
      </c>
      <c r="D572" s="3" t="s">
        <v>383</v>
      </c>
      <c r="E572" s="3">
        <v>58</v>
      </c>
      <c r="F572" s="5" t="s">
        <v>1049</v>
      </c>
      <c r="G572" s="5" t="s">
        <v>385</v>
      </c>
      <c r="H572" s="5" t="s">
        <v>385</v>
      </c>
      <c r="I572" s="5" t="s">
        <v>385</v>
      </c>
      <c r="J572" s="5" t="s">
        <v>1049</v>
      </c>
      <c r="K572" s="5" t="s">
        <v>490</v>
      </c>
      <c r="L572" s="5" t="s">
        <v>388</v>
      </c>
      <c r="M572" s="5" t="s">
        <v>387</v>
      </c>
      <c r="O572" s="5" t="s">
        <v>387</v>
      </c>
      <c r="Q572" s="5"/>
      <c r="U572" s="5">
        <v>43862</v>
      </c>
      <c r="V572" s="5">
        <v>43864</v>
      </c>
      <c r="W572" s="5">
        <v>43866</v>
      </c>
      <c r="X572" s="5">
        <v>43865</v>
      </c>
      <c r="Y572" s="4"/>
      <c r="Z572" s="4">
        <f t="shared" si="8"/>
        <v>3</v>
      </c>
    </row>
    <row r="573" spans="1:26" ht="41.4" customHeight="1" x14ac:dyDescent="0.25">
      <c r="A573" s="4">
        <v>572</v>
      </c>
      <c r="B573" s="5" t="s">
        <v>1126</v>
      </c>
      <c r="C573" s="4" t="s">
        <v>17</v>
      </c>
      <c r="D573" s="3" t="s">
        <v>392</v>
      </c>
      <c r="E573" s="3">
        <v>37</v>
      </c>
      <c r="F573" s="5" t="s">
        <v>1049</v>
      </c>
      <c r="G573" s="5" t="s">
        <v>405</v>
      </c>
      <c r="H573" s="5" t="s">
        <v>385</v>
      </c>
      <c r="I573" s="5" t="s">
        <v>385</v>
      </c>
      <c r="J573" s="5" t="s">
        <v>386</v>
      </c>
      <c r="K573" s="5" t="s">
        <v>405</v>
      </c>
      <c r="L573" s="5" t="s">
        <v>387</v>
      </c>
      <c r="M573" s="5" t="s">
        <v>388</v>
      </c>
      <c r="P573" s="5">
        <v>43852</v>
      </c>
      <c r="Q573" s="5"/>
      <c r="S573" s="5">
        <v>43852</v>
      </c>
      <c r="U573" s="5">
        <v>43859</v>
      </c>
      <c r="V573" s="5">
        <v>43861</v>
      </c>
      <c r="W573" s="5">
        <v>43866</v>
      </c>
      <c r="X573" s="5">
        <v>43862</v>
      </c>
      <c r="Y573" s="4"/>
      <c r="Z573" s="4">
        <f t="shared" si="8"/>
        <v>3</v>
      </c>
    </row>
    <row r="574" spans="1:26" ht="41.4" customHeight="1" x14ac:dyDescent="0.25">
      <c r="A574" s="4">
        <v>573</v>
      </c>
      <c r="B574" s="5" t="s">
        <v>1127</v>
      </c>
      <c r="C574" s="4" t="s">
        <v>28</v>
      </c>
      <c r="D574" s="3" t="s">
        <v>392</v>
      </c>
      <c r="E574" s="3">
        <v>21</v>
      </c>
      <c r="F574" s="5" t="s">
        <v>489</v>
      </c>
      <c r="G574" s="5" t="s">
        <v>385</v>
      </c>
      <c r="H574" s="5" t="s">
        <v>385</v>
      </c>
      <c r="I574" s="5" t="s">
        <v>385</v>
      </c>
      <c r="J574" s="5" t="s">
        <v>489</v>
      </c>
      <c r="K574" s="5" t="s">
        <v>490</v>
      </c>
      <c r="L574" s="5" t="s">
        <v>388</v>
      </c>
      <c r="M574" s="5" t="s">
        <v>387</v>
      </c>
      <c r="O574" s="5" t="s">
        <v>387</v>
      </c>
      <c r="Q574" s="5"/>
      <c r="U574" s="5">
        <v>43862</v>
      </c>
      <c r="V574" s="5">
        <v>43862</v>
      </c>
      <c r="W574" s="5">
        <v>43866</v>
      </c>
      <c r="X574" s="5">
        <v>43862</v>
      </c>
      <c r="Y574" s="4"/>
      <c r="Z574" s="4">
        <f t="shared" si="8"/>
        <v>0</v>
      </c>
    </row>
    <row r="575" spans="1:26" ht="41.4" customHeight="1" x14ac:dyDescent="0.25">
      <c r="A575" s="4">
        <v>574</v>
      </c>
      <c r="B575" s="5" t="s">
        <v>1128</v>
      </c>
      <c r="C575" s="4" t="s">
        <v>29</v>
      </c>
      <c r="D575" s="3" t="s">
        <v>392</v>
      </c>
      <c r="E575" s="3">
        <v>13</v>
      </c>
      <c r="F575" s="5" t="s">
        <v>489</v>
      </c>
      <c r="G575" s="5" t="s">
        <v>385</v>
      </c>
      <c r="H575" s="5" t="s">
        <v>385</v>
      </c>
      <c r="I575" s="5" t="s">
        <v>385</v>
      </c>
      <c r="J575" s="5" t="s">
        <v>489</v>
      </c>
      <c r="K575" s="5" t="s">
        <v>490</v>
      </c>
      <c r="L575" s="5" t="s">
        <v>388</v>
      </c>
      <c r="M575" s="5" t="s">
        <v>387</v>
      </c>
      <c r="O575" s="5" t="s">
        <v>387</v>
      </c>
      <c r="Q575" s="5"/>
      <c r="U575" s="5">
        <v>43863</v>
      </c>
      <c r="V575" s="5">
        <v>43863</v>
      </c>
      <c r="W575" s="5">
        <v>43866</v>
      </c>
      <c r="X575" s="5">
        <v>43863</v>
      </c>
      <c r="Y575" s="4"/>
      <c r="Z575" s="4">
        <f t="shared" si="8"/>
        <v>0</v>
      </c>
    </row>
    <row r="576" spans="1:26" ht="41.4" customHeight="1" x14ac:dyDescent="0.25">
      <c r="A576" s="4">
        <v>575</v>
      </c>
      <c r="B576" s="5" t="s">
        <v>1129</v>
      </c>
      <c r="C576" s="4" t="s">
        <v>30</v>
      </c>
      <c r="D576" s="3" t="s">
        <v>383</v>
      </c>
      <c r="E576" s="3">
        <v>3</v>
      </c>
      <c r="F576" s="5" t="s">
        <v>489</v>
      </c>
      <c r="G576" s="5" t="s">
        <v>385</v>
      </c>
      <c r="H576" s="5" t="s">
        <v>385</v>
      </c>
      <c r="I576" s="5" t="s">
        <v>385</v>
      </c>
      <c r="J576" s="5" t="s">
        <v>489</v>
      </c>
      <c r="K576" s="5" t="s">
        <v>490</v>
      </c>
      <c r="L576" s="5" t="s">
        <v>388</v>
      </c>
      <c r="M576" s="5" t="s">
        <v>387</v>
      </c>
      <c r="O576" s="5" t="s">
        <v>387</v>
      </c>
      <c r="Q576" s="5"/>
      <c r="U576" s="5">
        <v>43863</v>
      </c>
      <c r="V576" s="5">
        <v>43863</v>
      </c>
      <c r="W576" s="5">
        <v>43866</v>
      </c>
      <c r="X576" s="5">
        <v>43863</v>
      </c>
      <c r="Y576" s="4"/>
      <c r="Z576" s="4">
        <f t="shared" si="8"/>
        <v>0</v>
      </c>
    </row>
    <row r="577" spans="1:26" ht="41.4" customHeight="1" x14ac:dyDescent="0.25">
      <c r="A577" s="4">
        <v>576</v>
      </c>
      <c r="B577" s="5" t="s">
        <v>1130</v>
      </c>
      <c r="C577" s="4" t="s">
        <v>31</v>
      </c>
      <c r="D577" s="3" t="s">
        <v>392</v>
      </c>
      <c r="E577" s="3">
        <v>41</v>
      </c>
      <c r="F577" s="5" t="s">
        <v>489</v>
      </c>
      <c r="G577" s="5" t="s">
        <v>385</v>
      </c>
      <c r="H577" s="5" t="s">
        <v>385</v>
      </c>
      <c r="I577" s="5" t="s">
        <v>385</v>
      </c>
      <c r="J577" s="5" t="s">
        <v>489</v>
      </c>
      <c r="K577" s="5" t="s">
        <v>490</v>
      </c>
      <c r="L577" s="5" t="s">
        <v>388</v>
      </c>
      <c r="M577" s="5" t="s">
        <v>387</v>
      </c>
      <c r="O577" s="5" t="s">
        <v>387</v>
      </c>
      <c r="Q577" s="5"/>
      <c r="U577" s="5">
        <v>43864</v>
      </c>
      <c r="V577" s="5">
        <v>43864</v>
      </c>
      <c r="W577" s="5">
        <v>43866</v>
      </c>
      <c r="X577" s="5">
        <v>43864</v>
      </c>
      <c r="Y577" s="4"/>
      <c r="Z577" s="4">
        <f t="shared" si="8"/>
        <v>0</v>
      </c>
    </row>
    <row r="578" spans="1:26" ht="27.6" customHeight="1" x14ac:dyDescent="0.25">
      <c r="A578" s="4">
        <v>577</v>
      </c>
      <c r="B578" s="5" t="s">
        <v>1131</v>
      </c>
      <c r="C578" s="4" t="s">
        <v>32</v>
      </c>
      <c r="D578" s="3" t="s">
        <v>383</v>
      </c>
      <c r="E578" s="3">
        <v>44</v>
      </c>
      <c r="F578" s="5" t="s">
        <v>489</v>
      </c>
      <c r="G578" s="5" t="s">
        <v>385</v>
      </c>
      <c r="H578" s="5" t="s">
        <v>385</v>
      </c>
      <c r="I578" s="5" t="s">
        <v>385</v>
      </c>
      <c r="J578" s="5" t="s">
        <v>489</v>
      </c>
      <c r="L578" s="5" t="s">
        <v>388</v>
      </c>
      <c r="M578" s="5" t="s">
        <v>388</v>
      </c>
      <c r="N578" s="5" t="s">
        <v>387</v>
      </c>
      <c r="Q578" s="5"/>
      <c r="U578" s="5">
        <v>43847</v>
      </c>
      <c r="V578" s="5">
        <v>43847</v>
      </c>
      <c r="W578" s="5">
        <v>43866</v>
      </c>
      <c r="X578" s="5">
        <v>43847</v>
      </c>
      <c r="Y578" s="4"/>
      <c r="Z578" s="4">
        <f t="shared" si="8"/>
        <v>0</v>
      </c>
    </row>
    <row r="579" spans="1:26" ht="51.6" customHeight="1" x14ac:dyDescent="0.25">
      <c r="A579" s="4">
        <v>578</v>
      </c>
      <c r="B579" s="5" t="s">
        <v>1132</v>
      </c>
      <c r="C579" s="4" t="s">
        <v>33</v>
      </c>
      <c r="D579" s="3" t="s">
        <v>383</v>
      </c>
      <c r="E579" s="3">
        <v>68</v>
      </c>
      <c r="F579" s="5" t="s">
        <v>489</v>
      </c>
      <c r="G579" s="5" t="s">
        <v>385</v>
      </c>
      <c r="H579" s="5" t="s">
        <v>385</v>
      </c>
      <c r="I579" s="5" t="s">
        <v>385</v>
      </c>
      <c r="J579" s="5" t="s">
        <v>489</v>
      </c>
      <c r="K579" s="5" t="s">
        <v>490</v>
      </c>
      <c r="L579" s="5" t="s">
        <v>388</v>
      </c>
      <c r="M579" s="5" t="s">
        <v>387</v>
      </c>
      <c r="O579" s="5" t="s">
        <v>387</v>
      </c>
      <c r="Q579" s="5"/>
      <c r="U579" s="5">
        <v>43856</v>
      </c>
      <c r="V579" s="5">
        <v>43856</v>
      </c>
      <c r="W579" s="5">
        <v>43866</v>
      </c>
      <c r="X579" s="5">
        <v>43856</v>
      </c>
      <c r="Y579" s="4"/>
      <c r="Z579" s="4">
        <f t="shared" ref="Z579:Z642" si="9">X579-U579</f>
        <v>0</v>
      </c>
    </row>
    <row r="580" spans="1:26" ht="41.4" customHeight="1" x14ac:dyDescent="0.25">
      <c r="A580" s="4">
        <v>579</v>
      </c>
      <c r="B580" s="5" t="s">
        <v>1133</v>
      </c>
      <c r="C580" s="4" t="s">
        <v>34</v>
      </c>
      <c r="D580" s="3" t="s">
        <v>383</v>
      </c>
      <c r="E580" s="3">
        <v>53</v>
      </c>
      <c r="F580" s="5" t="s">
        <v>489</v>
      </c>
      <c r="G580" s="5" t="s">
        <v>385</v>
      </c>
      <c r="H580" s="5" t="s">
        <v>385</v>
      </c>
      <c r="I580" s="5" t="s">
        <v>385</v>
      </c>
      <c r="J580" s="5" t="s">
        <v>489</v>
      </c>
      <c r="K580" s="5" t="s">
        <v>490</v>
      </c>
      <c r="L580" s="5" t="s">
        <v>388</v>
      </c>
      <c r="M580" s="5" t="s">
        <v>387</v>
      </c>
      <c r="O580" s="5" t="s">
        <v>387</v>
      </c>
      <c r="Q580" s="5"/>
      <c r="U580" s="5">
        <v>43855</v>
      </c>
      <c r="V580" s="5">
        <v>43855</v>
      </c>
      <c r="W580" s="5">
        <v>43866</v>
      </c>
      <c r="X580" s="5">
        <v>43855</v>
      </c>
      <c r="Y580" s="4"/>
      <c r="Z580" s="4">
        <f t="shared" si="9"/>
        <v>0</v>
      </c>
    </row>
    <row r="581" spans="1:26" ht="69" x14ac:dyDescent="0.25">
      <c r="A581" s="4">
        <v>580</v>
      </c>
      <c r="B581" s="5" t="s">
        <v>1134</v>
      </c>
      <c r="C581" s="4" t="s">
        <v>58</v>
      </c>
      <c r="D581" s="3" t="s">
        <v>383</v>
      </c>
      <c r="E581" s="3">
        <v>63</v>
      </c>
      <c r="F581" s="5" t="s">
        <v>492</v>
      </c>
      <c r="G581" s="5" t="s">
        <v>385</v>
      </c>
      <c r="H581" s="5" t="s">
        <v>385</v>
      </c>
      <c r="I581" s="5" t="s">
        <v>396</v>
      </c>
      <c r="J581" s="5" t="s">
        <v>587</v>
      </c>
      <c r="K581" s="5" t="s">
        <v>398</v>
      </c>
      <c r="L581" s="5" t="s">
        <v>387</v>
      </c>
      <c r="M581" s="5" t="s">
        <v>388</v>
      </c>
      <c r="O581" s="5" t="s">
        <v>387</v>
      </c>
      <c r="Q581" s="8"/>
      <c r="U581" s="5">
        <v>43861</v>
      </c>
      <c r="V581" s="5">
        <v>43864</v>
      </c>
      <c r="W581" s="5">
        <v>43866</v>
      </c>
      <c r="X581" s="5">
        <v>43864</v>
      </c>
      <c r="Z581" s="4">
        <f t="shared" si="9"/>
        <v>3</v>
      </c>
    </row>
    <row r="582" spans="1:26" ht="41.4" customHeight="1" x14ac:dyDescent="0.25">
      <c r="A582" s="4">
        <v>581</v>
      </c>
      <c r="B582" s="5" t="s">
        <v>1135</v>
      </c>
      <c r="C582" s="4" t="s">
        <v>95</v>
      </c>
      <c r="D582" s="3" t="s">
        <v>392</v>
      </c>
      <c r="E582" s="3">
        <v>41</v>
      </c>
      <c r="F582" s="5" t="s">
        <v>954</v>
      </c>
      <c r="G582" s="5" t="s">
        <v>385</v>
      </c>
      <c r="H582" s="5" t="s">
        <v>385</v>
      </c>
      <c r="I582" s="5" t="s">
        <v>396</v>
      </c>
      <c r="J582" s="5" t="s">
        <v>771</v>
      </c>
      <c r="K582" s="5" t="s">
        <v>396</v>
      </c>
      <c r="L582" s="5" t="s">
        <v>387</v>
      </c>
      <c r="M582" s="5" t="s">
        <v>388</v>
      </c>
      <c r="R582" s="5">
        <v>43850</v>
      </c>
      <c r="S582" s="5">
        <v>43850</v>
      </c>
      <c r="U582" s="5">
        <v>43862</v>
      </c>
      <c r="V582" s="5">
        <v>43864</v>
      </c>
      <c r="W582" s="5">
        <v>43866</v>
      </c>
      <c r="X582" s="5">
        <v>43864</v>
      </c>
      <c r="Z582" s="4">
        <f t="shared" si="9"/>
        <v>2</v>
      </c>
    </row>
    <row r="583" spans="1:26" ht="41.4" customHeight="1" x14ac:dyDescent="0.25">
      <c r="A583" s="4">
        <v>582</v>
      </c>
      <c r="B583" s="5" t="s">
        <v>1136</v>
      </c>
      <c r="C583" s="4" t="s">
        <v>96</v>
      </c>
      <c r="D583" s="3" t="s">
        <v>383</v>
      </c>
      <c r="E583" s="3">
        <v>31</v>
      </c>
      <c r="F583" s="5" t="s">
        <v>954</v>
      </c>
      <c r="G583" s="5" t="s">
        <v>385</v>
      </c>
      <c r="H583" s="5" t="s">
        <v>385</v>
      </c>
      <c r="I583" s="5" t="s">
        <v>385</v>
      </c>
      <c r="J583" s="5" t="s">
        <v>954</v>
      </c>
      <c r="K583" s="5" t="s">
        <v>490</v>
      </c>
      <c r="L583" s="5" t="s">
        <v>388</v>
      </c>
      <c r="M583" s="5" t="s">
        <v>387</v>
      </c>
      <c r="O583" s="5" t="s">
        <v>387</v>
      </c>
      <c r="U583" s="5">
        <v>43861</v>
      </c>
      <c r="V583" s="5">
        <v>43861</v>
      </c>
      <c r="W583" s="5">
        <v>43866</v>
      </c>
      <c r="X583" s="5">
        <v>43861</v>
      </c>
      <c r="Z583" s="4">
        <f t="shared" si="9"/>
        <v>0</v>
      </c>
    </row>
    <row r="584" spans="1:26" ht="41.4" customHeight="1" x14ac:dyDescent="0.25">
      <c r="A584" s="4">
        <v>583</v>
      </c>
      <c r="B584" s="5" t="s">
        <v>1137</v>
      </c>
      <c r="C584" s="4" t="s">
        <v>1138</v>
      </c>
      <c r="D584" s="3" t="s">
        <v>392</v>
      </c>
      <c r="E584" s="3">
        <v>27</v>
      </c>
      <c r="F584" s="5" t="s">
        <v>867</v>
      </c>
      <c r="G584" s="5" t="s">
        <v>385</v>
      </c>
      <c r="H584" s="5" t="s">
        <v>385</v>
      </c>
      <c r="I584" s="5" t="s">
        <v>405</v>
      </c>
      <c r="J584" s="5" t="s">
        <v>1139</v>
      </c>
      <c r="K584" s="5" t="s">
        <v>405</v>
      </c>
      <c r="L584" s="5" t="s">
        <v>387</v>
      </c>
      <c r="M584" s="5" t="s">
        <v>388</v>
      </c>
      <c r="R584" s="5">
        <v>43840</v>
      </c>
      <c r="S584" s="5">
        <v>43840</v>
      </c>
      <c r="U584" s="5">
        <v>43862</v>
      </c>
      <c r="V584" s="5">
        <v>43865</v>
      </c>
      <c r="W584" s="5">
        <v>43866</v>
      </c>
      <c r="X584" s="5">
        <v>43865</v>
      </c>
      <c r="Z584" s="4">
        <f t="shared" si="9"/>
        <v>3</v>
      </c>
    </row>
    <row r="585" spans="1:26" ht="41.4" customHeight="1" x14ac:dyDescent="0.25">
      <c r="A585" s="4">
        <v>584</v>
      </c>
      <c r="B585" s="5" t="s">
        <v>1140</v>
      </c>
      <c r="C585" s="4" t="s">
        <v>101</v>
      </c>
      <c r="D585" s="3" t="s">
        <v>383</v>
      </c>
      <c r="E585" s="3">
        <v>31</v>
      </c>
      <c r="F585" s="5" t="s">
        <v>1634</v>
      </c>
      <c r="G585" s="5" t="s">
        <v>385</v>
      </c>
      <c r="H585" s="5" t="s">
        <v>385</v>
      </c>
      <c r="I585" s="5" t="s">
        <v>405</v>
      </c>
      <c r="J585" s="5" t="s">
        <v>587</v>
      </c>
      <c r="K585" s="5" t="s">
        <v>405</v>
      </c>
      <c r="L585" s="5" t="s">
        <v>387</v>
      </c>
      <c r="M585" s="5" t="s">
        <v>388</v>
      </c>
      <c r="S585" s="5">
        <v>43851</v>
      </c>
      <c r="U585" s="5">
        <v>43859</v>
      </c>
      <c r="V585" s="5">
        <v>43863</v>
      </c>
      <c r="W585" s="5">
        <v>43866</v>
      </c>
      <c r="X585" s="5">
        <v>43865</v>
      </c>
      <c r="Z585" s="4">
        <f t="shared" si="9"/>
        <v>6</v>
      </c>
    </row>
    <row r="586" spans="1:26" ht="41.4" customHeight="1" x14ac:dyDescent="0.25">
      <c r="A586" s="4">
        <v>585</v>
      </c>
      <c r="B586" s="5" t="s">
        <v>1141</v>
      </c>
      <c r="C586" s="4" t="s">
        <v>102</v>
      </c>
      <c r="D586" s="3" t="s">
        <v>383</v>
      </c>
      <c r="E586" s="3">
        <v>25</v>
      </c>
      <c r="F586" s="5" t="s">
        <v>1634</v>
      </c>
      <c r="G586" s="5" t="s">
        <v>396</v>
      </c>
      <c r="H586" s="5" t="s">
        <v>385</v>
      </c>
      <c r="I586" s="5" t="s">
        <v>385</v>
      </c>
      <c r="J586" s="5" t="s">
        <v>386</v>
      </c>
      <c r="K586" s="5" t="s">
        <v>396</v>
      </c>
      <c r="L586" s="5" t="s">
        <v>387</v>
      </c>
      <c r="M586" s="5" t="s">
        <v>388</v>
      </c>
      <c r="P586" s="5">
        <v>43849</v>
      </c>
      <c r="S586" s="5">
        <v>43849</v>
      </c>
      <c r="U586" s="5">
        <v>43859</v>
      </c>
      <c r="V586" s="5">
        <v>43863</v>
      </c>
      <c r="W586" s="5">
        <v>43866</v>
      </c>
      <c r="X586" s="5">
        <v>43863</v>
      </c>
      <c r="Z586" s="4">
        <f t="shared" si="9"/>
        <v>4</v>
      </c>
    </row>
    <row r="587" spans="1:26" ht="41.4" customHeight="1" x14ac:dyDescent="0.25">
      <c r="A587" s="4">
        <v>586</v>
      </c>
      <c r="B587" s="5" t="s">
        <v>1142</v>
      </c>
      <c r="C587" s="4" t="s">
        <v>125</v>
      </c>
      <c r="D587" s="3" t="s">
        <v>383</v>
      </c>
      <c r="E587" s="3">
        <v>27</v>
      </c>
      <c r="F587" s="5" t="s">
        <v>1635</v>
      </c>
      <c r="G587" s="5" t="s">
        <v>385</v>
      </c>
      <c r="H587" s="5" t="s">
        <v>385</v>
      </c>
      <c r="I587" s="5" t="s">
        <v>385</v>
      </c>
      <c r="J587" s="5" t="s">
        <v>355</v>
      </c>
      <c r="K587" s="5" t="s">
        <v>398</v>
      </c>
      <c r="L587" s="5" t="s">
        <v>388</v>
      </c>
      <c r="M587" s="5" t="s">
        <v>388</v>
      </c>
      <c r="U587" s="5">
        <v>43862</v>
      </c>
      <c r="V587" s="5">
        <v>43862</v>
      </c>
      <c r="W587" s="5">
        <v>43866</v>
      </c>
      <c r="X587" s="5">
        <v>43862</v>
      </c>
      <c r="Z587" s="4">
        <f t="shared" si="9"/>
        <v>0</v>
      </c>
    </row>
    <row r="588" spans="1:26" ht="55.2" customHeight="1" x14ac:dyDescent="0.25">
      <c r="A588" s="4">
        <v>587</v>
      </c>
      <c r="B588" s="5" t="s">
        <v>1143</v>
      </c>
      <c r="C588" s="4" t="s">
        <v>126</v>
      </c>
      <c r="D588" s="3" t="s">
        <v>383</v>
      </c>
      <c r="E588" s="3">
        <v>32</v>
      </c>
      <c r="F588" s="5" t="s">
        <v>1635</v>
      </c>
      <c r="G588" s="5" t="s">
        <v>405</v>
      </c>
      <c r="H588" s="5" t="s">
        <v>385</v>
      </c>
      <c r="I588" s="5" t="s">
        <v>385</v>
      </c>
      <c r="J588" s="5" t="s">
        <v>386</v>
      </c>
      <c r="K588" s="5" t="s">
        <v>405</v>
      </c>
      <c r="L588" s="5" t="s">
        <v>387</v>
      </c>
      <c r="M588" s="5" t="s">
        <v>388</v>
      </c>
      <c r="P588" s="5">
        <v>43851</v>
      </c>
      <c r="S588" s="5">
        <v>43851</v>
      </c>
      <c r="U588" s="5">
        <v>43862</v>
      </c>
      <c r="V588" s="5">
        <v>43865</v>
      </c>
      <c r="W588" s="5">
        <v>43866</v>
      </c>
      <c r="X588" s="5">
        <v>43865</v>
      </c>
      <c r="Z588" s="4">
        <f t="shared" si="9"/>
        <v>3</v>
      </c>
    </row>
    <row r="589" spans="1:26" ht="41.4" customHeight="1" x14ac:dyDescent="0.25">
      <c r="A589" s="4">
        <v>588</v>
      </c>
      <c r="B589" s="5" t="s">
        <v>1144</v>
      </c>
      <c r="C589" s="4" t="s">
        <v>127</v>
      </c>
      <c r="D589" s="3" t="s">
        <v>383</v>
      </c>
      <c r="E589" s="3">
        <v>81</v>
      </c>
      <c r="F589" s="5" t="s">
        <v>1635</v>
      </c>
      <c r="G589" s="5" t="s">
        <v>385</v>
      </c>
      <c r="H589" s="5" t="s">
        <v>385</v>
      </c>
      <c r="I589" s="5" t="s">
        <v>385</v>
      </c>
      <c r="J589" s="5" t="s">
        <v>355</v>
      </c>
      <c r="K589" s="5" t="s">
        <v>398</v>
      </c>
      <c r="L589" s="5" t="s">
        <v>388</v>
      </c>
      <c r="M589" s="5" t="s">
        <v>388</v>
      </c>
      <c r="U589" s="5">
        <v>43860</v>
      </c>
      <c r="V589" s="5">
        <v>43860</v>
      </c>
      <c r="W589" s="5">
        <v>43866</v>
      </c>
      <c r="X589" s="5">
        <v>43860</v>
      </c>
      <c r="Z589" s="4">
        <f t="shared" si="9"/>
        <v>0</v>
      </c>
    </row>
    <row r="590" spans="1:26" ht="46.2" customHeight="1" x14ac:dyDescent="0.25">
      <c r="A590" s="4">
        <v>589</v>
      </c>
      <c r="B590" s="5" t="s">
        <v>1145</v>
      </c>
      <c r="C590" s="4" t="s">
        <v>194</v>
      </c>
      <c r="D590" s="3" t="s">
        <v>383</v>
      </c>
      <c r="E590" s="3">
        <v>73</v>
      </c>
      <c r="F590" s="5" t="s">
        <v>1633</v>
      </c>
      <c r="G590" s="5" t="s">
        <v>396</v>
      </c>
      <c r="H590" s="5" t="s">
        <v>385</v>
      </c>
      <c r="I590" s="5" t="s">
        <v>385</v>
      </c>
      <c r="J590" s="5" t="s">
        <v>386</v>
      </c>
      <c r="K590" s="5" t="s">
        <v>432</v>
      </c>
      <c r="L590" s="5" t="s">
        <v>387</v>
      </c>
      <c r="M590" s="5" t="s">
        <v>387</v>
      </c>
      <c r="P590" s="5">
        <v>43849</v>
      </c>
      <c r="S590" s="5">
        <v>43849</v>
      </c>
      <c r="U590" s="5">
        <v>43863</v>
      </c>
      <c r="V590" s="5">
        <v>43863</v>
      </c>
      <c r="W590" s="5">
        <v>43866</v>
      </c>
      <c r="X590" s="5">
        <v>43863</v>
      </c>
      <c r="Z590" s="4">
        <f t="shared" si="9"/>
        <v>0</v>
      </c>
    </row>
    <row r="591" spans="1:26" ht="27.6" customHeight="1" x14ac:dyDescent="0.25">
      <c r="A591" s="4">
        <v>590</v>
      </c>
      <c r="B591" s="5" t="s">
        <v>1146</v>
      </c>
      <c r="C591" s="4" t="s">
        <v>195</v>
      </c>
      <c r="D591" s="3" t="s">
        <v>383</v>
      </c>
      <c r="E591" s="3">
        <v>5</v>
      </c>
      <c r="F591" s="5" t="s">
        <v>1633</v>
      </c>
      <c r="G591" s="5" t="s">
        <v>385</v>
      </c>
      <c r="H591" s="5" t="s">
        <v>385</v>
      </c>
      <c r="I591" s="5" t="s">
        <v>385</v>
      </c>
      <c r="J591" s="5" t="s">
        <v>356</v>
      </c>
      <c r="L591" s="5" t="s">
        <v>388</v>
      </c>
      <c r="M591" s="5" t="s">
        <v>388</v>
      </c>
      <c r="N591" s="5" t="s">
        <v>387</v>
      </c>
      <c r="U591" s="5">
        <v>43865</v>
      </c>
      <c r="V591" s="5">
        <v>43865</v>
      </c>
      <c r="W591" s="5">
        <v>43866</v>
      </c>
      <c r="X591" s="5">
        <v>43865</v>
      </c>
      <c r="Z591" s="4">
        <f t="shared" si="9"/>
        <v>0</v>
      </c>
    </row>
    <row r="592" spans="1:26" ht="78" customHeight="1" x14ac:dyDescent="0.25">
      <c r="A592" s="4">
        <v>591</v>
      </c>
      <c r="B592" s="5" t="s">
        <v>1147</v>
      </c>
      <c r="C592" s="4" t="s">
        <v>196</v>
      </c>
      <c r="D592" s="3" t="s">
        <v>3</v>
      </c>
      <c r="E592" s="3">
        <v>52</v>
      </c>
      <c r="F592" s="5" t="s">
        <v>1633</v>
      </c>
      <c r="G592" s="5" t="s">
        <v>385</v>
      </c>
      <c r="H592" s="5" t="s">
        <v>385</v>
      </c>
      <c r="I592" s="5" t="s">
        <v>385</v>
      </c>
      <c r="J592" s="5" t="s">
        <v>356</v>
      </c>
      <c r="K592" s="5" t="s">
        <v>791</v>
      </c>
      <c r="L592" s="5" t="s">
        <v>388</v>
      </c>
      <c r="M592" s="5" t="s">
        <v>387</v>
      </c>
      <c r="O592" s="5" t="s">
        <v>387</v>
      </c>
      <c r="U592" s="5">
        <v>43862</v>
      </c>
      <c r="V592" s="5">
        <v>43863</v>
      </c>
      <c r="W592" s="5">
        <v>43866</v>
      </c>
      <c r="X592" s="5">
        <v>43863</v>
      </c>
      <c r="Z592" s="4">
        <f t="shared" si="9"/>
        <v>1</v>
      </c>
    </row>
    <row r="593" spans="1:26" ht="41.4" customHeight="1" x14ac:dyDescent="0.25">
      <c r="A593" s="4">
        <v>592</v>
      </c>
      <c r="B593" s="5" t="s">
        <v>1148</v>
      </c>
      <c r="C593" s="4" t="s">
        <v>197</v>
      </c>
      <c r="D593" s="3" t="s">
        <v>3</v>
      </c>
      <c r="E593" s="3">
        <v>34</v>
      </c>
      <c r="F593" s="5" t="s">
        <v>1633</v>
      </c>
      <c r="G593" s="5" t="s">
        <v>385</v>
      </c>
      <c r="H593" s="5" t="s">
        <v>385</v>
      </c>
      <c r="I593" s="5" t="s">
        <v>385</v>
      </c>
      <c r="J593" s="5" t="s">
        <v>356</v>
      </c>
      <c r="K593" s="5" t="s">
        <v>791</v>
      </c>
      <c r="L593" s="5" t="s">
        <v>388</v>
      </c>
      <c r="M593" s="5" t="s">
        <v>387</v>
      </c>
      <c r="O593" s="5" t="s">
        <v>387</v>
      </c>
      <c r="U593" s="5">
        <v>43862</v>
      </c>
      <c r="V593" s="5">
        <v>43865</v>
      </c>
      <c r="W593" s="5">
        <v>43866</v>
      </c>
      <c r="X593" s="5">
        <v>43865</v>
      </c>
      <c r="Z593" s="4">
        <f t="shared" si="9"/>
        <v>3</v>
      </c>
    </row>
    <row r="594" spans="1:26" ht="27.6" customHeight="1" x14ac:dyDescent="0.25">
      <c r="A594" s="4">
        <v>593</v>
      </c>
      <c r="B594" s="5" t="s">
        <v>1149</v>
      </c>
      <c r="C594" s="4" t="s">
        <v>198</v>
      </c>
      <c r="D594" s="3" t="s">
        <v>3</v>
      </c>
      <c r="E594" s="3">
        <v>19</v>
      </c>
      <c r="F594" s="5" t="s">
        <v>1633</v>
      </c>
      <c r="G594" s="5" t="s">
        <v>385</v>
      </c>
      <c r="H594" s="5" t="s">
        <v>385</v>
      </c>
      <c r="I594" s="5" t="s">
        <v>385</v>
      </c>
      <c r="J594" s="5" t="s">
        <v>356</v>
      </c>
      <c r="L594" s="5" t="s">
        <v>388</v>
      </c>
      <c r="M594" s="5" t="s">
        <v>388</v>
      </c>
      <c r="N594" s="5" t="s">
        <v>387</v>
      </c>
      <c r="U594" s="5">
        <v>43856</v>
      </c>
      <c r="V594" s="5">
        <v>43862</v>
      </c>
      <c r="W594" s="5">
        <v>43866</v>
      </c>
      <c r="X594" s="5">
        <v>43862</v>
      </c>
      <c r="Z594" s="4">
        <f t="shared" si="9"/>
        <v>6</v>
      </c>
    </row>
    <row r="595" spans="1:26" ht="27.6" customHeight="1" x14ac:dyDescent="0.25">
      <c r="A595" s="4">
        <v>594</v>
      </c>
      <c r="B595" s="5" t="s">
        <v>1150</v>
      </c>
      <c r="C595" s="4" t="s">
        <v>199</v>
      </c>
      <c r="D595" s="3" t="s">
        <v>3</v>
      </c>
      <c r="E595" s="3">
        <v>61</v>
      </c>
      <c r="F595" s="5" t="s">
        <v>1633</v>
      </c>
      <c r="G595" s="5" t="s">
        <v>384</v>
      </c>
      <c r="H595" s="5" t="s">
        <v>385</v>
      </c>
      <c r="I595" s="5" t="s">
        <v>385</v>
      </c>
      <c r="J595" s="5" t="s">
        <v>432</v>
      </c>
      <c r="L595" s="5" t="s">
        <v>387</v>
      </c>
      <c r="M595" s="5" t="s">
        <v>388</v>
      </c>
      <c r="P595" s="5">
        <v>43859</v>
      </c>
      <c r="S595" s="5">
        <v>43859</v>
      </c>
      <c r="U595" s="5">
        <v>43861</v>
      </c>
      <c r="V595" s="5">
        <v>43864</v>
      </c>
      <c r="W595" s="5">
        <v>43866</v>
      </c>
      <c r="X595" s="5">
        <v>43864</v>
      </c>
      <c r="Z595" s="4">
        <f t="shared" si="9"/>
        <v>3</v>
      </c>
    </row>
    <row r="596" spans="1:26" ht="69.599999999999994" customHeight="1" x14ac:dyDescent="0.25">
      <c r="A596" s="4">
        <v>595</v>
      </c>
      <c r="B596" s="5" t="s">
        <v>1151</v>
      </c>
      <c r="C596" s="4" t="s">
        <v>200</v>
      </c>
      <c r="D596" s="3" t="s">
        <v>383</v>
      </c>
      <c r="E596" s="3">
        <v>54</v>
      </c>
      <c r="F596" s="5" t="s">
        <v>1633</v>
      </c>
      <c r="G596" s="5" t="s">
        <v>396</v>
      </c>
      <c r="H596" s="5" t="s">
        <v>385</v>
      </c>
      <c r="I596" s="5" t="s">
        <v>385</v>
      </c>
      <c r="J596" s="5" t="s">
        <v>386</v>
      </c>
      <c r="K596" s="5" t="s">
        <v>396</v>
      </c>
      <c r="L596" s="5" t="s">
        <v>387</v>
      </c>
      <c r="M596" s="5" t="s">
        <v>388</v>
      </c>
      <c r="P596" s="5">
        <v>43850</v>
      </c>
      <c r="S596" s="5">
        <v>43850</v>
      </c>
      <c r="U596" s="5">
        <v>43855</v>
      </c>
      <c r="V596" s="5">
        <v>43863</v>
      </c>
      <c r="W596" s="5">
        <v>43866</v>
      </c>
      <c r="X596" s="5">
        <v>43863</v>
      </c>
      <c r="Z596" s="4">
        <f t="shared" si="9"/>
        <v>8</v>
      </c>
    </row>
    <row r="597" spans="1:26" ht="52.8" customHeight="1" x14ac:dyDescent="0.25">
      <c r="A597" s="4">
        <v>596</v>
      </c>
      <c r="B597" s="5" t="s">
        <v>1152</v>
      </c>
      <c r="C597" s="4" t="s">
        <v>201</v>
      </c>
      <c r="D597" s="3" t="s">
        <v>383</v>
      </c>
      <c r="E597" s="3">
        <v>28</v>
      </c>
      <c r="F597" s="5" t="s">
        <v>1633</v>
      </c>
      <c r="G597" s="5" t="s">
        <v>405</v>
      </c>
      <c r="H597" s="5" t="s">
        <v>385</v>
      </c>
      <c r="I597" s="5" t="s">
        <v>385</v>
      </c>
      <c r="J597" s="5" t="s">
        <v>386</v>
      </c>
      <c r="K597" s="5" t="s">
        <v>405</v>
      </c>
      <c r="L597" s="5" t="s">
        <v>387</v>
      </c>
      <c r="M597" s="5" t="s">
        <v>388</v>
      </c>
      <c r="P597" s="5">
        <v>43849</v>
      </c>
      <c r="S597" s="5">
        <v>43849</v>
      </c>
      <c r="U597" s="5">
        <v>43862</v>
      </c>
      <c r="V597" s="5">
        <v>43865</v>
      </c>
      <c r="W597" s="5">
        <v>43866</v>
      </c>
      <c r="X597" s="5">
        <v>43865</v>
      </c>
      <c r="Z597" s="4">
        <f t="shared" si="9"/>
        <v>3</v>
      </c>
    </row>
    <row r="598" spans="1:26" ht="41.4" customHeight="1" x14ac:dyDescent="0.25">
      <c r="A598" s="4">
        <v>597</v>
      </c>
      <c r="B598" s="5" t="s">
        <v>1153</v>
      </c>
      <c r="C598" s="4" t="s">
        <v>202</v>
      </c>
      <c r="D598" s="3" t="s">
        <v>383</v>
      </c>
      <c r="E598" s="3">
        <v>48</v>
      </c>
      <c r="F598" s="5" t="s">
        <v>1633</v>
      </c>
      <c r="G598" s="5" t="s">
        <v>385</v>
      </c>
      <c r="H598" s="5" t="s">
        <v>385</v>
      </c>
      <c r="I598" s="5" t="s">
        <v>385</v>
      </c>
      <c r="J598" s="5" t="s">
        <v>356</v>
      </c>
      <c r="K598" s="5" t="s">
        <v>398</v>
      </c>
      <c r="L598" s="5" t="s">
        <v>388</v>
      </c>
      <c r="M598" s="5" t="s">
        <v>387</v>
      </c>
      <c r="U598" s="5">
        <v>43862</v>
      </c>
      <c r="V598" s="5">
        <v>43865</v>
      </c>
      <c r="W598" s="5">
        <v>43866</v>
      </c>
      <c r="X598" s="5">
        <v>43865</v>
      </c>
      <c r="Z598" s="4">
        <f t="shared" si="9"/>
        <v>3</v>
      </c>
    </row>
    <row r="599" spans="1:26" ht="27.6" customHeight="1" x14ac:dyDescent="0.25">
      <c r="A599" s="4">
        <v>598</v>
      </c>
      <c r="B599" s="5" t="s">
        <v>1154</v>
      </c>
      <c r="C599" s="4" t="s">
        <v>203</v>
      </c>
      <c r="D599" s="3" t="s">
        <v>2</v>
      </c>
      <c r="E599" s="3">
        <v>38</v>
      </c>
      <c r="F599" s="5" t="s">
        <v>1633</v>
      </c>
      <c r="G599" s="5" t="s">
        <v>385</v>
      </c>
      <c r="H599" s="5" t="s">
        <v>385</v>
      </c>
      <c r="I599" s="5" t="s">
        <v>385</v>
      </c>
      <c r="J599" s="5" t="s">
        <v>356</v>
      </c>
      <c r="K599" s="5" t="s">
        <v>398</v>
      </c>
      <c r="L599" s="5" t="s">
        <v>388</v>
      </c>
      <c r="M599" s="5" t="s">
        <v>387</v>
      </c>
      <c r="U599" s="5">
        <v>43858</v>
      </c>
      <c r="V599" s="5">
        <v>43865</v>
      </c>
      <c r="W599" s="5">
        <v>43866</v>
      </c>
      <c r="X599" s="5">
        <v>43865</v>
      </c>
      <c r="Z599" s="4">
        <f t="shared" si="9"/>
        <v>7</v>
      </c>
    </row>
    <row r="600" spans="1:26" ht="39.6" customHeight="1" x14ac:dyDescent="0.25">
      <c r="A600" s="4">
        <v>599</v>
      </c>
      <c r="B600" s="5" t="s">
        <v>1155</v>
      </c>
      <c r="C600" s="4" t="s">
        <v>204</v>
      </c>
      <c r="D600" s="3" t="s">
        <v>383</v>
      </c>
      <c r="E600" s="3">
        <v>49</v>
      </c>
      <c r="F600" s="5" t="s">
        <v>1633</v>
      </c>
      <c r="G600" s="5" t="s">
        <v>405</v>
      </c>
      <c r="H600" s="5" t="s">
        <v>385</v>
      </c>
      <c r="I600" s="5" t="s">
        <v>385</v>
      </c>
      <c r="J600" s="5" t="s">
        <v>386</v>
      </c>
      <c r="K600" s="5" t="s">
        <v>405</v>
      </c>
      <c r="L600" s="5" t="s">
        <v>387</v>
      </c>
      <c r="M600" s="5" t="s">
        <v>388</v>
      </c>
      <c r="U600" s="5">
        <v>43855</v>
      </c>
      <c r="V600" s="5">
        <v>43864</v>
      </c>
      <c r="W600" s="5">
        <v>43866</v>
      </c>
      <c r="X600" s="5">
        <v>43864</v>
      </c>
      <c r="Z600" s="4">
        <f t="shared" si="9"/>
        <v>9</v>
      </c>
    </row>
    <row r="601" spans="1:26" ht="27.6" customHeight="1" x14ac:dyDescent="0.25">
      <c r="A601" s="4">
        <v>600</v>
      </c>
      <c r="B601" s="5" t="s">
        <v>1156</v>
      </c>
      <c r="C601" s="4" t="s">
        <v>205</v>
      </c>
      <c r="D601" s="3" t="s">
        <v>3</v>
      </c>
      <c r="E601" s="3">
        <v>57</v>
      </c>
      <c r="F601" s="5" t="s">
        <v>1633</v>
      </c>
      <c r="G601" s="5" t="s">
        <v>385</v>
      </c>
      <c r="H601" s="5" t="s">
        <v>385</v>
      </c>
      <c r="I601" s="5" t="s">
        <v>385</v>
      </c>
      <c r="J601" s="5" t="s">
        <v>356</v>
      </c>
      <c r="K601" s="5" t="s">
        <v>398</v>
      </c>
      <c r="L601" s="5" t="s">
        <v>388</v>
      </c>
      <c r="M601" s="5" t="s">
        <v>388</v>
      </c>
      <c r="U601" s="5">
        <v>43850</v>
      </c>
      <c r="V601" s="5">
        <v>43865</v>
      </c>
      <c r="W601" s="5">
        <v>43866</v>
      </c>
      <c r="X601" s="5">
        <v>43865</v>
      </c>
      <c r="Z601" s="4">
        <f t="shared" si="9"/>
        <v>15</v>
      </c>
    </row>
    <row r="602" spans="1:26" ht="27.6" customHeight="1" x14ac:dyDescent="0.25">
      <c r="A602" s="4">
        <v>601</v>
      </c>
      <c r="B602" s="5" t="s">
        <v>1157</v>
      </c>
      <c r="C602" s="4" t="s">
        <v>206</v>
      </c>
      <c r="D602" s="3" t="s">
        <v>3</v>
      </c>
      <c r="E602" s="3">
        <v>47</v>
      </c>
      <c r="F602" s="5" t="s">
        <v>1633</v>
      </c>
      <c r="G602" s="5" t="s">
        <v>385</v>
      </c>
      <c r="H602" s="5" t="s">
        <v>385</v>
      </c>
      <c r="I602" s="5" t="s">
        <v>385</v>
      </c>
      <c r="J602" s="5" t="s">
        <v>356</v>
      </c>
      <c r="K602" s="5" t="s">
        <v>398</v>
      </c>
      <c r="L602" s="5" t="s">
        <v>388</v>
      </c>
      <c r="M602" s="5" t="s">
        <v>388</v>
      </c>
      <c r="U602" s="5">
        <v>43854</v>
      </c>
      <c r="V602" s="5">
        <v>43862</v>
      </c>
      <c r="W602" s="5">
        <v>43866</v>
      </c>
      <c r="X602" s="5">
        <v>43862</v>
      </c>
      <c r="Z602" s="4">
        <f t="shared" si="9"/>
        <v>8</v>
      </c>
    </row>
    <row r="603" spans="1:26" ht="27.6" customHeight="1" x14ac:dyDescent="0.25">
      <c r="A603" s="4">
        <v>602</v>
      </c>
      <c r="B603" s="5" t="s">
        <v>1158</v>
      </c>
      <c r="C603" s="4" t="s">
        <v>207</v>
      </c>
      <c r="D603" s="3" t="s">
        <v>383</v>
      </c>
      <c r="E603" s="3">
        <v>48</v>
      </c>
      <c r="F603" s="5" t="s">
        <v>1633</v>
      </c>
      <c r="G603" s="5" t="s">
        <v>385</v>
      </c>
      <c r="H603" s="5" t="s">
        <v>385</v>
      </c>
      <c r="I603" s="5" t="s">
        <v>385</v>
      </c>
      <c r="J603" s="5" t="s">
        <v>356</v>
      </c>
      <c r="K603" s="5" t="s">
        <v>398</v>
      </c>
      <c r="L603" s="5" t="s">
        <v>388</v>
      </c>
      <c r="M603" s="5" t="s">
        <v>387</v>
      </c>
      <c r="U603" s="5">
        <v>43855</v>
      </c>
      <c r="V603" s="5">
        <v>43864</v>
      </c>
      <c r="W603" s="5">
        <v>43866</v>
      </c>
      <c r="X603" s="5">
        <v>43864</v>
      </c>
      <c r="Z603" s="4">
        <f t="shared" si="9"/>
        <v>9</v>
      </c>
    </row>
    <row r="604" spans="1:26" ht="74.400000000000006" customHeight="1" x14ac:dyDescent="0.25">
      <c r="A604" s="4">
        <v>603</v>
      </c>
      <c r="B604" s="5" t="s">
        <v>1159</v>
      </c>
      <c r="C604" s="4" t="s">
        <v>208</v>
      </c>
      <c r="D604" s="3" t="s">
        <v>383</v>
      </c>
      <c r="E604" s="3">
        <v>28</v>
      </c>
      <c r="F604" s="5" t="s">
        <v>1633</v>
      </c>
      <c r="G604" s="5" t="s">
        <v>385</v>
      </c>
      <c r="H604" s="5" t="s">
        <v>385</v>
      </c>
      <c r="I604" s="5" t="s">
        <v>385</v>
      </c>
      <c r="J604" s="5" t="s">
        <v>356</v>
      </c>
      <c r="K604" s="5" t="s">
        <v>398</v>
      </c>
      <c r="L604" s="5" t="s">
        <v>388</v>
      </c>
      <c r="M604" s="5" t="s">
        <v>387</v>
      </c>
      <c r="U604" s="5">
        <v>43857</v>
      </c>
      <c r="V604" s="5">
        <v>43864</v>
      </c>
      <c r="W604" s="5">
        <v>43866</v>
      </c>
      <c r="X604" s="5">
        <v>43864</v>
      </c>
      <c r="Z604" s="4">
        <f t="shared" si="9"/>
        <v>7</v>
      </c>
    </row>
    <row r="605" spans="1:26" ht="79.2" customHeight="1" x14ac:dyDescent="0.25">
      <c r="A605" s="4">
        <v>604</v>
      </c>
      <c r="B605" s="5" t="s">
        <v>1160</v>
      </c>
      <c r="C605" s="4" t="s">
        <v>209</v>
      </c>
      <c r="D605" s="3" t="s">
        <v>383</v>
      </c>
      <c r="E605" s="3">
        <v>31</v>
      </c>
      <c r="F605" s="5" t="s">
        <v>1633</v>
      </c>
      <c r="G605" s="5" t="s">
        <v>385</v>
      </c>
      <c r="H605" s="5" t="s">
        <v>385</v>
      </c>
      <c r="I605" s="5" t="s">
        <v>385</v>
      </c>
      <c r="J605" s="5" t="s">
        <v>356</v>
      </c>
      <c r="L605" s="5" t="s">
        <v>388</v>
      </c>
      <c r="M605" s="5" t="s">
        <v>388</v>
      </c>
      <c r="N605" s="5" t="s">
        <v>387</v>
      </c>
      <c r="U605" s="5">
        <v>43853</v>
      </c>
      <c r="V605" s="5">
        <v>43863</v>
      </c>
      <c r="W605" s="5">
        <v>43866</v>
      </c>
      <c r="X605" s="5">
        <v>43863</v>
      </c>
      <c r="Z605" s="4">
        <f t="shared" si="9"/>
        <v>10</v>
      </c>
    </row>
    <row r="606" spans="1:26" ht="27.6" customHeight="1" x14ac:dyDescent="0.25">
      <c r="A606" s="4">
        <v>605</v>
      </c>
      <c r="B606" s="5" t="s">
        <v>1161</v>
      </c>
      <c r="C606" s="4" t="s">
        <v>210</v>
      </c>
      <c r="D606" s="3" t="s">
        <v>3</v>
      </c>
      <c r="E606" s="3">
        <v>47</v>
      </c>
      <c r="F606" s="5" t="s">
        <v>1633</v>
      </c>
      <c r="G606" s="5" t="s">
        <v>405</v>
      </c>
      <c r="H606" s="5" t="s">
        <v>385</v>
      </c>
      <c r="I606" s="5" t="s">
        <v>385</v>
      </c>
      <c r="J606" s="5" t="s">
        <v>386</v>
      </c>
      <c r="K606" s="5" t="s">
        <v>405</v>
      </c>
      <c r="L606" s="5" t="s">
        <v>387</v>
      </c>
      <c r="M606" s="5" t="s">
        <v>388</v>
      </c>
      <c r="U606" s="5">
        <v>43858</v>
      </c>
      <c r="V606" s="5">
        <v>43863</v>
      </c>
      <c r="W606" s="5">
        <v>43866</v>
      </c>
      <c r="X606" s="5">
        <v>43863</v>
      </c>
      <c r="Z606" s="4">
        <f t="shared" si="9"/>
        <v>5</v>
      </c>
    </row>
    <row r="607" spans="1:26" ht="27.6" customHeight="1" x14ac:dyDescent="0.25">
      <c r="A607" s="4">
        <v>606</v>
      </c>
      <c r="B607" s="5" t="s">
        <v>1162</v>
      </c>
      <c r="C607" s="4" t="s">
        <v>211</v>
      </c>
      <c r="D607" s="3" t="s">
        <v>3</v>
      </c>
      <c r="E607" s="3">
        <v>41</v>
      </c>
      <c r="F607" s="5" t="s">
        <v>1633</v>
      </c>
      <c r="G607" s="5" t="s">
        <v>396</v>
      </c>
      <c r="H607" s="5" t="s">
        <v>385</v>
      </c>
      <c r="I607" s="5" t="s">
        <v>385</v>
      </c>
      <c r="J607" s="5" t="s">
        <v>386</v>
      </c>
      <c r="K607" s="5" t="s">
        <v>396</v>
      </c>
      <c r="L607" s="5" t="s">
        <v>387</v>
      </c>
      <c r="M607" s="5" t="s">
        <v>388</v>
      </c>
      <c r="P607" s="5">
        <v>43852</v>
      </c>
      <c r="S607" s="5">
        <v>43852</v>
      </c>
      <c r="U607" s="5">
        <v>43855</v>
      </c>
      <c r="V607" s="5">
        <v>43859</v>
      </c>
      <c r="W607" s="5">
        <v>43866</v>
      </c>
      <c r="X607" s="5">
        <v>43859</v>
      </c>
      <c r="Z607" s="4">
        <f t="shared" si="9"/>
        <v>4</v>
      </c>
    </row>
    <row r="608" spans="1:26" ht="27.6" customHeight="1" x14ac:dyDescent="0.25">
      <c r="A608" s="4">
        <v>607</v>
      </c>
      <c r="B608" s="5" t="s">
        <v>1163</v>
      </c>
      <c r="C608" s="4" t="s">
        <v>212</v>
      </c>
      <c r="D608" s="3" t="s">
        <v>383</v>
      </c>
      <c r="E608" s="3">
        <v>31</v>
      </c>
      <c r="F608" s="5" t="s">
        <v>1633</v>
      </c>
      <c r="G608" s="5" t="s">
        <v>385</v>
      </c>
      <c r="H608" s="5" t="s">
        <v>385</v>
      </c>
      <c r="I608" s="5" t="s">
        <v>385</v>
      </c>
      <c r="J608" s="5" t="s">
        <v>356</v>
      </c>
      <c r="K608" s="5" t="s">
        <v>398</v>
      </c>
      <c r="L608" s="5" t="s">
        <v>388</v>
      </c>
      <c r="M608" s="5" t="s">
        <v>388</v>
      </c>
      <c r="U608" s="5">
        <v>43863</v>
      </c>
      <c r="V608" s="5">
        <v>43863</v>
      </c>
      <c r="W608" s="5">
        <v>43866</v>
      </c>
      <c r="X608" s="5">
        <v>43863</v>
      </c>
      <c r="Z608" s="4">
        <f t="shared" si="9"/>
        <v>0</v>
      </c>
    </row>
    <row r="609" spans="1:26" ht="27.6" customHeight="1" x14ac:dyDescent="0.25">
      <c r="A609" s="4">
        <v>608</v>
      </c>
      <c r="B609" s="5" t="s">
        <v>1164</v>
      </c>
      <c r="C609" s="4" t="s">
        <v>213</v>
      </c>
      <c r="D609" s="3" t="s">
        <v>383</v>
      </c>
      <c r="E609" s="3">
        <v>61</v>
      </c>
      <c r="F609" s="5" t="s">
        <v>1633</v>
      </c>
      <c r="G609" s="5" t="s">
        <v>385</v>
      </c>
      <c r="H609" s="5" t="s">
        <v>385</v>
      </c>
      <c r="I609" s="5" t="s">
        <v>385</v>
      </c>
      <c r="J609" s="5" t="s">
        <v>356</v>
      </c>
      <c r="L609" s="5" t="s">
        <v>388</v>
      </c>
      <c r="M609" s="5" t="s">
        <v>388</v>
      </c>
      <c r="N609" s="5" t="s">
        <v>387</v>
      </c>
      <c r="U609" s="5">
        <v>43857</v>
      </c>
      <c r="V609" s="5">
        <v>43865</v>
      </c>
      <c r="W609" s="5">
        <v>43866</v>
      </c>
      <c r="X609" s="5">
        <v>43865</v>
      </c>
      <c r="Z609" s="4">
        <f t="shared" si="9"/>
        <v>8</v>
      </c>
    </row>
    <row r="610" spans="1:26" ht="105.6" customHeight="1" x14ac:dyDescent="0.25">
      <c r="A610" s="4">
        <v>609</v>
      </c>
      <c r="B610" s="5" t="s">
        <v>1165</v>
      </c>
      <c r="C610" s="4" t="s">
        <v>214</v>
      </c>
      <c r="D610" s="3" t="s">
        <v>3</v>
      </c>
      <c r="E610" s="3">
        <v>62</v>
      </c>
      <c r="F610" s="5" t="s">
        <v>1633</v>
      </c>
      <c r="G610" s="5" t="s">
        <v>385</v>
      </c>
      <c r="H610" s="5" t="s">
        <v>385</v>
      </c>
      <c r="I610" s="5" t="s">
        <v>385</v>
      </c>
      <c r="J610" s="5" t="s">
        <v>356</v>
      </c>
      <c r="L610" s="5" t="s">
        <v>388</v>
      </c>
      <c r="M610" s="5" t="s">
        <v>388</v>
      </c>
      <c r="N610" s="5" t="s">
        <v>387</v>
      </c>
      <c r="U610" s="5">
        <v>43862</v>
      </c>
      <c r="V610" s="5">
        <v>43863</v>
      </c>
      <c r="W610" s="5">
        <v>43866</v>
      </c>
      <c r="X610" s="5">
        <v>43863</v>
      </c>
      <c r="Z610" s="4">
        <f t="shared" si="9"/>
        <v>1</v>
      </c>
    </row>
    <row r="611" spans="1:26" ht="27.6" customHeight="1" x14ac:dyDescent="0.25">
      <c r="A611" s="4">
        <v>610</v>
      </c>
      <c r="B611" s="5" t="s">
        <v>1166</v>
      </c>
      <c r="C611" s="4" t="s">
        <v>215</v>
      </c>
      <c r="D611" s="3" t="s">
        <v>3</v>
      </c>
      <c r="E611" s="3">
        <v>45</v>
      </c>
      <c r="F611" s="5" t="s">
        <v>1633</v>
      </c>
      <c r="G611" s="5" t="s">
        <v>405</v>
      </c>
      <c r="H611" s="5" t="s">
        <v>385</v>
      </c>
      <c r="I611" s="5" t="s">
        <v>385</v>
      </c>
      <c r="J611" s="5" t="s">
        <v>386</v>
      </c>
      <c r="K611" s="5" t="s">
        <v>405</v>
      </c>
      <c r="L611" s="5" t="s">
        <v>387</v>
      </c>
      <c r="M611" s="5" t="s">
        <v>388</v>
      </c>
      <c r="P611" s="5">
        <v>43848</v>
      </c>
      <c r="S611" s="5">
        <v>43848</v>
      </c>
      <c r="U611" s="5">
        <v>43858</v>
      </c>
      <c r="V611" s="5">
        <v>43865</v>
      </c>
      <c r="W611" s="5">
        <v>43866</v>
      </c>
      <c r="X611" s="5">
        <v>43865</v>
      </c>
      <c r="Z611" s="4">
        <f t="shared" si="9"/>
        <v>7</v>
      </c>
    </row>
    <row r="612" spans="1:26" ht="93.6" customHeight="1" x14ac:dyDescent="0.25">
      <c r="A612" s="4">
        <v>611</v>
      </c>
      <c r="B612" s="5" t="s">
        <v>1167</v>
      </c>
      <c r="C612" s="4" t="s">
        <v>216</v>
      </c>
      <c r="D612" s="3" t="s">
        <v>383</v>
      </c>
      <c r="E612" s="3">
        <v>71</v>
      </c>
      <c r="F612" s="5" t="s">
        <v>1633</v>
      </c>
      <c r="G612" s="5" t="s">
        <v>385</v>
      </c>
      <c r="H612" s="5" t="s">
        <v>385</v>
      </c>
      <c r="I612" s="5" t="s">
        <v>385</v>
      </c>
      <c r="J612" s="5" t="s">
        <v>356</v>
      </c>
      <c r="K612" s="5" t="s">
        <v>398</v>
      </c>
      <c r="L612" s="5" t="s">
        <v>388</v>
      </c>
      <c r="M612" s="5" t="s">
        <v>388</v>
      </c>
      <c r="U612" s="5">
        <v>43861</v>
      </c>
      <c r="V612" s="5">
        <v>43865</v>
      </c>
      <c r="W612" s="5">
        <v>43866</v>
      </c>
      <c r="X612" s="5">
        <v>43865</v>
      </c>
      <c r="Z612" s="4">
        <f t="shared" si="9"/>
        <v>4</v>
      </c>
    </row>
    <row r="613" spans="1:26" ht="102.6" customHeight="1" x14ac:dyDescent="0.25">
      <c r="A613" s="4">
        <v>612</v>
      </c>
      <c r="B613" s="5" t="s">
        <v>1168</v>
      </c>
      <c r="C613" s="4" t="s">
        <v>217</v>
      </c>
      <c r="D613" s="3" t="s">
        <v>3</v>
      </c>
      <c r="E613" s="3">
        <v>68</v>
      </c>
      <c r="F613" s="5" t="s">
        <v>1633</v>
      </c>
      <c r="G613" s="5" t="s">
        <v>385</v>
      </c>
      <c r="H613" s="5" t="s">
        <v>385</v>
      </c>
      <c r="I613" s="5" t="s">
        <v>385</v>
      </c>
      <c r="J613" s="5" t="s">
        <v>356</v>
      </c>
      <c r="K613" s="5" t="s">
        <v>791</v>
      </c>
      <c r="L613" s="5" t="s">
        <v>388</v>
      </c>
      <c r="M613" s="5" t="s">
        <v>387</v>
      </c>
      <c r="O613" s="5" t="s">
        <v>387</v>
      </c>
      <c r="U613" s="5">
        <v>43862</v>
      </c>
      <c r="V613" s="5">
        <v>43865</v>
      </c>
      <c r="W613" s="5">
        <v>43866</v>
      </c>
      <c r="X613" s="5">
        <v>43865</v>
      </c>
      <c r="Z613" s="4">
        <f t="shared" si="9"/>
        <v>3</v>
      </c>
    </row>
    <row r="614" spans="1:26" ht="41.4" customHeight="1" x14ac:dyDescent="0.25">
      <c r="A614" s="4">
        <v>613</v>
      </c>
      <c r="B614" s="5" t="s">
        <v>1169</v>
      </c>
      <c r="C614" s="4" t="s">
        <v>218</v>
      </c>
      <c r="D614" s="3" t="s">
        <v>3</v>
      </c>
      <c r="E614" s="3">
        <v>62</v>
      </c>
      <c r="F614" s="5" t="s">
        <v>1633</v>
      </c>
      <c r="G614" s="5" t="s">
        <v>385</v>
      </c>
      <c r="H614" s="5" t="s">
        <v>385</v>
      </c>
      <c r="I614" s="5" t="s">
        <v>385</v>
      </c>
      <c r="J614" s="5" t="s">
        <v>356</v>
      </c>
      <c r="K614" s="5" t="s">
        <v>791</v>
      </c>
      <c r="L614" s="5" t="s">
        <v>388</v>
      </c>
      <c r="M614" s="5" t="s">
        <v>387</v>
      </c>
      <c r="O614" s="5" t="s">
        <v>387</v>
      </c>
      <c r="U614" s="5">
        <v>43863</v>
      </c>
      <c r="V614" s="5">
        <v>43865</v>
      </c>
      <c r="W614" s="5">
        <v>43866</v>
      </c>
      <c r="X614" s="5">
        <v>43865</v>
      </c>
      <c r="Z614" s="4">
        <f t="shared" si="9"/>
        <v>2</v>
      </c>
    </row>
    <row r="615" spans="1:26" ht="41.4" customHeight="1" x14ac:dyDescent="0.25">
      <c r="A615" s="4">
        <v>614</v>
      </c>
      <c r="B615" s="5" t="s">
        <v>1170</v>
      </c>
      <c r="C615" s="4" t="s">
        <v>333</v>
      </c>
      <c r="D615" s="3" t="s">
        <v>3</v>
      </c>
      <c r="E615" s="3">
        <v>25</v>
      </c>
      <c r="F615" s="5" t="s">
        <v>1552</v>
      </c>
      <c r="G615" s="5" t="s">
        <v>385</v>
      </c>
      <c r="H615" s="5" t="s">
        <v>385</v>
      </c>
      <c r="I615" s="5" t="s">
        <v>385</v>
      </c>
      <c r="J615" s="5" t="s">
        <v>357</v>
      </c>
      <c r="K615" s="5" t="s">
        <v>490</v>
      </c>
      <c r="L615" s="5" t="s">
        <v>388</v>
      </c>
      <c r="M615" s="5" t="s">
        <v>387</v>
      </c>
      <c r="O615" s="5" t="s">
        <v>387</v>
      </c>
      <c r="U615" s="5">
        <v>43860</v>
      </c>
      <c r="V615" s="5">
        <v>43865</v>
      </c>
      <c r="W615" s="5">
        <v>43866</v>
      </c>
      <c r="X615" s="5">
        <v>43865</v>
      </c>
      <c r="Z615" s="4">
        <f t="shared" si="9"/>
        <v>5</v>
      </c>
    </row>
    <row r="616" spans="1:26" ht="41.4" customHeight="1" x14ac:dyDescent="0.25">
      <c r="A616" s="4">
        <v>615</v>
      </c>
      <c r="B616" s="5" t="s">
        <v>1171</v>
      </c>
      <c r="C616" s="4" t="s">
        <v>334</v>
      </c>
      <c r="D616" s="3" t="s">
        <v>3</v>
      </c>
      <c r="E616" s="3">
        <v>51</v>
      </c>
      <c r="F616" s="5" t="s">
        <v>1552</v>
      </c>
      <c r="G616" s="5" t="s">
        <v>385</v>
      </c>
      <c r="H616" s="5" t="s">
        <v>385</v>
      </c>
      <c r="I616" s="5" t="s">
        <v>385</v>
      </c>
      <c r="J616" s="5" t="s">
        <v>357</v>
      </c>
      <c r="K616" s="5" t="s">
        <v>490</v>
      </c>
      <c r="L616" s="5" t="s">
        <v>388</v>
      </c>
      <c r="M616" s="5" t="s">
        <v>387</v>
      </c>
      <c r="O616" s="5" t="s">
        <v>387</v>
      </c>
      <c r="T616" s="5">
        <v>43856</v>
      </c>
      <c r="U616" s="5">
        <v>43863</v>
      </c>
      <c r="V616" s="5">
        <v>43864</v>
      </c>
      <c r="W616" s="5">
        <v>43866</v>
      </c>
      <c r="X616" s="5">
        <v>43864</v>
      </c>
      <c r="Z616" s="4">
        <f t="shared" si="9"/>
        <v>1</v>
      </c>
    </row>
    <row r="617" spans="1:26" ht="41.4" customHeight="1" x14ac:dyDescent="0.25">
      <c r="A617" s="4">
        <v>616</v>
      </c>
      <c r="B617" s="5" t="s">
        <v>1172</v>
      </c>
      <c r="C617" s="4" t="s">
        <v>335</v>
      </c>
      <c r="D617" s="3" t="s">
        <v>3</v>
      </c>
      <c r="E617" s="3">
        <v>49</v>
      </c>
      <c r="F617" s="5" t="s">
        <v>1552</v>
      </c>
      <c r="G617" s="5" t="s">
        <v>385</v>
      </c>
      <c r="H617" s="5" t="s">
        <v>385</v>
      </c>
      <c r="I617" s="5" t="s">
        <v>385</v>
      </c>
      <c r="J617" s="5" t="s">
        <v>357</v>
      </c>
      <c r="L617" s="5" t="s">
        <v>388</v>
      </c>
      <c r="M617" s="5" t="s">
        <v>388</v>
      </c>
      <c r="N617" s="5" t="s">
        <v>387</v>
      </c>
      <c r="U617" s="5">
        <v>43856</v>
      </c>
      <c r="V617" s="5">
        <v>43864</v>
      </c>
      <c r="W617" s="5">
        <v>43866</v>
      </c>
      <c r="X617" s="5">
        <v>43865</v>
      </c>
      <c r="Z617" s="4">
        <f t="shared" si="9"/>
        <v>9</v>
      </c>
    </row>
    <row r="618" spans="1:26" ht="41.4" customHeight="1" x14ac:dyDescent="0.25">
      <c r="A618" s="4">
        <v>617</v>
      </c>
      <c r="B618" s="5" t="s">
        <v>1173</v>
      </c>
      <c r="C618" s="4" t="s">
        <v>342</v>
      </c>
      <c r="D618" s="3" t="s">
        <v>392</v>
      </c>
      <c r="E618" s="3">
        <v>47</v>
      </c>
      <c r="F618" s="5" t="s">
        <v>1639</v>
      </c>
      <c r="G618" s="5" t="s">
        <v>385</v>
      </c>
      <c r="H618" s="5" t="s">
        <v>385</v>
      </c>
      <c r="I618" s="5" t="s">
        <v>385</v>
      </c>
      <c r="J618" s="5" t="s">
        <v>358</v>
      </c>
      <c r="L618" s="5" t="s">
        <v>388</v>
      </c>
      <c r="M618" s="5" t="s">
        <v>388</v>
      </c>
      <c r="U618" s="5">
        <v>43862</v>
      </c>
      <c r="V618" s="5">
        <v>43865</v>
      </c>
      <c r="W618" s="5">
        <v>43866</v>
      </c>
      <c r="X618" s="5">
        <v>43865</v>
      </c>
      <c r="Z618" s="4">
        <f t="shared" si="9"/>
        <v>3</v>
      </c>
    </row>
    <row r="619" spans="1:26" ht="69" customHeight="1" x14ac:dyDescent="0.25">
      <c r="A619" s="4">
        <v>618</v>
      </c>
      <c r="B619" s="5" t="s">
        <v>1174</v>
      </c>
      <c r="C619" s="4" t="s">
        <v>1175</v>
      </c>
      <c r="D619" s="3" t="s">
        <v>392</v>
      </c>
      <c r="E619" s="3">
        <v>55</v>
      </c>
      <c r="F619" s="5" t="s">
        <v>587</v>
      </c>
      <c r="G619" s="5" t="s">
        <v>385</v>
      </c>
      <c r="H619" s="5" t="s">
        <v>385</v>
      </c>
      <c r="I619" s="5" t="s">
        <v>385</v>
      </c>
      <c r="J619" s="5" t="s">
        <v>346</v>
      </c>
      <c r="L619" s="5" t="s">
        <v>388</v>
      </c>
      <c r="M619" s="5" t="s">
        <v>388</v>
      </c>
      <c r="N619" s="5" t="s">
        <v>387</v>
      </c>
      <c r="Q619" s="5"/>
      <c r="U619" s="11">
        <v>43858</v>
      </c>
      <c r="V619" s="5">
        <v>43860</v>
      </c>
      <c r="W619" s="5">
        <v>43866</v>
      </c>
      <c r="X619" s="5">
        <v>43860</v>
      </c>
      <c r="Y619" s="4"/>
      <c r="Z619" s="4">
        <f t="shared" si="9"/>
        <v>2</v>
      </c>
    </row>
    <row r="620" spans="1:26" ht="41.4" customHeight="1" x14ac:dyDescent="0.25">
      <c r="A620" s="4">
        <v>619</v>
      </c>
      <c r="B620" s="5" t="s">
        <v>1176</v>
      </c>
      <c r="C620" s="4" t="s">
        <v>1177</v>
      </c>
      <c r="D620" s="3" t="s">
        <v>392</v>
      </c>
      <c r="E620" s="3">
        <v>28</v>
      </c>
      <c r="F620" s="5" t="s">
        <v>587</v>
      </c>
      <c r="G620" s="5" t="s">
        <v>385</v>
      </c>
      <c r="H620" s="5" t="s">
        <v>385</v>
      </c>
      <c r="I620" s="5" t="s">
        <v>385</v>
      </c>
      <c r="J620" s="5" t="s">
        <v>346</v>
      </c>
      <c r="K620" s="5" t="s">
        <v>791</v>
      </c>
      <c r="L620" s="5" t="s">
        <v>388</v>
      </c>
      <c r="M620" s="5" t="s">
        <v>388</v>
      </c>
      <c r="O620" s="5" t="s">
        <v>387</v>
      </c>
      <c r="Q620" s="5"/>
      <c r="U620" s="11">
        <v>43862</v>
      </c>
      <c r="V620" s="5">
        <v>43864</v>
      </c>
      <c r="W620" s="5">
        <v>43866</v>
      </c>
      <c r="X620" s="5">
        <v>43864</v>
      </c>
      <c r="Y620" s="4"/>
      <c r="Z620" s="4">
        <f t="shared" si="9"/>
        <v>2</v>
      </c>
    </row>
    <row r="621" spans="1:26" ht="41.4" customHeight="1" x14ac:dyDescent="0.25">
      <c r="A621" s="4">
        <v>620</v>
      </c>
      <c r="B621" s="5" t="s">
        <v>1178</v>
      </c>
      <c r="C621" s="4" t="s">
        <v>1179</v>
      </c>
      <c r="D621" s="3" t="s">
        <v>392</v>
      </c>
      <c r="E621" s="3">
        <v>38</v>
      </c>
      <c r="F621" s="5" t="s">
        <v>587</v>
      </c>
      <c r="G621" s="5" t="s">
        <v>402</v>
      </c>
      <c r="H621" s="5" t="s">
        <v>385</v>
      </c>
      <c r="I621" s="5" t="s">
        <v>385</v>
      </c>
      <c r="J621" s="5" t="s">
        <v>386</v>
      </c>
      <c r="K621" s="5" t="s">
        <v>402</v>
      </c>
      <c r="L621" s="5" t="s">
        <v>387</v>
      </c>
      <c r="M621" s="5" t="s">
        <v>388</v>
      </c>
      <c r="P621" s="5">
        <v>43851</v>
      </c>
      <c r="Q621" s="5">
        <v>43854</v>
      </c>
      <c r="S621" s="5">
        <v>43854</v>
      </c>
      <c r="U621" s="11">
        <v>43861</v>
      </c>
      <c r="V621" s="5">
        <v>43863</v>
      </c>
      <c r="W621" s="5">
        <v>43866</v>
      </c>
      <c r="X621" s="5">
        <v>43863</v>
      </c>
      <c r="Y621" s="4"/>
      <c r="Z621" s="4">
        <f t="shared" si="9"/>
        <v>2</v>
      </c>
    </row>
    <row r="622" spans="1:26" ht="41.4" customHeight="1" x14ac:dyDescent="0.25">
      <c r="A622" s="4">
        <v>621</v>
      </c>
      <c r="B622" s="5" t="s">
        <v>1180</v>
      </c>
      <c r="C622" s="4" t="s">
        <v>1181</v>
      </c>
      <c r="D622" s="3" t="s">
        <v>383</v>
      </c>
      <c r="E622" s="3">
        <v>75</v>
      </c>
      <c r="F622" s="5" t="s">
        <v>587</v>
      </c>
      <c r="G622" s="5" t="s">
        <v>402</v>
      </c>
      <c r="H622" s="5" t="s">
        <v>385</v>
      </c>
      <c r="I622" s="5" t="s">
        <v>385</v>
      </c>
      <c r="J622" s="5" t="s">
        <v>386</v>
      </c>
      <c r="K622" s="5" t="s">
        <v>402</v>
      </c>
      <c r="L622" s="5" t="s">
        <v>387</v>
      </c>
      <c r="M622" s="5" t="s">
        <v>388</v>
      </c>
      <c r="P622" s="5">
        <v>43851</v>
      </c>
      <c r="Q622" s="5">
        <v>43854</v>
      </c>
      <c r="S622" s="5">
        <v>43854</v>
      </c>
      <c r="U622" s="11">
        <v>43862</v>
      </c>
      <c r="V622" s="5">
        <v>43863</v>
      </c>
      <c r="W622" s="5">
        <v>43866</v>
      </c>
      <c r="X622" s="5">
        <v>43863</v>
      </c>
      <c r="Y622" s="4"/>
      <c r="Z622" s="4">
        <f t="shared" si="9"/>
        <v>1</v>
      </c>
    </row>
    <row r="623" spans="1:26" ht="41.4" customHeight="1" x14ac:dyDescent="0.25">
      <c r="A623" s="4">
        <v>622</v>
      </c>
      <c r="B623" s="5" t="s">
        <v>1182</v>
      </c>
      <c r="C623" s="4" t="s">
        <v>1183</v>
      </c>
      <c r="D623" s="3" t="s">
        <v>383</v>
      </c>
      <c r="E623" s="3">
        <v>40</v>
      </c>
      <c r="F623" s="5" t="s">
        <v>587</v>
      </c>
      <c r="G623" s="5" t="s">
        <v>385</v>
      </c>
      <c r="H623" s="5" t="s">
        <v>385</v>
      </c>
      <c r="I623" s="5" t="s">
        <v>402</v>
      </c>
      <c r="J623" s="5" t="s">
        <v>719</v>
      </c>
      <c r="K623" s="5" t="s">
        <v>402</v>
      </c>
      <c r="L623" s="5" t="s">
        <v>387</v>
      </c>
      <c r="M623" s="5" t="s">
        <v>388</v>
      </c>
      <c r="Q623" s="5"/>
      <c r="R623" s="5">
        <v>43858</v>
      </c>
      <c r="S623" s="5">
        <v>43858</v>
      </c>
      <c r="U623" s="11">
        <v>43859</v>
      </c>
      <c r="V623" s="5">
        <v>43863</v>
      </c>
      <c r="W623" s="5">
        <v>43866</v>
      </c>
      <c r="X623" s="5">
        <v>43863</v>
      </c>
      <c r="Y623" s="4"/>
      <c r="Z623" s="4">
        <f t="shared" si="9"/>
        <v>4</v>
      </c>
    </row>
    <row r="624" spans="1:26" ht="59.4" customHeight="1" x14ac:dyDescent="0.25">
      <c r="A624" s="4">
        <v>623</v>
      </c>
      <c r="B624" s="5" t="s">
        <v>1184</v>
      </c>
      <c r="C624" s="4" t="s">
        <v>1185</v>
      </c>
      <c r="D624" s="3" t="s">
        <v>392</v>
      </c>
      <c r="E624" s="3">
        <v>33</v>
      </c>
      <c r="F624" s="5" t="s">
        <v>587</v>
      </c>
      <c r="G624" s="5" t="s">
        <v>385</v>
      </c>
      <c r="H624" s="5" t="s">
        <v>385</v>
      </c>
      <c r="I624" s="5" t="s">
        <v>402</v>
      </c>
      <c r="J624" s="5" t="s">
        <v>719</v>
      </c>
      <c r="K624" s="5" t="s">
        <v>402</v>
      </c>
      <c r="L624" s="5" t="s">
        <v>387</v>
      </c>
      <c r="M624" s="5" t="s">
        <v>388</v>
      </c>
      <c r="Q624" s="5"/>
      <c r="R624" s="5">
        <v>43858</v>
      </c>
      <c r="S624" s="5">
        <v>43858</v>
      </c>
      <c r="U624" s="11">
        <v>43862</v>
      </c>
      <c r="V624" s="5">
        <v>43863</v>
      </c>
      <c r="W624" s="5">
        <v>43866</v>
      </c>
      <c r="X624" s="5">
        <v>43863</v>
      </c>
      <c r="Y624" s="4"/>
      <c r="Z624" s="4">
        <f t="shared" si="9"/>
        <v>1</v>
      </c>
    </row>
    <row r="625" spans="1:26" ht="89.4" customHeight="1" x14ac:dyDescent="0.25">
      <c r="A625" s="4">
        <v>624</v>
      </c>
      <c r="B625" s="5" t="s">
        <v>1186</v>
      </c>
      <c r="C625" s="4" t="s">
        <v>1187</v>
      </c>
      <c r="D625" s="3" t="s">
        <v>392</v>
      </c>
      <c r="E625" s="3">
        <v>38</v>
      </c>
      <c r="F625" s="5" t="s">
        <v>587</v>
      </c>
      <c r="G625" s="5" t="s">
        <v>385</v>
      </c>
      <c r="H625" s="5" t="s">
        <v>385</v>
      </c>
      <c r="I625" s="5" t="s">
        <v>385</v>
      </c>
      <c r="J625" s="5" t="s">
        <v>346</v>
      </c>
      <c r="K625" s="5" t="s">
        <v>791</v>
      </c>
      <c r="L625" s="5" t="s">
        <v>388</v>
      </c>
      <c r="M625" s="5" t="s">
        <v>388</v>
      </c>
      <c r="O625" s="5" t="s">
        <v>387</v>
      </c>
      <c r="Q625" s="5"/>
      <c r="U625" s="11">
        <v>43862</v>
      </c>
      <c r="V625" s="5">
        <v>43859</v>
      </c>
      <c r="W625" s="5">
        <v>43866</v>
      </c>
      <c r="X625" s="5">
        <v>43859</v>
      </c>
      <c r="Y625" s="4"/>
      <c r="Z625" s="4">
        <f t="shared" si="9"/>
        <v>-3</v>
      </c>
    </row>
    <row r="626" spans="1:26" ht="41.4" customHeight="1" x14ac:dyDescent="0.25">
      <c r="A626" s="4">
        <v>625</v>
      </c>
      <c r="B626" s="5" t="s">
        <v>1188</v>
      </c>
      <c r="C626" s="4" t="s">
        <v>1189</v>
      </c>
      <c r="D626" s="3" t="s">
        <v>392</v>
      </c>
      <c r="E626" s="3">
        <v>27</v>
      </c>
      <c r="F626" s="5" t="s">
        <v>587</v>
      </c>
      <c r="G626" s="5" t="s">
        <v>385</v>
      </c>
      <c r="H626" s="5" t="s">
        <v>385</v>
      </c>
      <c r="I626" s="5" t="s">
        <v>385</v>
      </c>
      <c r="J626" s="5" t="s">
        <v>346</v>
      </c>
      <c r="L626" s="5" t="s">
        <v>388</v>
      </c>
      <c r="M626" s="5" t="s">
        <v>388</v>
      </c>
      <c r="N626" s="5" t="s">
        <v>387</v>
      </c>
      <c r="Q626" s="5"/>
      <c r="U626" s="11">
        <v>43861</v>
      </c>
      <c r="V626" s="5">
        <v>43863</v>
      </c>
      <c r="W626" s="5">
        <v>43866</v>
      </c>
      <c r="X626" s="5">
        <v>43866</v>
      </c>
      <c r="Y626" s="4"/>
      <c r="Z626" s="4">
        <f t="shared" si="9"/>
        <v>5</v>
      </c>
    </row>
    <row r="627" spans="1:26" ht="55.2" customHeight="1" x14ac:dyDescent="0.25">
      <c r="A627" s="4">
        <v>626</v>
      </c>
      <c r="B627" s="5" t="s">
        <v>1190</v>
      </c>
      <c r="C627" s="4" t="s">
        <v>1191</v>
      </c>
      <c r="D627" s="3" t="s">
        <v>392</v>
      </c>
      <c r="E627" s="3">
        <v>48</v>
      </c>
      <c r="F627" s="5" t="s">
        <v>587</v>
      </c>
      <c r="G627" s="5" t="s">
        <v>385</v>
      </c>
      <c r="H627" s="5" t="s">
        <v>385</v>
      </c>
      <c r="I627" s="5" t="s">
        <v>385</v>
      </c>
      <c r="J627" s="5" t="s">
        <v>346</v>
      </c>
      <c r="K627" s="5" t="s">
        <v>398</v>
      </c>
      <c r="L627" s="5" t="s">
        <v>388</v>
      </c>
      <c r="M627" s="5" t="s">
        <v>388</v>
      </c>
      <c r="O627" s="5" t="s">
        <v>387</v>
      </c>
      <c r="Q627" s="5"/>
      <c r="U627" s="11">
        <v>43861</v>
      </c>
      <c r="V627" s="5">
        <v>43862</v>
      </c>
      <c r="W627" s="5">
        <v>43866</v>
      </c>
      <c r="X627" s="5">
        <v>43863</v>
      </c>
      <c r="Y627" s="4"/>
      <c r="Z627" s="4">
        <f t="shared" si="9"/>
        <v>2</v>
      </c>
    </row>
    <row r="628" spans="1:26" ht="55.2" customHeight="1" x14ac:dyDescent="0.25">
      <c r="A628" s="4">
        <v>627</v>
      </c>
      <c r="B628" s="5" t="s">
        <v>1192</v>
      </c>
      <c r="C628" s="4" t="s">
        <v>1193</v>
      </c>
      <c r="D628" s="3" t="s">
        <v>383</v>
      </c>
      <c r="E628" s="3">
        <v>56</v>
      </c>
      <c r="F628" s="5" t="s">
        <v>1049</v>
      </c>
      <c r="G628" s="5" t="s">
        <v>385</v>
      </c>
      <c r="H628" s="5" t="s">
        <v>385</v>
      </c>
      <c r="I628" s="5" t="s">
        <v>409</v>
      </c>
      <c r="J628" s="5" t="s">
        <v>771</v>
      </c>
      <c r="K628" s="5" t="s">
        <v>791</v>
      </c>
      <c r="L628" s="5" t="s">
        <v>2222</v>
      </c>
      <c r="M628" s="5" t="s">
        <v>387</v>
      </c>
      <c r="O628" s="5" t="s">
        <v>387</v>
      </c>
      <c r="Q628" s="5"/>
      <c r="R628" s="5">
        <v>43852</v>
      </c>
      <c r="S628" s="5">
        <v>43852</v>
      </c>
      <c r="T628" s="5">
        <v>43847</v>
      </c>
      <c r="U628" s="11">
        <v>43865</v>
      </c>
      <c r="V628" s="5">
        <v>43864</v>
      </c>
      <c r="W628" s="5">
        <v>43866</v>
      </c>
      <c r="X628" s="5">
        <v>43864</v>
      </c>
      <c r="Y628" s="4"/>
      <c r="Z628" s="4">
        <f t="shared" si="9"/>
        <v>-1</v>
      </c>
    </row>
    <row r="629" spans="1:26" ht="69" x14ac:dyDescent="0.25">
      <c r="A629" s="4">
        <v>628</v>
      </c>
      <c r="B629" s="5" t="s">
        <v>1194</v>
      </c>
      <c r="C629" s="4" t="s">
        <v>1195</v>
      </c>
      <c r="D629" s="3" t="s">
        <v>392</v>
      </c>
      <c r="E629" s="3">
        <v>73</v>
      </c>
      <c r="F629" s="5" t="s">
        <v>492</v>
      </c>
      <c r="G629" s="5" t="s">
        <v>385</v>
      </c>
      <c r="H629" s="5" t="s">
        <v>385</v>
      </c>
      <c r="I629" s="5" t="s">
        <v>385</v>
      </c>
      <c r="J629" s="5" t="s">
        <v>348</v>
      </c>
      <c r="K629" s="5" t="s">
        <v>791</v>
      </c>
      <c r="L629" s="5" t="s">
        <v>388</v>
      </c>
      <c r="M629" s="5" t="s">
        <v>388</v>
      </c>
      <c r="O629" s="5" t="s">
        <v>387</v>
      </c>
      <c r="Q629" s="8"/>
      <c r="U629" s="11">
        <v>43861</v>
      </c>
      <c r="V629" s="5">
        <v>43862</v>
      </c>
      <c r="W629" s="5">
        <v>43866</v>
      </c>
      <c r="X629" s="5">
        <v>43862</v>
      </c>
      <c r="Z629" s="4">
        <f t="shared" si="9"/>
        <v>1</v>
      </c>
    </row>
    <row r="630" spans="1:26" ht="69" customHeight="1" x14ac:dyDescent="0.25">
      <c r="A630" s="4">
        <v>629</v>
      </c>
      <c r="B630" s="5" t="s">
        <v>1196</v>
      </c>
      <c r="C630" s="4" t="s">
        <v>1197</v>
      </c>
      <c r="D630" s="3" t="s">
        <v>392</v>
      </c>
      <c r="E630" s="3">
        <v>31</v>
      </c>
      <c r="F630" s="5" t="s">
        <v>950</v>
      </c>
      <c r="G630" s="5" t="s">
        <v>385</v>
      </c>
      <c r="H630" s="5" t="s">
        <v>385</v>
      </c>
      <c r="I630" s="5" t="s">
        <v>385</v>
      </c>
      <c r="J630" s="5" t="s">
        <v>349</v>
      </c>
      <c r="K630" s="5" t="s">
        <v>791</v>
      </c>
      <c r="L630" s="5" t="s">
        <v>388</v>
      </c>
      <c r="M630" s="5" t="s">
        <v>387</v>
      </c>
      <c r="O630" s="5" t="s">
        <v>387</v>
      </c>
      <c r="U630" s="11">
        <v>43862</v>
      </c>
      <c r="V630" s="5">
        <v>43864</v>
      </c>
      <c r="W630" s="5">
        <v>43866</v>
      </c>
      <c r="X630" s="5">
        <v>43864</v>
      </c>
      <c r="Z630" s="4">
        <f t="shared" si="9"/>
        <v>2</v>
      </c>
    </row>
    <row r="631" spans="1:26" ht="55.2" customHeight="1" x14ac:dyDescent="0.25">
      <c r="A631" s="4">
        <v>630</v>
      </c>
      <c r="B631" s="5" t="s">
        <v>1198</v>
      </c>
      <c r="C631" s="4" t="s">
        <v>1199</v>
      </c>
      <c r="D631" s="3" t="s">
        <v>383</v>
      </c>
      <c r="E631" s="3">
        <v>11</v>
      </c>
      <c r="F631" s="5" t="s">
        <v>1392</v>
      </c>
      <c r="G631" s="5" t="s">
        <v>385</v>
      </c>
      <c r="H631" s="5" t="s">
        <v>385</v>
      </c>
      <c r="I631" s="5" t="s">
        <v>385</v>
      </c>
      <c r="J631" s="5" t="s">
        <v>351</v>
      </c>
      <c r="K631" s="5" t="s">
        <v>791</v>
      </c>
      <c r="L631" s="5" t="s">
        <v>2221</v>
      </c>
      <c r="M631" s="5" t="s">
        <v>387</v>
      </c>
      <c r="O631" s="5" t="s">
        <v>387</v>
      </c>
      <c r="S631" s="5">
        <v>43861</v>
      </c>
      <c r="U631" s="5">
        <v>43865</v>
      </c>
      <c r="V631" s="5">
        <v>43865</v>
      </c>
      <c r="W631" s="5">
        <v>43866</v>
      </c>
      <c r="X631" s="5">
        <v>43865</v>
      </c>
      <c r="Z631" s="4">
        <f t="shared" si="9"/>
        <v>0</v>
      </c>
    </row>
    <row r="632" spans="1:26" ht="41.4" customHeight="1" x14ac:dyDescent="0.25">
      <c r="A632" s="4">
        <v>631</v>
      </c>
      <c r="B632" s="5" t="s">
        <v>1200</v>
      </c>
      <c r="C632" s="4" t="s">
        <v>1201</v>
      </c>
      <c r="D632" s="3" t="s">
        <v>383</v>
      </c>
      <c r="E632" s="3">
        <v>11</v>
      </c>
      <c r="F632" s="5" t="s">
        <v>867</v>
      </c>
      <c r="G632" s="5" t="s">
        <v>385</v>
      </c>
      <c r="H632" s="5" t="s">
        <v>385</v>
      </c>
      <c r="I632" s="5" t="s">
        <v>405</v>
      </c>
      <c r="J632" s="5" t="s">
        <v>1202</v>
      </c>
      <c r="K632" s="5" t="s">
        <v>405</v>
      </c>
      <c r="L632" s="5" t="s">
        <v>387</v>
      </c>
      <c r="M632" s="5" t="s">
        <v>388</v>
      </c>
      <c r="S632" s="5">
        <v>43850</v>
      </c>
      <c r="U632" s="5">
        <v>43855</v>
      </c>
      <c r="V632" s="5">
        <v>43864</v>
      </c>
      <c r="W632" s="5">
        <v>43866</v>
      </c>
      <c r="X632" s="5">
        <v>43864</v>
      </c>
      <c r="Z632" s="4">
        <f t="shared" si="9"/>
        <v>9</v>
      </c>
    </row>
    <row r="633" spans="1:26" ht="27.6" customHeight="1" x14ac:dyDescent="0.25">
      <c r="A633" s="4">
        <v>632</v>
      </c>
      <c r="B633" s="5" t="s">
        <v>1203</v>
      </c>
      <c r="C633" s="4" t="s">
        <v>1204</v>
      </c>
      <c r="E633" s="3">
        <v>34</v>
      </c>
      <c r="F633" s="5" t="s">
        <v>867</v>
      </c>
      <c r="G633" s="5" t="s">
        <v>396</v>
      </c>
      <c r="H633" s="5" t="s">
        <v>385</v>
      </c>
      <c r="I633" s="5" t="s">
        <v>385</v>
      </c>
      <c r="J633" s="5" t="s">
        <v>386</v>
      </c>
      <c r="K633" s="5" t="s">
        <v>396</v>
      </c>
      <c r="L633" s="5" t="s">
        <v>387</v>
      </c>
      <c r="M633" s="5" t="s">
        <v>388</v>
      </c>
      <c r="P633" s="5">
        <v>43853</v>
      </c>
      <c r="S633" s="5">
        <v>43853</v>
      </c>
      <c r="U633" s="5">
        <v>43857</v>
      </c>
      <c r="V633" s="5">
        <v>43860</v>
      </c>
      <c r="W633" s="5">
        <v>43866</v>
      </c>
      <c r="X633" s="5">
        <v>43860</v>
      </c>
      <c r="Z633" s="4">
        <f t="shared" si="9"/>
        <v>3</v>
      </c>
    </row>
    <row r="634" spans="1:26" ht="41.4" customHeight="1" x14ac:dyDescent="0.25">
      <c r="A634" s="4">
        <v>633</v>
      </c>
      <c r="B634" s="5" t="s">
        <v>1205</v>
      </c>
      <c r="C634" s="4" t="s">
        <v>1206</v>
      </c>
      <c r="D634" s="3" t="s">
        <v>383</v>
      </c>
      <c r="E634" s="3">
        <v>48</v>
      </c>
      <c r="F634" s="5" t="s">
        <v>1636</v>
      </c>
      <c r="G634" s="5" t="s">
        <v>385</v>
      </c>
      <c r="H634" s="5" t="s">
        <v>385</v>
      </c>
      <c r="I634" s="5" t="s">
        <v>385</v>
      </c>
      <c r="J634" s="5" t="s">
        <v>354</v>
      </c>
      <c r="K634" s="5" t="s">
        <v>791</v>
      </c>
      <c r="L634" s="5" t="s">
        <v>388</v>
      </c>
      <c r="M634" s="5" t="s">
        <v>387</v>
      </c>
      <c r="O634" s="5" t="s">
        <v>387</v>
      </c>
      <c r="U634" s="5">
        <v>43855</v>
      </c>
      <c r="V634" s="11">
        <v>43857</v>
      </c>
      <c r="W634" s="5">
        <v>43866</v>
      </c>
      <c r="X634" s="11">
        <v>43857</v>
      </c>
      <c r="Z634" s="4">
        <f t="shared" si="9"/>
        <v>2</v>
      </c>
    </row>
    <row r="635" spans="1:26" ht="27.6" customHeight="1" x14ac:dyDescent="0.25">
      <c r="A635" s="4">
        <v>634</v>
      </c>
      <c r="B635" s="5" t="s">
        <v>1207</v>
      </c>
      <c r="C635" s="4" t="s">
        <v>1208</v>
      </c>
      <c r="D635" s="3" t="s">
        <v>392</v>
      </c>
      <c r="E635" s="3">
        <v>40</v>
      </c>
      <c r="F635" s="5" t="s">
        <v>1636</v>
      </c>
      <c r="G635" s="5" t="s">
        <v>384</v>
      </c>
      <c r="H635" s="5" t="s">
        <v>385</v>
      </c>
      <c r="I635" s="5" t="s">
        <v>385</v>
      </c>
      <c r="J635" s="5" t="s">
        <v>386</v>
      </c>
      <c r="L635" s="5" t="s">
        <v>387</v>
      </c>
      <c r="M635" s="5" t="s">
        <v>388</v>
      </c>
      <c r="P635" s="5">
        <v>43852</v>
      </c>
      <c r="S635" s="5">
        <v>43852</v>
      </c>
      <c r="U635" s="5">
        <v>43863</v>
      </c>
      <c r="V635" s="11">
        <v>43865</v>
      </c>
      <c r="W635" s="5">
        <v>43866</v>
      </c>
      <c r="X635" s="11">
        <v>43865</v>
      </c>
      <c r="Z635" s="4">
        <f t="shared" si="9"/>
        <v>2</v>
      </c>
    </row>
    <row r="636" spans="1:26" ht="106.2" customHeight="1" x14ac:dyDescent="0.25">
      <c r="A636" s="4">
        <v>635</v>
      </c>
      <c r="B636" s="5" t="s">
        <v>1209</v>
      </c>
      <c r="C636" s="4" t="s">
        <v>1210</v>
      </c>
      <c r="D636" s="3" t="s">
        <v>392</v>
      </c>
      <c r="E636" s="3">
        <v>59</v>
      </c>
      <c r="F636" s="5" t="s">
        <v>1636</v>
      </c>
      <c r="G636" s="5" t="s">
        <v>385</v>
      </c>
      <c r="H636" s="5" t="s">
        <v>385</v>
      </c>
      <c r="I636" s="5" t="s">
        <v>385</v>
      </c>
      <c r="J636" s="5" t="s">
        <v>354</v>
      </c>
      <c r="K636" s="5" t="s">
        <v>791</v>
      </c>
      <c r="L636" s="5" t="s">
        <v>388</v>
      </c>
      <c r="M636" s="5" t="s">
        <v>387</v>
      </c>
      <c r="O636" s="5" t="s">
        <v>387</v>
      </c>
      <c r="U636" s="5">
        <v>43863</v>
      </c>
      <c r="V636" s="11">
        <v>43865</v>
      </c>
      <c r="W636" s="5">
        <v>43866</v>
      </c>
      <c r="X636" s="11">
        <v>43865</v>
      </c>
      <c r="Z636" s="4">
        <f t="shared" si="9"/>
        <v>2</v>
      </c>
    </row>
    <row r="637" spans="1:26" ht="56.4" customHeight="1" x14ac:dyDescent="0.25">
      <c r="A637" s="4">
        <v>636</v>
      </c>
      <c r="B637" s="5" t="s">
        <v>1211</v>
      </c>
      <c r="C637" s="4" t="s">
        <v>1212</v>
      </c>
      <c r="D637" s="3" t="s">
        <v>392</v>
      </c>
      <c r="E637" s="3">
        <v>59</v>
      </c>
      <c r="F637" s="5" t="s">
        <v>1636</v>
      </c>
      <c r="G637" s="5" t="s">
        <v>385</v>
      </c>
      <c r="H637" s="5" t="s">
        <v>385</v>
      </c>
      <c r="I637" s="5" t="s">
        <v>385</v>
      </c>
      <c r="J637" s="5" t="s">
        <v>354</v>
      </c>
      <c r="K637" s="5" t="s">
        <v>791</v>
      </c>
      <c r="L637" s="5" t="s">
        <v>388</v>
      </c>
      <c r="M637" s="5" t="s">
        <v>387</v>
      </c>
      <c r="O637" s="5" t="s">
        <v>387</v>
      </c>
      <c r="U637" s="5">
        <v>43862</v>
      </c>
      <c r="V637" s="11">
        <v>43864</v>
      </c>
      <c r="W637" s="5">
        <v>43866</v>
      </c>
      <c r="X637" s="11">
        <v>43864</v>
      </c>
      <c r="Z637" s="4">
        <f t="shared" si="9"/>
        <v>2</v>
      </c>
    </row>
    <row r="638" spans="1:26" ht="41.4" customHeight="1" x14ac:dyDescent="0.25">
      <c r="A638" s="4">
        <v>637</v>
      </c>
      <c r="B638" s="5" t="s">
        <v>1213</v>
      </c>
      <c r="C638" s="4" t="s">
        <v>1214</v>
      </c>
      <c r="D638" s="3" t="s">
        <v>383</v>
      </c>
      <c r="E638" s="3">
        <v>1</v>
      </c>
      <c r="F638" s="5" t="s">
        <v>1635</v>
      </c>
      <c r="G638" s="5" t="s">
        <v>385</v>
      </c>
      <c r="H638" s="5" t="s">
        <v>385</v>
      </c>
      <c r="I638" s="5" t="s">
        <v>384</v>
      </c>
      <c r="J638" s="5" t="s">
        <v>596</v>
      </c>
      <c r="L638" s="5" t="s">
        <v>387</v>
      </c>
      <c r="M638" s="5" t="s">
        <v>388</v>
      </c>
      <c r="N638" s="5" t="s">
        <v>387</v>
      </c>
      <c r="R638" s="5">
        <v>43851</v>
      </c>
      <c r="S638" s="5">
        <v>43851</v>
      </c>
      <c r="U638" s="5">
        <v>43865</v>
      </c>
      <c r="V638" s="5">
        <v>43865</v>
      </c>
      <c r="W638" s="5">
        <v>43866</v>
      </c>
      <c r="X638" s="5">
        <v>43865</v>
      </c>
      <c r="Z638" s="4">
        <f t="shared" si="9"/>
        <v>0</v>
      </c>
    </row>
    <row r="639" spans="1:26" ht="41.4" customHeight="1" x14ac:dyDescent="0.25">
      <c r="A639" s="4">
        <v>638</v>
      </c>
      <c r="B639" s="5" t="s">
        <v>1215</v>
      </c>
      <c r="C639" s="4" t="s">
        <v>1216</v>
      </c>
      <c r="D639" s="3" t="s">
        <v>383</v>
      </c>
      <c r="E639" s="3">
        <v>57</v>
      </c>
      <c r="F639" s="5" t="s">
        <v>1633</v>
      </c>
      <c r="G639" s="5" t="s">
        <v>385</v>
      </c>
      <c r="H639" s="5" t="s">
        <v>385</v>
      </c>
      <c r="I639" s="5" t="s">
        <v>385</v>
      </c>
      <c r="J639" s="5" t="s">
        <v>355</v>
      </c>
      <c r="K639" s="5" t="s">
        <v>791</v>
      </c>
      <c r="L639" s="5" t="s">
        <v>388</v>
      </c>
      <c r="M639" s="5" t="s">
        <v>387</v>
      </c>
      <c r="O639" s="5" t="s">
        <v>387</v>
      </c>
      <c r="U639" s="5">
        <v>43858</v>
      </c>
      <c r="V639" s="5">
        <v>43861</v>
      </c>
      <c r="W639" s="5">
        <v>43866</v>
      </c>
      <c r="X639" s="5">
        <v>43861</v>
      </c>
      <c r="Z639" s="4">
        <f t="shared" si="9"/>
        <v>3</v>
      </c>
    </row>
    <row r="640" spans="1:26" ht="69" customHeight="1" x14ac:dyDescent="0.25">
      <c r="A640" s="4">
        <v>639</v>
      </c>
      <c r="B640" s="5" t="s">
        <v>1217</v>
      </c>
      <c r="C640" s="4" t="s">
        <v>1218</v>
      </c>
      <c r="D640" s="3" t="s">
        <v>383</v>
      </c>
      <c r="E640" s="3">
        <v>34</v>
      </c>
      <c r="F640" s="5" t="s">
        <v>587</v>
      </c>
      <c r="G640" s="5" t="s">
        <v>385</v>
      </c>
      <c r="H640" s="5" t="s">
        <v>385</v>
      </c>
      <c r="I640" s="5" t="s">
        <v>402</v>
      </c>
      <c r="J640" s="5" t="s">
        <v>719</v>
      </c>
      <c r="K640" s="5" t="s">
        <v>402</v>
      </c>
      <c r="L640" s="5" t="s">
        <v>387</v>
      </c>
      <c r="M640" s="5" t="s">
        <v>388</v>
      </c>
      <c r="O640" s="5" t="s">
        <v>387</v>
      </c>
      <c r="Q640" s="5"/>
      <c r="R640" s="5">
        <v>43858</v>
      </c>
      <c r="S640" s="5">
        <v>43858</v>
      </c>
      <c r="U640" s="5">
        <v>43866</v>
      </c>
      <c r="V640" s="5">
        <v>43866</v>
      </c>
      <c r="W640" s="5">
        <v>43867</v>
      </c>
      <c r="X640" s="5">
        <v>43866</v>
      </c>
      <c r="Y640" s="4"/>
      <c r="Z640" s="4">
        <f t="shared" si="9"/>
        <v>0</v>
      </c>
    </row>
    <row r="641" spans="1:26" ht="55.2" customHeight="1" x14ac:dyDescent="0.25">
      <c r="A641" s="4">
        <v>640</v>
      </c>
      <c r="B641" s="5" t="s">
        <v>1219</v>
      </c>
      <c r="C641" s="4" t="s">
        <v>4</v>
      </c>
      <c r="D641" s="3" t="s">
        <v>383</v>
      </c>
      <c r="E641" s="3">
        <v>34</v>
      </c>
      <c r="F641" s="5" t="s">
        <v>587</v>
      </c>
      <c r="G641" s="5" t="s">
        <v>385</v>
      </c>
      <c r="H641" s="5" t="s">
        <v>385</v>
      </c>
      <c r="I641" s="5" t="s">
        <v>402</v>
      </c>
      <c r="J641" s="5" t="s">
        <v>719</v>
      </c>
      <c r="K641" s="5" t="s">
        <v>402</v>
      </c>
      <c r="L641" s="5" t="s">
        <v>387</v>
      </c>
      <c r="M641" s="5" t="s">
        <v>388</v>
      </c>
      <c r="O641" s="5" t="s">
        <v>387</v>
      </c>
      <c r="Q641" s="5"/>
      <c r="R641" s="5">
        <v>43858</v>
      </c>
      <c r="S641" s="5">
        <v>43858</v>
      </c>
      <c r="U641" s="5">
        <v>43866</v>
      </c>
      <c r="V641" s="5">
        <v>43866</v>
      </c>
      <c r="W641" s="5">
        <v>43867</v>
      </c>
      <c r="X641" s="5">
        <v>43866</v>
      </c>
      <c r="Y641" s="4"/>
      <c r="Z641" s="4">
        <f t="shared" si="9"/>
        <v>0</v>
      </c>
    </row>
    <row r="642" spans="1:26" ht="41.4" customHeight="1" x14ac:dyDescent="0.25">
      <c r="A642" s="4">
        <v>641</v>
      </c>
      <c r="B642" s="5" t="s">
        <v>1220</v>
      </c>
      <c r="C642" s="4" t="s">
        <v>5</v>
      </c>
      <c r="D642" s="3" t="s">
        <v>383</v>
      </c>
      <c r="E642" s="3">
        <v>40</v>
      </c>
      <c r="F642" s="5" t="s">
        <v>587</v>
      </c>
      <c r="G642" s="5" t="s">
        <v>385</v>
      </c>
      <c r="H642" s="5" t="s">
        <v>385</v>
      </c>
      <c r="I642" s="5" t="s">
        <v>402</v>
      </c>
      <c r="J642" s="5" t="s">
        <v>1221</v>
      </c>
      <c r="K642" s="5" t="s">
        <v>402</v>
      </c>
      <c r="L642" s="5" t="s">
        <v>387</v>
      </c>
      <c r="M642" s="5" t="s">
        <v>388</v>
      </c>
      <c r="O642" s="5" t="s">
        <v>387</v>
      </c>
      <c r="Q642" s="5"/>
      <c r="R642" s="5">
        <v>43859</v>
      </c>
      <c r="S642" s="5">
        <v>43859</v>
      </c>
      <c r="U642" s="5">
        <v>43865</v>
      </c>
      <c r="V642" s="5">
        <v>43865</v>
      </c>
      <c r="W642" s="5">
        <v>43867</v>
      </c>
      <c r="X642" s="5">
        <v>43865</v>
      </c>
      <c r="Y642" s="4"/>
      <c r="Z642" s="4">
        <f t="shared" si="9"/>
        <v>0</v>
      </c>
    </row>
    <row r="643" spans="1:26" ht="55.2" customHeight="1" x14ac:dyDescent="0.25">
      <c r="A643" s="4">
        <v>642</v>
      </c>
      <c r="B643" s="5" t="s">
        <v>1222</v>
      </c>
      <c r="C643" s="4" t="s">
        <v>1223</v>
      </c>
      <c r="D643" s="3" t="s">
        <v>383</v>
      </c>
      <c r="E643" s="3">
        <v>33</v>
      </c>
      <c r="F643" s="5" t="s">
        <v>587</v>
      </c>
      <c r="G643" s="5" t="s">
        <v>385</v>
      </c>
      <c r="H643" s="5" t="s">
        <v>385</v>
      </c>
      <c r="I643" s="5" t="s">
        <v>409</v>
      </c>
      <c r="J643" s="5" t="s">
        <v>1004</v>
      </c>
      <c r="K643" s="5" t="s">
        <v>409</v>
      </c>
      <c r="L643" s="5" t="s">
        <v>387</v>
      </c>
      <c r="M643" s="5" t="s">
        <v>388</v>
      </c>
      <c r="Q643" s="5"/>
      <c r="R643" s="5">
        <v>43845</v>
      </c>
      <c r="S643" s="5">
        <v>43844</v>
      </c>
      <c r="U643" s="5">
        <v>43858</v>
      </c>
      <c r="V643" s="5">
        <v>43858</v>
      </c>
      <c r="W643" s="5">
        <v>43867</v>
      </c>
      <c r="X643" s="5">
        <v>43862</v>
      </c>
      <c r="Y643" s="4"/>
      <c r="Z643" s="4">
        <f t="shared" ref="Z643:Z706" si="10">X643-U643</f>
        <v>4</v>
      </c>
    </row>
    <row r="644" spans="1:26" ht="42" customHeight="1" x14ac:dyDescent="0.25">
      <c r="A644" s="4">
        <v>643</v>
      </c>
      <c r="B644" s="5" t="s">
        <v>1224</v>
      </c>
      <c r="C644" s="4" t="s">
        <v>6</v>
      </c>
      <c r="D644" s="3" t="s">
        <v>392</v>
      </c>
      <c r="E644" s="3">
        <v>49</v>
      </c>
      <c r="F644" s="5" t="s">
        <v>587</v>
      </c>
      <c r="G644" s="5" t="s">
        <v>385</v>
      </c>
      <c r="H644" s="5" t="s">
        <v>385</v>
      </c>
      <c r="I644" s="5" t="s">
        <v>385</v>
      </c>
      <c r="L644" s="5" t="s">
        <v>2216</v>
      </c>
      <c r="N644" s="5" t="s">
        <v>387</v>
      </c>
      <c r="Q644" s="5"/>
      <c r="U644" s="5">
        <v>43864</v>
      </c>
      <c r="V644" s="5">
        <v>43864</v>
      </c>
      <c r="W644" s="5">
        <v>43867</v>
      </c>
      <c r="X644" s="5">
        <v>43864</v>
      </c>
      <c r="Y644" s="4"/>
      <c r="Z644" s="4">
        <f t="shared" si="10"/>
        <v>0</v>
      </c>
    </row>
    <row r="645" spans="1:26" ht="55.2" customHeight="1" x14ac:dyDescent="0.25">
      <c r="A645" s="4">
        <v>644</v>
      </c>
      <c r="B645" s="5" t="s">
        <v>1225</v>
      </c>
      <c r="C645" s="4" t="s">
        <v>7</v>
      </c>
      <c r="D645" s="3" t="s">
        <v>392</v>
      </c>
      <c r="E645" s="3">
        <v>25</v>
      </c>
      <c r="F645" s="5" t="s">
        <v>587</v>
      </c>
      <c r="G645" s="5" t="s">
        <v>385</v>
      </c>
      <c r="H645" s="5" t="s">
        <v>385</v>
      </c>
      <c r="I645" s="5" t="s">
        <v>385</v>
      </c>
      <c r="J645" s="5" t="s">
        <v>587</v>
      </c>
      <c r="K645" s="5" t="s">
        <v>398</v>
      </c>
      <c r="L645" s="5" t="s">
        <v>388</v>
      </c>
      <c r="M645" s="5" t="s">
        <v>388</v>
      </c>
      <c r="Q645" s="5"/>
      <c r="U645" s="5">
        <v>43862</v>
      </c>
      <c r="V645" s="5">
        <v>43862</v>
      </c>
      <c r="W645" s="5">
        <v>43867</v>
      </c>
      <c r="X645" s="5">
        <v>43862</v>
      </c>
      <c r="Y645" s="4"/>
      <c r="Z645" s="4">
        <f t="shared" si="10"/>
        <v>0</v>
      </c>
    </row>
    <row r="646" spans="1:26" ht="41.4" customHeight="1" x14ac:dyDescent="0.25">
      <c r="A646" s="4">
        <v>645</v>
      </c>
      <c r="B646" s="5" t="s">
        <v>1226</v>
      </c>
      <c r="C646" s="4" t="s">
        <v>8</v>
      </c>
      <c r="D646" s="3" t="s">
        <v>392</v>
      </c>
      <c r="E646" s="3">
        <v>51</v>
      </c>
      <c r="F646" s="5" t="s">
        <v>587</v>
      </c>
      <c r="G646" s="5" t="s">
        <v>385</v>
      </c>
      <c r="H646" s="5" t="s">
        <v>385</v>
      </c>
      <c r="I646" s="5" t="s">
        <v>402</v>
      </c>
      <c r="J646" s="5" t="s">
        <v>719</v>
      </c>
      <c r="K646" s="5" t="s">
        <v>402</v>
      </c>
      <c r="L646" s="5" t="s">
        <v>387</v>
      </c>
      <c r="M646" s="5" t="s">
        <v>388</v>
      </c>
      <c r="O646" s="5" t="s">
        <v>387</v>
      </c>
      <c r="Q646" s="5"/>
      <c r="S646" s="5">
        <v>43858</v>
      </c>
      <c r="U646" s="5">
        <v>43864</v>
      </c>
      <c r="V646" s="5">
        <v>43864</v>
      </c>
      <c r="W646" s="5">
        <v>43867</v>
      </c>
      <c r="X646" s="5">
        <v>43864</v>
      </c>
      <c r="Y646" s="4"/>
      <c r="Z646" s="4">
        <f t="shared" si="10"/>
        <v>0</v>
      </c>
    </row>
    <row r="647" spans="1:26" ht="96.6" customHeight="1" x14ac:dyDescent="0.25">
      <c r="A647" s="4">
        <v>646</v>
      </c>
      <c r="B647" s="5" t="s">
        <v>1227</v>
      </c>
      <c r="C647" s="4" t="s">
        <v>9</v>
      </c>
      <c r="D647" s="3" t="s">
        <v>383</v>
      </c>
      <c r="E647" s="3">
        <v>34</v>
      </c>
      <c r="F647" s="5" t="s">
        <v>587</v>
      </c>
      <c r="G647" s="5" t="s">
        <v>385</v>
      </c>
      <c r="H647" s="5" t="s">
        <v>385</v>
      </c>
      <c r="I647" s="5" t="s">
        <v>385</v>
      </c>
      <c r="J647" s="5" t="s">
        <v>587</v>
      </c>
      <c r="K647" s="5" t="s">
        <v>490</v>
      </c>
      <c r="L647" s="5" t="s">
        <v>388</v>
      </c>
      <c r="M647" s="5" t="s">
        <v>388</v>
      </c>
      <c r="Q647" s="5"/>
      <c r="U647" s="5">
        <v>43860</v>
      </c>
      <c r="V647" s="5">
        <v>43862</v>
      </c>
      <c r="W647" s="5">
        <v>43867</v>
      </c>
      <c r="X647" s="5">
        <v>43864</v>
      </c>
      <c r="Y647" s="4"/>
      <c r="Z647" s="4">
        <f t="shared" si="10"/>
        <v>4</v>
      </c>
    </row>
    <row r="648" spans="1:26" ht="41.4" customHeight="1" x14ac:dyDescent="0.25">
      <c r="A648" s="4">
        <v>647</v>
      </c>
      <c r="B648" s="5" t="s">
        <v>1228</v>
      </c>
      <c r="C648" s="4" t="s">
        <v>1229</v>
      </c>
      <c r="D648" s="3" t="s">
        <v>392</v>
      </c>
      <c r="E648" s="3">
        <v>74</v>
      </c>
      <c r="F648" s="5" t="s">
        <v>1123</v>
      </c>
      <c r="G648" s="5" t="s">
        <v>385</v>
      </c>
      <c r="H648" s="5" t="s">
        <v>385</v>
      </c>
      <c r="I648" s="5" t="s">
        <v>385</v>
      </c>
      <c r="K648" s="5" t="s">
        <v>490</v>
      </c>
      <c r="L648" s="5" t="s">
        <v>388</v>
      </c>
      <c r="M648" s="5" t="s">
        <v>387</v>
      </c>
      <c r="O648" s="5" t="s">
        <v>387</v>
      </c>
      <c r="Q648" s="5"/>
      <c r="U648" s="5">
        <v>43866</v>
      </c>
      <c r="V648" s="5">
        <v>43866</v>
      </c>
      <c r="W648" s="5">
        <v>43867</v>
      </c>
      <c r="X648" s="5">
        <v>43866</v>
      </c>
      <c r="Y648" s="4"/>
      <c r="Z648" s="4">
        <f t="shared" si="10"/>
        <v>0</v>
      </c>
    </row>
    <row r="649" spans="1:26" ht="41.4" customHeight="1" x14ac:dyDescent="0.25">
      <c r="A649" s="4">
        <v>648</v>
      </c>
      <c r="B649" s="5" t="s">
        <v>1230</v>
      </c>
      <c r="C649" s="4" t="s">
        <v>1231</v>
      </c>
      <c r="D649" s="3" t="s">
        <v>392</v>
      </c>
      <c r="E649" s="3">
        <v>46</v>
      </c>
      <c r="F649" s="5" t="s">
        <v>1123</v>
      </c>
      <c r="G649" s="5" t="s">
        <v>396</v>
      </c>
      <c r="H649" s="5" t="s">
        <v>385</v>
      </c>
      <c r="I649" s="5" t="s">
        <v>385</v>
      </c>
      <c r="J649" s="5" t="s">
        <v>386</v>
      </c>
      <c r="K649" s="5" t="s">
        <v>396</v>
      </c>
      <c r="L649" s="5" t="s">
        <v>387</v>
      </c>
      <c r="M649" s="5" t="s">
        <v>388</v>
      </c>
      <c r="P649" s="5">
        <v>43849</v>
      </c>
      <c r="Q649" s="5"/>
      <c r="S649" s="5">
        <v>43849</v>
      </c>
      <c r="U649" s="5">
        <v>43856</v>
      </c>
      <c r="V649" s="5">
        <v>43856</v>
      </c>
      <c r="W649" s="5">
        <v>43867</v>
      </c>
      <c r="X649" s="5">
        <v>43856</v>
      </c>
      <c r="Y649" s="4"/>
      <c r="Z649" s="4">
        <f t="shared" si="10"/>
        <v>0</v>
      </c>
    </row>
    <row r="650" spans="1:26" ht="55.2" customHeight="1" x14ac:dyDescent="0.25">
      <c r="A650" s="4">
        <v>649</v>
      </c>
      <c r="B650" s="5" t="s">
        <v>1232</v>
      </c>
      <c r="C650" s="4" t="s">
        <v>12</v>
      </c>
      <c r="D650" s="3" t="s">
        <v>383</v>
      </c>
      <c r="E650" s="3">
        <v>56</v>
      </c>
      <c r="F650" s="5" t="s">
        <v>1049</v>
      </c>
      <c r="G650" s="5" t="s">
        <v>385</v>
      </c>
      <c r="H650" s="5" t="s">
        <v>385</v>
      </c>
      <c r="I650" s="5" t="s">
        <v>405</v>
      </c>
      <c r="J650" s="5" t="s">
        <v>771</v>
      </c>
      <c r="K650" s="5" t="s">
        <v>405</v>
      </c>
      <c r="L650" s="5" t="s">
        <v>387</v>
      </c>
      <c r="M650" s="5" t="s">
        <v>388</v>
      </c>
      <c r="N650" s="5" t="s">
        <v>387</v>
      </c>
      <c r="Q650" s="5"/>
      <c r="R650" s="5">
        <v>43851</v>
      </c>
      <c r="S650" s="5">
        <v>43851</v>
      </c>
      <c r="U650" s="5">
        <v>43855</v>
      </c>
      <c r="V650" s="5">
        <v>43857</v>
      </c>
      <c r="W650" s="5">
        <v>43867</v>
      </c>
      <c r="X650" s="5">
        <v>43857</v>
      </c>
      <c r="Y650" s="4"/>
      <c r="Z650" s="4">
        <f t="shared" si="10"/>
        <v>2</v>
      </c>
    </row>
    <row r="651" spans="1:26" ht="55.2" customHeight="1" x14ac:dyDescent="0.25">
      <c r="A651" s="4">
        <v>650</v>
      </c>
      <c r="B651" s="5" t="s">
        <v>1233</v>
      </c>
      <c r="C651" s="4" t="s">
        <v>13</v>
      </c>
      <c r="D651" s="3" t="s">
        <v>383</v>
      </c>
      <c r="E651" s="3">
        <v>30</v>
      </c>
      <c r="F651" s="5" t="s">
        <v>1049</v>
      </c>
      <c r="G651" s="5" t="s">
        <v>385</v>
      </c>
      <c r="H651" s="5" t="s">
        <v>385</v>
      </c>
      <c r="I651" s="5" t="s">
        <v>405</v>
      </c>
      <c r="J651" s="5" t="s">
        <v>386</v>
      </c>
      <c r="K651" s="5" t="s">
        <v>405</v>
      </c>
      <c r="L651" s="5" t="s">
        <v>387</v>
      </c>
      <c r="M651" s="5" t="s">
        <v>388</v>
      </c>
      <c r="P651" s="5">
        <v>43851</v>
      </c>
      <c r="Q651" s="5"/>
      <c r="S651" s="5">
        <v>43851</v>
      </c>
      <c r="U651" s="5">
        <v>43854</v>
      </c>
      <c r="V651" s="5">
        <v>43862</v>
      </c>
      <c r="W651" s="5">
        <v>43867</v>
      </c>
      <c r="X651" s="5">
        <v>43862</v>
      </c>
      <c r="Y651" s="4"/>
      <c r="Z651" s="4">
        <f t="shared" si="10"/>
        <v>8</v>
      </c>
    </row>
    <row r="652" spans="1:26" ht="55.2" customHeight="1" x14ac:dyDescent="0.25">
      <c r="A652" s="4">
        <v>651</v>
      </c>
      <c r="B652" s="5" t="s">
        <v>1234</v>
      </c>
      <c r="C652" s="4" t="s">
        <v>14</v>
      </c>
      <c r="D652" s="3" t="s">
        <v>392</v>
      </c>
      <c r="E652" s="3">
        <v>65</v>
      </c>
      <c r="F652" s="5" t="s">
        <v>1049</v>
      </c>
      <c r="G652" s="5" t="s">
        <v>385</v>
      </c>
      <c r="H652" s="5" t="s">
        <v>385</v>
      </c>
      <c r="I652" s="5" t="s">
        <v>385</v>
      </c>
      <c r="J652" s="5" t="s">
        <v>1049</v>
      </c>
      <c r="K652" s="5" t="s">
        <v>490</v>
      </c>
      <c r="L652" s="5" t="s">
        <v>388</v>
      </c>
      <c r="M652" s="5" t="s">
        <v>387</v>
      </c>
      <c r="O652" s="5" t="s">
        <v>387</v>
      </c>
      <c r="Q652" s="5"/>
      <c r="U652" s="5">
        <v>43854</v>
      </c>
      <c r="V652" s="5">
        <v>43865</v>
      </c>
      <c r="W652" s="5">
        <v>43867</v>
      </c>
      <c r="X652" s="5">
        <v>43865</v>
      </c>
      <c r="Y652" s="4"/>
      <c r="Z652" s="4">
        <f t="shared" si="10"/>
        <v>11</v>
      </c>
    </row>
    <row r="653" spans="1:26" ht="27.6" customHeight="1" x14ac:dyDescent="0.25">
      <c r="A653" s="4">
        <v>652</v>
      </c>
      <c r="B653" s="5" t="s">
        <v>1235</v>
      </c>
      <c r="C653" s="4" t="s">
        <v>23</v>
      </c>
      <c r="D653" s="3" t="s">
        <v>383</v>
      </c>
      <c r="E653" s="3">
        <v>47</v>
      </c>
      <c r="F653" s="5" t="s">
        <v>489</v>
      </c>
      <c r="G653" s="5" t="s">
        <v>385</v>
      </c>
      <c r="H653" s="5" t="s">
        <v>385</v>
      </c>
      <c r="I653" s="5" t="s">
        <v>385</v>
      </c>
      <c r="J653" s="5" t="s">
        <v>489</v>
      </c>
      <c r="L653" s="5" t="s">
        <v>388</v>
      </c>
      <c r="M653" s="5" t="s">
        <v>388</v>
      </c>
      <c r="N653" s="5" t="s">
        <v>387</v>
      </c>
      <c r="Q653" s="5"/>
      <c r="U653" s="5">
        <v>43860</v>
      </c>
      <c r="V653" s="5">
        <v>43860</v>
      </c>
      <c r="W653" s="5">
        <v>43867</v>
      </c>
      <c r="X653" s="5">
        <v>43860</v>
      </c>
      <c r="Y653" s="4"/>
      <c r="Z653" s="4">
        <f t="shared" si="10"/>
        <v>0</v>
      </c>
    </row>
    <row r="654" spans="1:26" ht="27.6" customHeight="1" x14ac:dyDescent="0.25">
      <c r="A654" s="4">
        <v>653</v>
      </c>
      <c r="B654" s="5" t="s">
        <v>1236</v>
      </c>
      <c r="C654" s="4" t="s">
        <v>24</v>
      </c>
      <c r="D654" s="3" t="s">
        <v>383</v>
      </c>
      <c r="E654" s="3">
        <v>17</v>
      </c>
      <c r="F654" s="5" t="s">
        <v>489</v>
      </c>
      <c r="G654" s="5" t="s">
        <v>385</v>
      </c>
      <c r="H654" s="5" t="s">
        <v>385</v>
      </c>
      <c r="I654" s="5" t="s">
        <v>385</v>
      </c>
      <c r="J654" s="5" t="s">
        <v>489</v>
      </c>
      <c r="L654" s="5" t="s">
        <v>388</v>
      </c>
      <c r="M654" s="5" t="s">
        <v>388</v>
      </c>
      <c r="N654" s="5" t="s">
        <v>387</v>
      </c>
      <c r="Q654" s="5"/>
      <c r="U654" s="5">
        <v>43852</v>
      </c>
      <c r="V654" s="5">
        <v>43852</v>
      </c>
      <c r="W654" s="5">
        <v>43867</v>
      </c>
      <c r="X654" s="5">
        <v>43852</v>
      </c>
      <c r="Y654" s="4"/>
      <c r="Z654" s="4">
        <f t="shared" si="10"/>
        <v>0</v>
      </c>
    </row>
    <row r="655" spans="1:26" ht="27.6" customHeight="1" x14ac:dyDescent="0.25">
      <c r="A655" s="4">
        <v>654</v>
      </c>
      <c r="B655" s="5" t="s">
        <v>1237</v>
      </c>
      <c r="C655" s="4" t="s">
        <v>25</v>
      </c>
      <c r="D655" s="3" t="s">
        <v>383</v>
      </c>
      <c r="E655" s="3">
        <v>57</v>
      </c>
      <c r="F655" s="5" t="s">
        <v>489</v>
      </c>
      <c r="G655" s="5" t="s">
        <v>385</v>
      </c>
      <c r="H655" s="5" t="s">
        <v>385</v>
      </c>
      <c r="I655" s="5" t="s">
        <v>385</v>
      </c>
      <c r="J655" s="5" t="s">
        <v>489</v>
      </c>
      <c r="L655" s="5" t="s">
        <v>388</v>
      </c>
      <c r="M655" s="5" t="s">
        <v>388</v>
      </c>
      <c r="N655" s="5" t="s">
        <v>387</v>
      </c>
      <c r="Q655" s="5"/>
      <c r="U655" s="5">
        <v>43861</v>
      </c>
      <c r="V655" s="5">
        <v>43861</v>
      </c>
      <c r="W655" s="5">
        <v>43867</v>
      </c>
      <c r="X655" s="5">
        <v>43861</v>
      </c>
      <c r="Y655" s="4"/>
      <c r="Z655" s="4">
        <f t="shared" si="10"/>
        <v>0</v>
      </c>
    </row>
    <row r="656" spans="1:26" ht="41.4" customHeight="1" x14ac:dyDescent="0.25">
      <c r="A656" s="4">
        <v>655</v>
      </c>
      <c r="B656" s="5" t="s">
        <v>1238</v>
      </c>
      <c r="C656" s="4" t="s">
        <v>26</v>
      </c>
      <c r="D656" s="3" t="s">
        <v>392</v>
      </c>
      <c r="E656" s="3">
        <v>29</v>
      </c>
      <c r="F656" s="5" t="s">
        <v>489</v>
      </c>
      <c r="G656" s="5" t="s">
        <v>385</v>
      </c>
      <c r="H656" s="5" t="s">
        <v>385</v>
      </c>
      <c r="I656" s="5" t="s">
        <v>385</v>
      </c>
      <c r="J656" s="5" t="s">
        <v>489</v>
      </c>
      <c r="K656" s="5" t="s">
        <v>490</v>
      </c>
      <c r="L656" s="5" t="s">
        <v>388</v>
      </c>
      <c r="M656" s="5" t="s">
        <v>387</v>
      </c>
      <c r="O656" s="5" t="s">
        <v>387</v>
      </c>
      <c r="Q656" s="5"/>
      <c r="U656" s="5">
        <v>43862</v>
      </c>
      <c r="V656" s="5">
        <v>43862</v>
      </c>
      <c r="W656" s="5">
        <v>43867</v>
      </c>
      <c r="X656" s="5">
        <v>43862</v>
      </c>
      <c r="Y656" s="4"/>
      <c r="Z656" s="4">
        <f t="shared" si="10"/>
        <v>0</v>
      </c>
    </row>
    <row r="657" spans="1:26" ht="41.4" customHeight="1" x14ac:dyDescent="0.25">
      <c r="A657" s="4">
        <v>656</v>
      </c>
      <c r="B657" s="5" t="s">
        <v>1239</v>
      </c>
      <c r="C657" s="4" t="s">
        <v>27</v>
      </c>
      <c r="D657" s="3" t="s">
        <v>383</v>
      </c>
      <c r="E657" s="3">
        <v>41</v>
      </c>
      <c r="F657" s="5" t="s">
        <v>489</v>
      </c>
      <c r="G657" s="5" t="s">
        <v>385</v>
      </c>
      <c r="H657" s="5" t="s">
        <v>385</v>
      </c>
      <c r="I657" s="5" t="s">
        <v>385</v>
      </c>
      <c r="J657" s="5" t="s">
        <v>489</v>
      </c>
      <c r="K657" s="5" t="s">
        <v>490</v>
      </c>
      <c r="L657" s="5" t="s">
        <v>388</v>
      </c>
      <c r="M657" s="5" t="s">
        <v>387</v>
      </c>
      <c r="O657" s="5" t="s">
        <v>387</v>
      </c>
      <c r="Q657" s="5"/>
      <c r="U657" s="5">
        <v>43864</v>
      </c>
      <c r="V657" s="5">
        <v>43864</v>
      </c>
      <c r="W657" s="5">
        <v>43867</v>
      </c>
      <c r="X657" s="5">
        <v>43864</v>
      </c>
      <c r="Y657" s="4"/>
      <c r="Z657" s="4">
        <f t="shared" si="10"/>
        <v>0</v>
      </c>
    </row>
    <row r="658" spans="1:26" ht="69" x14ac:dyDescent="0.25">
      <c r="A658" s="4">
        <v>657</v>
      </c>
      <c r="B658" s="5" t="s">
        <v>1240</v>
      </c>
      <c r="C658" s="4" t="s">
        <v>55</v>
      </c>
      <c r="D658" s="3" t="s">
        <v>383</v>
      </c>
      <c r="E658" s="3">
        <v>45</v>
      </c>
      <c r="F658" s="5" t="s">
        <v>492</v>
      </c>
      <c r="G658" s="5" t="s">
        <v>385</v>
      </c>
      <c r="H658" s="5" t="s">
        <v>405</v>
      </c>
      <c r="I658" s="5" t="s">
        <v>385</v>
      </c>
      <c r="J658" s="5" t="s">
        <v>452</v>
      </c>
      <c r="K658" s="5" t="s">
        <v>398</v>
      </c>
      <c r="L658" s="5" t="s">
        <v>387</v>
      </c>
      <c r="M658" s="5" t="s">
        <v>388</v>
      </c>
      <c r="R658" s="9"/>
      <c r="U658" s="5">
        <v>43863</v>
      </c>
      <c r="V658" s="5">
        <v>43864</v>
      </c>
      <c r="W658" s="5">
        <v>43867</v>
      </c>
      <c r="X658" s="5">
        <v>43864</v>
      </c>
      <c r="Z658" s="4">
        <f t="shared" si="10"/>
        <v>1</v>
      </c>
    </row>
    <row r="659" spans="1:26" ht="69" x14ac:dyDescent="0.25">
      <c r="A659" s="4">
        <v>658</v>
      </c>
      <c r="B659" s="5" t="s">
        <v>1241</v>
      </c>
      <c r="C659" s="4" t="s">
        <v>56</v>
      </c>
      <c r="D659" s="3" t="s">
        <v>392</v>
      </c>
      <c r="E659" s="3">
        <v>68</v>
      </c>
      <c r="F659" s="5" t="s">
        <v>492</v>
      </c>
      <c r="G659" s="5" t="s">
        <v>385</v>
      </c>
      <c r="H659" s="5" t="s">
        <v>385</v>
      </c>
      <c r="I659" s="5" t="s">
        <v>385</v>
      </c>
      <c r="J659" s="5" t="s">
        <v>492</v>
      </c>
      <c r="K659" s="5" t="s">
        <v>398</v>
      </c>
      <c r="L659" s="5" t="s">
        <v>388</v>
      </c>
      <c r="M659" s="5" t="s">
        <v>388</v>
      </c>
      <c r="Q659" s="5"/>
      <c r="U659" s="5">
        <v>43866</v>
      </c>
      <c r="V659" s="5">
        <v>43866</v>
      </c>
      <c r="W659" s="5">
        <v>43867</v>
      </c>
      <c r="X659" s="5">
        <v>43866</v>
      </c>
      <c r="Z659" s="4">
        <f t="shared" si="10"/>
        <v>0</v>
      </c>
    </row>
    <row r="660" spans="1:26" ht="69" x14ac:dyDescent="0.25">
      <c r="A660" s="4">
        <v>659</v>
      </c>
      <c r="B660" s="5" t="s">
        <v>1242</v>
      </c>
      <c r="C660" s="4" t="s">
        <v>57</v>
      </c>
      <c r="D660" s="3" t="s">
        <v>383</v>
      </c>
      <c r="E660" s="3">
        <v>59</v>
      </c>
      <c r="F660" s="5" t="s">
        <v>492</v>
      </c>
      <c r="G660" s="5" t="s">
        <v>385</v>
      </c>
      <c r="H660" s="5" t="s">
        <v>385</v>
      </c>
      <c r="I660" s="5" t="s">
        <v>385</v>
      </c>
      <c r="J660" s="5" t="s">
        <v>492</v>
      </c>
      <c r="L660" s="5" t="s">
        <v>388</v>
      </c>
      <c r="M660" s="5" t="s">
        <v>388</v>
      </c>
      <c r="N660" s="5" t="s">
        <v>387</v>
      </c>
      <c r="U660" s="5">
        <v>43857</v>
      </c>
      <c r="V660" s="5">
        <v>43857</v>
      </c>
      <c r="W660" s="5">
        <v>43867</v>
      </c>
      <c r="X660" s="5">
        <v>43866</v>
      </c>
      <c r="Y660" s="4"/>
      <c r="Z660" s="4">
        <f t="shared" si="10"/>
        <v>9</v>
      </c>
    </row>
    <row r="661" spans="1:26" ht="41.4" customHeight="1" x14ac:dyDescent="0.25">
      <c r="A661" s="4">
        <v>660</v>
      </c>
      <c r="B661" s="5" t="s">
        <v>1243</v>
      </c>
      <c r="C661" s="4" t="s">
        <v>121</v>
      </c>
      <c r="D661" s="3" t="s">
        <v>383</v>
      </c>
      <c r="E661" s="3">
        <v>22</v>
      </c>
      <c r="F661" s="5" t="s">
        <v>1635</v>
      </c>
      <c r="G661" s="5" t="s">
        <v>385</v>
      </c>
      <c r="H661" s="5" t="s">
        <v>385</v>
      </c>
      <c r="I661" s="5" t="s">
        <v>405</v>
      </c>
      <c r="J661" s="5" t="s">
        <v>355</v>
      </c>
      <c r="K661" s="5" t="s">
        <v>490</v>
      </c>
      <c r="L661" s="5" t="s">
        <v>390</v>
      </c>
      <c r="M661" s="5" t="s">
        <v>388</v>
      </c>
      <c r="O661" s="5" t="s">
        <v>387</v>
      </c>
      <c r="R661" s="5">
        <v>43852</v>
      </c>
      <c r="S661" s="5">
        <v>43852</v>
      </c>
      <c r="U661" s="5">
        <v>43862</v>
      </c>
      <c r="V661" s="5">
        <v>43864</v>
      </c>
      <c r="W661" s="5">
        <v>43867</v>
      </c>
      <c r="X661" s="5">
        <v>43864</v>
      </c>
      <c r="Z661" s="4">
        <f t="shared" si="10"/>
        <v>2</v>
      </c>
    </row>
    <row r="662" spans="1:26" ht="41.4" customHeight="1" x14ac:dyDescent="0.25">
      <c r="A662" s="4">
        <v>661</v>
      </c>
      <c r="B662" s="5" t="s">
        <v>1244</v>
      </c>
      <c r="C662" s="4" t="s">
        <v>122</v>
      </c>
      <c r="D662" s="3" t="s">
        <v>383</v>
      </c>
      <c r="E662" s="3">
        <v>22</v>
      </c>
      <c r="F662" s="5" t="s">
        <v>1635</v>
      </c>
      <c r="G662" s="5" t="s">
        <v>456</v>
      </c>
      <c r="H662" s="5" t="s">
        <v>385</v>
      </c>
      <c r="I662" s="5" t="s">
        <v>385</v>
      </c>
      <c r="J662" s="5" t="s">
        <v>386</v>
      </c>
      <c r="K662" s="5" t="s">
        <v>456</v>
      </c>
      <c r="L662" s="5" t="s">
        <v>387</v>
      </c>
      <c r="M662" s="5" t="s">
        <v>388</v>
      </c>
      <c r="P662" s="5">
        <v>43853</v>
      </c>
      <c r="S662" s="5">
        <v>43853</v>
      </c>
      <c r="U662" s="5">
        <v>43860</v>
      </c>
      <c r="V662" s="5">
        <v>43866</v>
      </c>
      <c r="W662" s="5">
        <v>43867</v>
      </c>
      <c r="X662" s="5">
        <v>43866</v>
      </c>
      <c r="Z662" s="4">
        <f t="shared" si="10"/>
        <v>6</v>
      </c>
    </row>
    <row r="663" spans="1:26" ht="41.4" customHeight="1" x14ac:dyDescent="0.25">
      <c r="A663" s="4">
        <v>662</v>
      </c>
      <c r="B663" s="5" t="s">
        <v>1245</v>
      </c>
      <c r="C663" s="4" t="s">
        <v>124</v>
      </c>
      <c r="D663" s="3" t="s">
        <v>383</v>
      </c>
      <c r="E663" s="3">
        <v>73</v>
      </c>
      <c r="F663" s="5" t="s">
        <v>1635</v>
      </c>
      <c r="G663" s="5" t="s">
        <v>385</v>
      </c>
      <c r="H663" s="5" t="s">
        <v>385</v>
      </c>
      <c r="I663" s="5" t="s">
        <v>385</v>
      </c>
      <c r="J663" s="5" t="s">
        <v>355</v>
      </c>
      <c r="L663" s="5" t="s">
        <v>388</v>
      </c>
      <c r="M663" s="5" t="s">
        <v>388</v>
      </c>
      <c r="N663" s="5" t="s">
        <v>387</v>
      </c>
      <c r="U663" s="5">
        <v>43852</v>
      </c>
      <c r="V663" s="5">
        <v>43864</v>
      </c>
      <c r="W663" s="5">
        <v>43867</v>
      </c>
      <c r="X663" s="5">
        <v>43864</v>
      </c>
      <c r="Z663" s="4">
        <f t="shared" si="10"/>
        <v>12</v>
      </c>
    </row>
    <row r="664" spans="1:26" ht="27.6" customHeight="1" x14ac:dyDescent="0.25">
      <c r="A664" s="4">
        <v>663</v>
      </c>
      <c r="B664" s="5" t="s">
        <v>1246</v>
      </c>
      <c r="C664" s="4" t="s">
        <v>185</v>
      </c>
      <c r="D664" s="3" t="s">
        <v>383</v>
      </c>
      <c r="E664" s="3">
        <v>35</v>
      </c>
      <c r="F664" s="5" t="s">
        <v>1633</v>
      </c>
      <c r="G664" s="5" t="s">
        <v>402</v>
      </c>
      <c r="H664" s="5" t="s">
        <v>385</v>
      </c>
      <c r="I664" s="5" t="s">
        <v>385</v>
      </c>
      <c r="J664" s="5" t="s">
        <v>386</v>
      </c>
      <c r="K664" s="5" t="s">
        <v>402</v>
      </c>
      <c r="L664" s="5" t="s">
        <v>387</v>
      </c>
      <c r="M664" s="5" t="s">
        <v>388</v>
      </c>
      <c r="P664" s="5">
        <v>43850</v>
      </c>
      <c r="S664" s="5">
        <v>43850</v>
      </c>
      <c r="U664" s="5">
        <v>43855</v>
      </c>
      <c r="V664" s="5">
        <v>43858</v>
      </c>
      <c r="W664" s="5">
        <v>43867</v>
      </c>
      <c r="X664" s="5">
        <v>43858</v>
      </c>
      <c r="Z664" s="4">
        <f t="shared" si="10"/>
        <v>3</v>
      </c>
    </row>
    <row r="665" spans="1:26" ht="41.4" customHeight="1" x14ac:dyDescent="0.25">
      <c r="A665" s="4">
        <v>664</v>
      </c>
      <c r="B665" s="5" t="s">
        <v>1247</v>
      </c>
      <c r="C665" s="4" t="s">
        <v>186</v>
      </c>
      <c r="D665" s="3" t="s">
        <v>383</v>
      </c>
      <c r="E665" s="3">
        <v>55</v>
      </c>
      <c r="F665" s="5" t="s">
        <v>1633</v>
      </c>
      <c r="G665" s="5" t="s">
        <v>396</v>
      </c>
      <c r="H665" s="5" t="s">
        <v>385</v>
      </c>
      <c r="I665" s="5" t="s">
        <v>385</v>
      </c>
      <c r="J665" s="5" t="s">
        <v>386</v>
      </c>
      <c r="K665" s="5" t="s">
        <v>396</v>
      </c>
      <c r="L665" s="5" t="s">
        <v>387</v>
      </c>
      <c r="M665" s="5" t="s">
        <v>388</v>
      </c>
      <c r="P665" s="5">
        <v>43849</v>
      </c>
      <c r="S665" s="5">
        <v>43849</v>
      </c>
      <c r="U665" s="5">
        <v>43856</v>
      </c>
      <c r="V665" s="5">
        <v>43863</v>
      </c>
      <c r="W665" s="5">
        <v>43867</v>
      </c>
      <c r="X665" s="5">
        <v>43863</v>
      </c>
      <c r="Z665" s="4">
        <f t="shared" si="10"/>
        <v>7</v>
      </c>
    </row>
    <row r="666" spans="1:26" ht="27.6" customHeight="1" x14ac:dyDescent="0.25">
      <c r="A666" s="4">
        <v>665</v>
      </c>
      <c r="B666" s="5" t="s">
        <v>1248</v>
      </c>
      <c r="C666" s="4" t="s">
        <v>187</v>
      </c>
      <c r="D666" s="3" t="s">
        <v>3</v>
      </c>
      <c r="E666" s="3">
        <v>47</v>
      </c>
      <c r="F666" s="5" t="s">
        <v>1633</v>
      </c>
      <c r="G666" s="5" t="s">
        <v>385</v>
      </c>
      <c r="H666" s="5" t="s">
        <v>385</v>
      </c>
      <c r="I666" s="5" t="s">
        <v>385</v>
      </c>
      <c r="J666" s="5" t="s">
        <v>356</v>
      </c>
      <c r="L666" s="5" t="s">
        <v>388</v>
      </c>
      <c r="M666" s="5" t="s">
        <v>388</v>
      </c>
      <c r="N666" s="5" t="s">
        <v>387</v>
      </c>
      <c r="U666" s="5">
        <v>43860</v>
      </c>
      <c r="V666" s="5">
        <v>43864</v>
      </c>
      <c r="W666" s="5">
        <v>43867</v>
      </c>
      <c r="X666" s="5">
        <v>43864</v>
      </c>
      <c r="Z666" s="4">
        <f t="shared" si="10"/>
        <v>4</v>
      </c>
    </row>
    <row r="667" spans="1:26" ht="27.6" customHeight="1" x14ac:dyDescent="0.25">
      <c r="A667" s="4">
        <v>666</v>
      </c>
      <c r="B667" s="5" t="s">
        <v>1249</v>
      </c>
      <c r="C667" s="4" t="s">
        <v>188</v>
      </c>
      <c r="D667" s="3" t="s">
        <v>383</v>
      </c>
      <c r="E667" s="3">
        <v>51</v>
      </c>
      <c r="F667" s="5" t="s">
        <v>1633</v>
      </c>
      <c r="G667" s="5" t="s">
        <v>385</v>
      </c>
      <c r="H667" s="5" t="s">
        <v>385</v>
      </c>
      <c r="I667" s="5" t="s">
        <v>385</v>
      </c>
      <c r="J667" s="5" t="s">
        <v>356</v>
      </c>
      <c r="L667" s="5" t="s">
        <v>388</v>
      </c>
      <c r="M667" s="5" t="s">
        <v>388</v>
      </c>
      <c r="N667" s="5" t="s">
        <v>387</v>
      </c>
      <c r="U667" s="5">
        <v>43854</v>
      </c>
      <c r="V667" s="5">
        <v>43864</v>
      </c>
      <c r="W667" s="5">
        <v>43867</v>
      </c>
      <c r="X667" s="5">
        <v>43864</v>
      </c>
      <c r="Z667" s="4">
        <f t="shared" si="10"/>
        <v>10</v>
      </c>
    </row>
    <row r="668" spans="1:26" ht="27.6" customHeight="1" x14ac:dyDescent="0.25">
      <c r="A668" s="4">
        <v>667</v>
      </c>
      <c r="B668" s="5" t="s">
        <v>1250</v>
      </c>
      <c r="C668" s="4" t="s">
        <v>189</v>
      </c>
      <c r="D668" s="3" t="s">
        <v>383</v>
      </c>
      <c r="E668" s="3">
        <v>62</v>
      </c>
      <c r="F668" s="5" t="s">
        <v>1633</v>
      </c>
      <c r="G668" s="5" t="s">
        <v>385</v>
      </c>
      <c r="H668" s="5" t="s">
        <v>385</v>
      </c>
      <c r="I668" s="5" t="s">
        <v>405</v>
      </c>
      <c r="J668" s="5" t="s">
        <v>596</v>
      </c>
      <c r="K668" s="5" t="s">
        <v>405</v>
      </c>
      <c r="L668" s="5" t="s">
        <v>387</v>
      </c>
      <c r="M668" s="5" t="s">
        <v>388</v>
      </c>
      <c r="P668" s="5">
        <v>43850</v>
      </c>
      <c r="S668" s="5">
        <v>43850</v>
      </c>
      <c r="U668" s="5">
        <v>43860</v>
      </c>
      <c r="V668" s="5">
        <v>43866</v>
      </c>
      <c r="W668" s="5">
        <v>43867</v>
      </c>
      <c r="X668" s="5">
        <v>43866</v>
      </c>
      <c r="Z668" s="4">
        <f t="shared" si="10"/>
        <v>6</v>
      </c>
    </row>
    <row r="669" spans="1:26" ht="27.6" customHeight="1" x14ac:dyDescent="0.25">
      <c r="A669" s="4">
        <v>668</v>
      </c>
      <c r="B669" s="5" t="s">
        <v>1251</v>
      </c>
      <c r="C669" s="4" t="s">
        <v>1252</v>
      </c>
      <c r="D669" s="3" t="s">
        <v>383</v>
      </c>
      <c r="E669" s="3">
        <v>64</v>
      </c>
      <c r="F669" s="5" t="s">
        <v>1633</v>
      </c>
      <c r="G669" s="5" t="s">
        <v>385</v>
      </c>
      <c r="H669" s="5" t="s">
        <v>385</v>
      </c>
      <c r="I669" s="5" t="s">
        <v>385</v>
      </c>
      <c r="J669" s="5" t="s">
        <v>356</v>
      </c>
      <c r="L669" s="5" t="s">
        <v>388</v>
      </c>
      <c r="M669" s="5" t="s">
        <v>388</v>
      </c>
      <c r="N669" s="5" t="s">
        <v>387</v>
      </c>
      <c r="U669" s="5">
        <v>43857</v>
      </c>
      <c r="V669" s="5">
        <v>43863</v>
      </c>
      <c r="W669" s="5">
        <v>43867</v>
      </c>
      <c r="X669" s="5">
        <v>43863</v>
      </c>
      <c r="Z669" s="4">
        <f t="shared" si="10"/>
        <v>6</v>
      </c>
    </row>
    <row r="670" spans="1:26" ht="27.6" customHeight="1" x14ac:dyDescent="0.25">
      <c r="A670" s="4">
        <v>669</v>
      </c>
      <c r="B670" s="5" t="s">
        <v>1253</v>
      </c>
      <c r="C670" s="4" t="s">
        <v>190</v>
      </c>
      <c r="D670" s="3" t="s">
        <v>3</v>
      </c>
      <c r="E670" s="3">
        <v>62</v>
      </c>
      <c r="F670" s="5" t="s">
        <v>1633</v>
      </c>
      <c r="G670" s="5" t="s">
        <v>890</v>
      </c>
      <c r="H670" s="5" t="s">
        <v>385</v>
      </c>
      <c r="I670" s="5" t="s">
        <v>385</v>
      </c>
      <c r="J670" s="5" t="s">
        <v>386</v>
      </c>
      <c r="K670" s="5" t="s">
        <v>890</v>
      </c>
      <c r="L670" s="5" t="s">
        <v>387</v>
      </c>
      <c r="M670" s="5" t="s">
        <v>388</v>
      </c>
      <c r="S670" s="5">
        <v>43849</v>
      </c>
      <c r="U670" s="5">
        <v>43859</v>
      </c>
      <c r="V670" s="5">
        <v>43865</v>
      </c>
      <c r="W670" s="5">
        <v>43867</v>
      </c>
      <c r="X670" s="5">
        <v>43865</v>
      </c>
      <c r="Z670" s="4">
        <f t="shared" si="10"/>
        <v>6</v>
      </c>
    </row>
    <row r="671" spans="1:26" ht="27.6" customHeight="1" x14ac:dyDescent="0.25">
      <c r="A671" s="4">
        <v>670</v>
      </c>
      <c r="B671" s="5" t="s">
        <v>1254</v>
      </c>
      <c r="C671" s="4" t="s">
        <v>1255</v>
      </c>
      <c r="D671" s="3" t="s">
        <v>3</v>
      </c>
      <c r="E671" s="3">
        <v>30</v>
      </c>
      <c r="F671" s="5" t="s">
        <v>1633</v>
      </c>
      <c r="G671" s="5" t="s">
        <v>396</v>
      </c>
      <c r="H671" s="5" t="s">
        <v>385</v>
      </c>
      <c r="I671" s="5" t="s">
        <v>385</v>
      </c>
      <c r="J671" s="5" t="s">
        <v>386</v>
      </c>
      <c r="K671" s="5" t="s">
        <v>396</v>
      </c>
      <c r="L671" s="5" t="s">
        <v>387</v>
      </c>
      <c r="M671" s="5" t="s">
        <v>388</v>
      </c>
      <c r="P671" s="5">
        <v>43852</v>
      </c>
      <c r="S671" s="5">
        <v>43852</v>
      </c>
      <c r="U671" s="5">
        <v>43857</v>
      </c>
      <c r="V671" s="5">
        <v>43863</v>
      </c>
      <c r="W671" s="5">
        <v>43867</v>
      </c>
      <c r="X671" s="5">
        <v>43863</v>
      </c>
      <c r="Z671" s="4">
        <f t="shared" si="10"/>
        <v>6</v>
      </c>
    </row>
    <row r="672" spans="1:26" ht="27.6" customHeight="1" x14ac:dyDescent="0.25">
      <c r="A672" s="4">
        <v>671</v>
      </c>
      <c r="B672" s="5" t="s">
        <v>1256</v>
      </c>
      <c r="C672" s="4" t="s">
        <v>191</v>
      </c>
      <c r="D672" s="3" t="s">
        <v>3</v>
      </c>
      <c r="E672" s="3">
        <v>58</v>
      </c>
      <c r="F672" s="5" t="s">
        <v>1633</v>
      </c>
      <c r="G672" s="5" t="s">
        <v>405</v>
      </c>
      <c r="H672" s="5" t="s">
        <v>385</v>
      </c>
      <c r="I672" s="5" t="s">
        <v>385</v>
      </c>
      <c r="J672" s="5" t="s">
        <v>386</v>
      </c>
      <c r="K672" s="5" t="s">
        <v>405</v>
      </c>
      <c r="L672" s="5" t="s">
        <v>387</v>
      </c>
      <c r="M672" s="5" t="s">
        <v>388</v>
      </c>
      <c r="U672" s="5">
        <v>43856</v>
      </c>
      <c r="V672" s="5">
        <v>43866</v>
      </c>
      <c r="W672" s="5">
        <v>43867</v>
      </c>
      <c r="X672" s="5">
        <v>43866</v>
      </c>
      <c r="Z672" s="4">
        <f t="shared" si="10"/>
        <v>10</v>
      </c>
    </row>
    <row r="673" spans="1:26" ht="27.6" customHeight="1" x14ac:dyDescent="0.25">
      <c r="A673" s="4">
        <v>672</v>
      </c>
      <c r="B673" s="5" t="s">
        <v>1257</v>
      </c>
      <c r="C673" s="4" t="s">
        <v>192</v>
      </c>
      <c r="D673" s="3" t="s">
        <v>383</v>
      </c>
      <c r="E673" s="3">
        <v>58</v>
      </c>
      <c r="F673" s="5" t="s">
        <v>1633</v>
      </c>
      <c r="G673" s="5" t="s">
        <v>616</v>
      </c>
      <c r="H673" s="5" t="s">
        <v>385</v>
      </c>
      <c r="I673" s="5" t="s">
        <v>385</v>
      </c>
      <c r="J673" s="5" t="s">
        <v>386</v>
      </c>
      <c r="K673" s="5" t="s">
        <v>616</v>
      </c>
      <c r="L673" s="5" t="s">
        <v>387</v>
      </c>
      <c r="M673" s="5" t="s">
        <v>388</v>
      </c>
      <c r="P673" s="5">
        <v>43848</v>
      </c>
      <c r="S673" s="5">
        <v>43848</v>
      </c>
      <c r="U673" s="5">
        <v>43858</v>
      </c>
      <c r="V673" s="5">
        <v>43864</v>
      </c>
      <c r="W673" s="5">
        <v>43867</v>
      </c>
      <c r="X673" s="5">
        <v>43864</v>
      </c>
      <c r="Z673" s="4">
        <f t="shared" si="10"/>
        <v>6</v>
      </c>
    </row>
    <row r="674" spans="1:26" ht="27.6" customHeight="1" x14ac:dyDescent="0.25">
      <c r="A674" s="4">
        <v>673</v>
      </c>
      <c r="B674" s="5" t="s">
        <v>1258</v>
      </c>
      <c r="C674" s="4" t="s">
        <v>1259</v>
      </c>
      <c r="D674" s="3" t="s">
        <v>383</v>
      </c>
      <c r="E674" s="3">
        <v>12</v>
      </c>
      <c r="F674" s="5" t="s">
        <v>1633</v>
      </c>
      <c r="G674" s="5" t="s">
        <v>616</v>
      </c>
      <c r="H674" s="5" t="s">
        <v>385</v>
      </c>
      <c r="I674" s="5" t="s">
        <v>385</v>
      </c>
      <c r="J674" s="5" t="s">
        <v>386</v>
      </c>
      <c r="K674" s="5" t="s">
        <v>616</v>
      </c>
      <c r="L674" s="5" t="s">
        <v>387</v>
      </c>
      <c r="M674" s="5" t="s">
        <v>388</v>
      </c>
      <c r="P674" s="5">
        <v>43848</v>
      </c>
      <c r="S674" s="5">
        <v>43848</v>
      </c>
      <c r="U674" s="5">
        <v>43864</v>
      </c>
      <c r="V674" s="5">
        <v>43866</v>
      </c>
      <c r="W674" s="5">
        <v>43867</v>
      </c>
      <c r="X674" s="5">
        <v>43866</v>
      </c>
      <c r="Z674" s="4">
        <f t="shared" si="10"/>
        <v>2</v>
      </c>
    </row>
    <row r="675" spans="1:26" ht="27.6" customHeight="1" x14ac:dyDescent="0.25">
      <c r="A675" s="4">
        <v>674</v>
      </c>
      <c r="B675" s="5" t="s">
        <v>1260</v>
      </c>
      <c r="C675" s="4" t="s">
        <v>193</v>
      </c>
      <c r="D675" s="3" t="s">
        <v>383</v>
      </c>
      <c r="E675" s="3">
        <v>64</v>
      </c>
      <c r="F675" s="5" t="s">
        <v>1633</v>
      </c>
      <c r="G675" s="5" t="s">
        <v>385</v>
      </c>
      <c r="H675" s="5" t="s">
        <v>385</v>
      </c>
      <c r="I675" s="5" t="s">
        <v>385</v>
      </c>
      <c r="J675" s="5" t="s">
        <v>356</v>
      </c>
      <c r="L675" s="5" t="s">
        <v>388</v>
      </c>
      <c r="M675" s="5" t="s">
        <v>388</v>
      </c>
      <c r="N675" s="5" t="s">
        <v>387</v>
      </c>
      <c r="U675" s="5">
        <v>43862</v>
      </c>
      <c r="V675" s="5">
        <v>43863</v>
      </c>
      <c r="W675" s="5">
        <v>43867</v>
      </c>
      <c r="X675" s="5">
        <v>43863</v>
      </c>
      <c r="Z675" s="4">
        <f t="shared" si="10"/>
        <v>1</v>
      </c>
    </row>
    <row r="676" spans="1:26" ht="41.4" customHeight="1" x14ac:dyDescent="0.25">
      <c r="A676" s="4">
        <v>675</v>
      </c>
      <c r="B676" s="5" t="s">
        <v>1261</v>
      </c>
      <c r="C676" s="4" t="s">
        <v>1262</v>
      </c>
      <c r="D676" s="3" t="s">
        <v>383</v>
      </c>
      <c r="E676" s="3">
        <v>32</v>
      </c>
      <c r="F676" s="5" t="s">
        <v>1552</v>
      </c>
      <c r="L676" s="5" t="s">
        <v>2215</v>
      </c>
      <c r="U676" s="5">
        <v>43864</v>
      </c>
      <c r="V676" s="5">
        <v>43864</v>
      </c>
      <c r="W676" s="5">
        <v>43867</v>
      </c>
      <c r="X676" s="5">
        <v>43865</v>
      </c>
      <c r="Z676" s="4">
        <f t="shared" si="10"/>
        <v>1</v>
      </c>
    </row>
    <row r="677" spans="1:26" ht="120" customHeight="1" x14ac:dyDescent="0.25">
      <c r="A677" s="4">
        <v>676</v>
      </c>
      <c r="B677" s="5" t="s">
        <v>1263</v>
      </c>
      <c r="C677" s="4" t="s">
        <v>1264</v>
      </c>
      <c r="D677" s="3" t="s">
        <v>383</v>
      </c>
      <c r="E677" s="3">
        <v>15</v>
      </c>
      <c r="F677" s="5" t="s">
        <v>587</v>
      </c>
      <c r="G677" s="5" t="s">
        <v>385</v>
      </c>
      <c r="H677" s="5" t="s">
        <v>385</v>
      </c>
      <c r="I677" s="5" t="s">
        <v>385</v>
      </c>
      <c r="J677" s="5" t="s">
        <v>356</v>
      </c>
      <c r="K677" s="5" t="s">
        <v>398</v>
      </c>
      <c r="L677" s="5" t="s">
        <v>388</v>
      </c>
      <c r="M677" s="5" t="s">
        <v>387</v>
      </c>
      <c r="O677" s="5" t="s">
        <v>387</v>
      </c>
      <c r="Q677" s="5"/>
      <c r="U677" s="11">
        <v>43864</v>
      </c>
      <c r="V677" s="5">
        <v>43866</v>
      </c>
      <c r="W677" s="5">
        <v>43867</v>
      </c>
      <c r="X677" s="5">
        <v>43866</v>
      </c>
      <c r="Y677" s="4"/>
      <c r="Z677" s="4">
        <f t="shared" si="10"/>
        <v>2</v>
      </c>
    </row>
    <row r="678" spans="1:26" ht="99" customHeight="1" x14ac:dyDescent="0.25">
      <c r="A678" s="4">
        <v>677</v>
      </c>
      <c r="B678" s="5" t="s">
        <v>1265</v>
      </c>
      <c r="C678" s="4" t="s">
        <v>1266</v>
      </c>
      <c r="D678" s="3" t="s">
        <v>392</v>
      </c>
      <c r="E678" s="3">
        <v>4</v>
      </c>
      <c r="F678" s="5" t="s">
        <v>587</v>
      </c>
      <c r="G678" s="5" t="s">
        <v>385</v>
      </c>
      <c r="H678" s="5" t="s">
        <v>385</v>
      </c>
      <c r="I678" s="5" t="s">
        <v>385</v>
      </c>
      <c r="J678" s="5" t="s">
        <v>346</v>
      </c>
      <c r="K678" s="5" t="s">
        <v>791</v>
      </c>
      <c r="L678" s="5" t="s">
        <v>388</v>
      </c>
      <c r="M678" s="5" t="s">
        <v>388</v>
      </c>
      <c r="O678" s="5" t="s">
        <v>387</v>
      </c>
      <c r="Q678" s="5"/>
      <c r="U678" s="5">
        <v>43867</v>
      </c>
      <c r="V678" s="5">
        <v>43864</v>
      </c>
      <c r="W678" s="5">
        <v>43867</v>
      </c>
      <c r="X678" s="5">
        <v>43864</v>
      </c>
      <c r="Y678" s="4"/>
      <c r="Z678" s="4">
        <f t="shared" si="10"/>
        <v>-3</v>
      </c>
    </row>
    <row r="679" spans="1:26" ht="63" customHeight="1" x14ac:dyDescent="0.25">
      <c r="A679" s="4">
        <v>678</v>
      </c>
      <c r="B679" s="5" t="s">
        <v>1267</v>
      </c>
      <c r="C679" s="4" t="s">
        <v>1268</v>
      </c>
      <c r="D679" s="3" t="s">
        <v>383</v>
      </c>
      <c r="E679" s="3">
        <v>50</v>
      </c>
      <c r="F679" s="5" t="s">
        <v>867</v>
      </c>
      <c r="G679" s="5" t="s">
        <v>405</v>
      </c>
      <c r="H679" s="5" t="s">
        <v>385</v>
      </c>
      <c r="I679" s="5" t="s">
        <v>385</v>
      </c>
      <c r="J679" s="5" t="s">
        <v>386</v>
      </c>
      <c r="K679" s="5" t="s">
        <v>405</v>
      </c>
      <c r="L679" s="5" t="s">
        <v>387</v>
      </c>
      <c r="M679" s="5" t="s">
        <v>388</v>
      </c>
      <c r="P679" s="5">
        <v>43851</v>
      </c>
      <c r="S679" s="5">
        <v>43851</v>
      </c>
      <c r="U679" s="11">
        <v>43868</v>
      </c>
      <c r="V679" s="11">
        <v>43865</v>
      </c>
      <c r="W679" s="5">
        <v>43867</v>
      </c>
      <c r="X679" s="11">
        <v>43865</v>
      </c>
      <c r="Z679" s="4">
        <f t="shared" si="10"/>
        <v>-3</v>
      </c>
    </row>
    <row r="680" spans="1:26" ht="41.4" customHeight="1" x14ac:dyDescent="0.25">
      <c r="A680" s="4">
        <v>679</v>
      </c>
      <c r="B680" s="5" t="s">
        <v>1269</v>
      </c>
      <c r="C680" s="4" t="s">
        <v>1270</v>
      </c>
      <c r="D680" s="3" t="s">
        <v>392</v>
      </c>
      <c r="E680" s="3">
        <v>46</v>
      </c>
      <c r="F680" s="5" t="s">
        <v>867</v>
      </c>
      <c r="G680" s="5" t="s">
        <v>385</v>
      </c>
      <c r="H680" s="5" t="s">
        <v>385</v>
      </c>
      <c r="I680" s="5" t="s">
        <v>385</v>
      </c>
      <c r="J680" s="5" t="s">
        <v>352</v>
      </c>
      <c r="K680" s="5" t="s">
        <v>791</v>
      </c>
      <c r="L680" s="5" t="s">
        <v>388</v>
      </c>
      <c r="M680" s="5" t="s">
        <v>387</v>
      </c>
      <c r="O680" s="5" t="s">
        <v>387</v>
      </c>
      <c r="U680" s="5">
        <v>43867</v>
      </c>
      <c r="V680" s="5">
        <v>43867</v>
      </c>
      <c r="W680" s="5">
        <v>43867</v>
      </c>
      <c r="X680" s="5">
        <v>43867</v>
      </c>
      <c r="Z680" s="4">
        <f t="shared" si="10"/>
        <v>0</v>
      </c>
    </row>
    <row r="681" spans="1:26" ht="41.4" customHeight="1" x14ac:dyDescent="0.25">
      <c r="A681" s="4">
        <v>680</v>
      </c>
      <c r="B681" s="5" t="s">
        <v>1271</v>
      </c>
      <c r="C681" s="4" t="s">
        <v>1272</v>
      </c>
      <c r="D681" s="3" t="s">
        <v>392</v>
      </c>
      <c r="E681" s="3">
        <v>31</v>
      </c>
      <c r="F681" s="5" t="s">
        <v>1636</v>
      </c>
      <c r="G681" s="5" t="s">
        <v>385</v>
      </c>
      <c r="H681" s="5" t="s">
        <v>385</v>
      </c>
      <c r="I681" s="5" t="s">
        <v>385</v>
      </c>
      <c r="J681" s="5" t="s">
        <v>354</v>
      </c>
      <c r="K681" s="5" t="s">
        <v>791</v>
      </c>
      <c r="L681" s="5" t="s">
        <v>388</v>
      </c>
      <c r="M681" s="5" t="s">
        <v>387</v>
      </c>
      <c r="O681" s="5" t="s">
        <v>387</v>
      </c>
      <c r="U681" s="5">
        <v>43865</v>
      </c>
      <c r="V681" s="11">
        <v>43865</v>
      </c>
      <c r="W681" s="5">
        <v>43867</v>
      </c>
      <c r="X681" s="11">
        <v>43865</v>
      </c>
      <c r="Z681" s="4">
        <f t="shared" si="10"/>
        <v>0</v>
      </c>
    </row>
    <row r="682" spans="1:26" ht="41.4" customHeight="1" x14ac:dyDescent="0.25">
      <c r="A682" s="4">
        <v>681</v>
      </c>
      <c r="B682" s="5" t="s">
        <v>1273</v>
      </c>
      <c r="C682" s="4" t="s">
        <v>1274</v>
      </c>
      <c r="D682" s="3" t="s">
        <v>383</v>
      </c>
      <c r="E682" s="3">
        <v>79</v>
      </c>
      <c r="F682" s="5" t="s">
        <v>1636</v>
      </c>
      <c r="G682" s="5" t="s">
        <v>385</v>
      </c>
      <c r="H682" s="5" t="s">
        <v>385</v>
      </c>
      <c r="I682" s="5" t="s">
        <v>385</v>
      </c>
      <c r="J682" s="5" t="s">
        <v>354</v>
      </c>
      <c r="K682" s="5" t="s">
        <v>791</v>
      </c>
      <c r="L682" s="5" t="s">
        <v>388</v>
      </c>
      <c r="M682" s="5" t="s">
        <v>387</v>
      </c>
      <c r="O682" s="5" t="s">
        <v>387</v>
      </c>
      <c r="U682" s="5">
        <v>43864</v>
      </c>
      <c r="V682" s="11">
        <v>43865</v>
      </c>
      <c r="W682" s="5">
        <v>43867</v>
      </c>
      <c r="X682" s="11">
        <v>43865</v>
      </c>
      <c r="Z682" s="4">
        <f t="shared" si="10"/>
        <v>1</v>
      </c>
    </row>
    <row r="683" spans="1:26" ht="41.4" customHeight="1" x14ac:dyDescent="0.25">
      <c r="A683" s="4">
        <v>682</v>
      </c>
      <c r="B683" s="5" t="s">
        <v>1275</v>
      </c>
      <c r="C683" s="4" t="s">
        <v>1276</v>
      </c>
      <c r="D683" s="3" t="s">
        <v>392</v>
      </c>
      <c r="E683" s="3">
        <v>29</v>
      </c>
      <c r="F683" s="5" t="s">
        <v>1636</v>
      </c>
      <c r="G683" s="5" t="s">
        <v>385</v>
      </c>
      <c r="H683" s="5" t="s">
        <v>385</v>
      </c>
      <c r="I683" s="5" t="s">
        <v>385</v>
      </c>
      <c r="J683" s="5" t="s">
        <v>354</v>
      </c>
      <c r="K683" s="5" t="s">
        <v>791</v>
      </c>
      <c r="L683" s="5" t="s">
        <v>388</v>
      </c>
      <c r="M683" s="5" t="s">
        <v>387</v>
      </c>
      <c r="O683" s="5" t="s">
        <v>387</v>
      </c>
      <c r="U683" s="5">
        <v>43847</v>
      </c>
      <c r="V683" s="11">
        <v>43856</v>
      </c>
      <c r="W683" s="5">
        <v>43867</v>
      </c>
      <c r="X683" s="11">
        <v>43856</v>
      </c>
      <c r="Z683" s="4">
        <f t="shared" si="10"/>
        <v>9</v>
      </c>
    </row>
    <row r="684" spans="1:26" ht="41.4" customHeight="1" x14ac:dyDescent="0.25">
      <c r="A684" s="4">
        <v>683</v>
      </c>
      <c r="B684" s="5" t="s">
        <v>1277</v>
      </c>
      <c r="C684" s="4" t="s">
        <v>1278</v>
      </c>
      <c r="D684" s="3" t="s">
        <v>392</v>
      </c>
      <c r="E684" s="3">
        <v>16</v>
      </c>
      <c r="F684" s="5" t="s">
        <v>1636</v>
      </c>
      <c r="G684" s="5" t="s">
        <v>385</v>
      </c>
      <c r="H684" s="5" t="s">
        <v>385</v>
      </c>
      <c r="I684" s="5" t="s">
        <v>385</v>
      </c>
      <c r="J684" s="5" t="s">
        <v>354</v>
      </c>
      <c r="K684" s="5" t="s">
        <v>791</v>
      </c>
      <c r="L684" s="5" t="s">
        <v>388</v>
      </c>
      <c r="M684" s="5" t="s">
        <v>387</v>
      </c>
      <c r="O684" s="5" t="s">
        <v>387</v>
      </c>
      <c r="U684" s="5">
        <v>43854</v>
      </c>
      <c r="V684" s="11">
        <v>43856</v>
      </c>
      <c r="W684" s="5">
        <v>43867</v>
      </c>
      <c r="X684" s="11">
        <v>43856</v>
      </c>
      <c r="Z684" s="4">
        <f t="shared" si="10"/>
        <v>2</v>
      </c>
    </row>
    <row r="685" spans="1:26" ht="27.6" customHeight="1" x14ac:dyDescent="0.25">
      <c r="A685" s="4">
        <v>684</v>
      </c>
      <c r="B685" s="5" t="s">
        <v>1279</v>
      </c>
      <c r="C685" s="4" t="s">
        <v>1280</v>
      </c>
      <c r="D685" s="3" t="s">
        <v>383</v>
      </c>
      <c r="E685" s="3">
        <v>46</v>
      </c>
      <c r="F685" s="5" t="s">
        <v>1636</v>
      </c>
      <c r="G685" s="5" t="s">
        <v>384</v>
      </c>
      <c r="H685" s="5" t="s">
        <v>385</v>
      </c>
      <c r="I685" s="5" t="s">
        <v>385</v>
      </c>
      <c r="J685" s="5" t="s">
        <v>386</v>
      </c>
      <c r="L685" s="5" t="s">
        <v>387</v>
      </c>
      <c r="M685" s="5" t="s">
        <v>388</v>
      </c>
      <c r="P685" s="5">
        <v>43847</v>
      </c>
      <c r="S685" s="5">
        <v>43847</v>
      </c>
      <c r="U685" s="5">
        <v>43860</v>
      </c>
      <c r="V685" s="11">
        <v>43865</v>
      </c>
      <c r="W685" s="5">
        <v>43867</v>
      </c>
      <c r="X685" s="11">
        <v>43865</v>
      </c>
      <c r="Z685" s="4">
        <f t="shared" si="10"/>
        <v>5</v>
      </c>
    </row>
    <row r="686" spans="1:26" ht="41.4" customHeight="1" x14ac:dyDescent="0.25">
      <c r="A686" s="4">
        <v>685</v>
      </c>
      <c r="B686" s="5" t="s">
        <v>1281</v>
      </c>
      <c r="C686" s="4" t="s">
        <v>1282</v>
      </c>
      <c r="E686" s="3">
        <v>64</v>
      </c>
      <c r="F686" s="5" t="s">
        <v>1636</v>
      </c>
      <c r="G686" s="5" t="s">
        <v>385</v>
      </c>
      <c r="H686" s="5" t="s">
        <v>385</v>
      </c>
      <c r="I686" s="5" t="s">
        <v>385</v>
      </c>
      <c r="J686" s="5" t="s">
        <v>354</v>
      </c>
      <c r="K686" s="5" t="s">
        <v>791</v>
      </c>
      <c r="L686" s="5" t="s">
        <v>388</v>
      </c>
      <c r="M686" s="5" t="s">
        <v>387</v>
      </c>
      <c r="O686" s="5" t="s">
        <v>387</v>
      </c>
      <c r="U686" s="5">
        <v>43865</v>
      </c>
      <c r="V686" s="11">
        <v>43865</v>
      </c>
      <c r="W686" s="5">
        <v>43867</v>
      </c>
      <c r="X686" s="11">
        <v>43865</v>
      </c>
      <c r="Z686" s="4">
        <f t="shared" si="10"/>
        <v>0</v>
      </c>
    </row>
    <row r="687" spans="1:26" ht="41.4" customHeight="1" x14ac:dyDescent="0.25">
      <c r="A687" s="4">
        <v>686</v>
      </c>
      <c r="B687" s="5" t="s">
        <v>1283</v>
      </c>
      <c r="C687" s="4" t="s">
        <v>1284</v>
      </c>
      <c r="D687" s="3" t="s">
        <v>383</v>
      </c>
      <c r="E687" s="3">
        <v>30</v>
      </c>
      <c r="F687" s="5" t="s">
        <v>1636</v>
      </c>
      <c r="G687" s="5" t="s">
        <v>385</v>
      </c>
      <c r="H687" s="5" t="s">
        <v>385</v>
      </c>
      <c r="I687" s="5" t="s">
        <v>385</v>
      </c>
      <c r="J687" s="5" t="s">
        <v>354</v>
      </c>
      <c r="K687" s="5" t="s">
        <v>791</v>
      </c>
      <c r="L687" s="5" t="s">
        <v>388</v>
      </c>
      <c r="M687" s="5" t="s">
        <v>387</v>
      </c>
      <c r="O687" s="5" t="s">
        <v>387</v>
      </c>
      <c r="U687" s="5">
        <v>43862</v>
      </c>
      <c r="V687" s="11">
        <v>43865</v>
      </c>
      <c r="W687" s="5">
        <v>43867</v>
      </c>
      <c r="X687" s="11">
        <v>43865</v>
      </c>
      <c r="Z687" s="4">
        <f t="shared" si="10"/>
        <v>3</v>
      </c>
    </row>
    <row r="688" spans="1:26" ht="27.6" customHeight="1" x14ac:dyDescent="0.25">
      <c r="A688" s="4">
        <v>687</v>
      </c>
      <c r="B688" s="5" t="s">
        <v>1285</v>
      </c>
      <c r="C688" s="4" t="s">
        <v>1286</v>
      </c>
      <c r="D688" s="3" t="s">
        <v>392</v>
      </c>
      <c r="E688" s="3">
        <v>2</v>
      </c>
      <c r="F688" s="5" t="s">
        <v>1635</v>
      </c>
      <c r="G688" s="5" t="s">
        <v>385</v>
      </c>
      <c r="H688" s="5" t="s">
        <v>385</v>
      </c>
      <c r="I688" s="5" t="s">
        <v>385</v>
      </c>
      <c r="J688" s="5" t="s">
        <v>355</v>
      </c>
      <c r="L688" s="5" t="s">
        <v>388</v>
      </c>
      <c r="M688" s="5" t="s">
        <v>388</v>
      </c>
      <c r="N688" s="5" t="s">
        <v>387</v>
      </c>
      <c r="U688" s="5">
        <v>43866</v>
      </c>
      <c r="V688" s="11">
        <v>43866</v>
      </c>
      <c r="W688" s="5">
        <v>43867</v>
      </c>
      <c r="X688" s="11">
        <v>43866</v>
      </c>
      <c r="Z688" s="4">
        <f t="shared" si="10"/>
        <v>0</v>
      </c>
    </row>
    <row r="689" spans="1:26" ht="27.6" customHeight="1" x14ac:dyDescent="0.25">
      <c r="A689" s="4">
        <v>688</v>
      </c>
      <c r="B689" s="5" t="s">
        <v>1287</v>
      </c>
      <c r="C689" s="4" t="s">
        <v>1288</v>
      </c>
      <c r="D689" s="3" t="s">
        <v>392</v>
      </c>
      <c r="E689" s="3">
        <v>1</v>
      </c>
      <c r="F689" s="5" t="s">
        <v>1635</v>
      </c>
      <c r="G689" s="5" t="s">
        <v>385</v>
      </c>
      <c r="H689" s="5" t="s">
        <v>385</v>
      </c>
      <c r="I689" s="5" t="s">
        <v>385</v>
      </c>
      <c r="J689" s="5" t="s">
        <v>355</v>
      </c>
      <c r="L689" s="5" t="s">
        <v>388</v>
      </c>
      <c r="M689" s="5" t="s">
        <v>388</v>
      </c>
      <c r="N689" s="5" t="s">
        <v>387</v>
      </c>
      <c r="U689" s="5">
        <v>43859</v>
      </c>
      <c r="V689" s="11">
        <v>43862</v>
      </c>
      <c r="W689" s="5">
        <v>43867</v>
      </c>
      <c r="X689" s="11">
        <v>43862</v>
      </c>
      <c r="Z689" s="4">
        <f t="shared" si="10"/>
        <v>3</v>
      </c>
    </row>
    <row r="690" spans="1:26" ht="27.6" customHeight="1" x14ac:dyDescent="0.25">
      <c r="A690" s="4">
        <v>689</v>
      </c>
      <c r="B690" s="5" t="s">
        <v>1289</v>
      </c>
      <c r="C690" s="4" t="s">
        <v>1290</v>
      </c>
      <c r="D690" s="3" t="s">
        <v>383</v>
      </c>
      <c r="E690" s="3">
        <v>24</v>
      </c>
      <c r="F690" s="5" t="s">
        <v>1639</v>
      </c>
      <c r="G690" s="5" t="s">
        <v>384</v>
      </c>
      <c r="H690" s="5" t="s">
        <v>385</v>
      </c>
      <c r="I690" s="5" t="s">
        <v>385</v>
      </c>
      <c r="J690" s="5" t="s">
        <v>386</v>
      </c>
      <c r="L690" s="5" t="s">
        <v>387</v>
      </c>
      <c r="M690" s="5" t="s">
        <v>388</v>
      </c>
      <c r="P690" s="5">
        <v>43849</v>
      </c>
      <c r="S690" s="5">
        <v>43849</v>
      </c>
      <c r="U690" s="11">
        <v>43865</v>
      </c>
      <c r="W690" s="5">
        <v>43867</v>
      </c>
      <c r="X690" s="5">
        <v>43866</v>
      </c>
      <c r="Z690" s="4">
        <f t="shared" si="10"/>
        <v>1</v>
      </c>
    </row>
    <row r="691" spans="1:26" ht="69" x14ac:dyDescent="0.25">
      <c r="A691" s="4">
        <v>690</v>
      </c>
      <c r="B691" s="5" t="s">
        <v>1291</v>
      </c>
      <c r="C691" s="4" t="s">
        <v>52</v>
      </c>
      <c r="D691" s="3" t="s">
        <v>383</v>
      </c>
      <c r="E691" s="3">
        <v>39</v>
      </c>
      <c r="F691" s="5" t="s">
        <v>492</v>
      </c>
      <c r="G691" s="5" t="s">
        <v>385</v>
      </c>
      <c r="H691" s="5" t="s">
        <v>396</v>
      </c>
      <c r="I691" s="5" t="s">
        <v>385</v>
      </c>
      <c r="J691" s="5" t="s">
        <v>452</v>
      </c>
      <c r="K691" s="5" t="s">
        <v>396</v>
      </c>
      <c r="L691" s="5" t="s">
        <v>387</v>
      </c>
      <c r="M691" s="5" t="s">
        <v>388</v>
      </c>
      <c r="Q691" s="5">
        <v>43846</v>
      </c>
      <c r="S691" s="5">
        <v>43846</v>
      </c>
      <c r="U691" s="5">
        <v>43860</v>
      </c>
      <c r="V691" s="5">
        <v>43864</v>
      </c>
      <c r="W691" s="5">
        <v>43868</v>
      </c>
      <c r="X691" s="5">
        <v>43864</v>
      </c>
      <c r="Z691" s="4">
        <f t="shared" si="10"/>
        <v>4</v>
      </c>
    </row>
    <row r="692" spans="1:26" ht="69" x14ac:dyDescent="0.25">
      <c r="A692" s="4">
        <v>691</v>
      </c>
      <c r="B692" s="5" t="s">
        <v>1292</v>
      </c>
      <c r="C692" s="4" t="s">
        <v>53</v>
      </c>
      <c r="D692" s="3" t="s">
        <v>392</v>
      </c>
      <c r="E692" s="3">
        <v>47</v>
      </c>
      <c r="F692" s="5" t="s">
        <v>492</v>
      </c>
      <c r="G692" s="5" t="s">
        <v>385</v>
      </c>
      <c r="H692" s="5" t="s">
        <v>385</v>
      </c>
      <c r="I692" s="5" t="s">
        <v>385</v>
      </c>
      <c r="J692" s="5" t="s">
        <v>492</v>
      </c>
      <c r="K692" s="5" t="s">
        <v>398</v>
      </c>
      <c r="L692" s="5" t="s">
        <v>388</v>
      </c>
      <c r="M692" s="5" t="s">
        <v>388</v>
      </c>
      <c r="U692" s="5">
        <v>43864</v>
      </c>
      <c r="V692" s="5">
        <v>43864</v>
      </c>
      <c r="W692" s="5">
        <v>43868</v>
      </c>
      <c r="X692" s="5">
        <v>43864</v>
      </c>
      <c r="Z692" s="4">
        <f t="shared" si="10"/>
        <v>0</v>
      </c>
    </row>
    <row r="693" spans="1:26" ht="69" x14ac:dyDescent="0.25">
      <c r="A693" s="4">
        <v>692</v>
      </c>
      <c r="B693" s="5" t="s">
        <v>1293</v>
      </c>
      <c r="C693" s="4" t="s">
        <v>54</v>
      </c>
      <c r="D693" s="3" t="s">
        <v>392</v>
      </c>
      <c r="E693" s="3">
        <v>50</v>
      </c>
      <c r="F693" s="5" t="s">
        <v>492</v>
      </c>
      <c r="G693" s="5" t="s">
        <v>385</v>
      </c>
      <c r="H693" s="5" t="s">
        <v>385</v>
      </c>
      <c r="I693" s="5" t="s">
        <v>405</v>
      </c>
      <c r="J693" s="5" t="s">
        <v>587</v>
      </c>
      <c r="K693" s="5" t="s">
        <v>398</v>
      </c>
      <c r="L693" s="5" t="s">
        <v>2226</v>
      </c>
      <c r="M693" s="5" t="s">
        <v>388</v>
      </c>
      <c r="U693" s="5">
        <v>43856</v>
      </c>
      <c r="V693" s="5">
        <v>43856</v>
      </c>
      <c r="W693" s="5">
        <v>43868</v>
      </c>
      <c r="X693" s="5">
        <v>43856</v>
      </c>
      <c r="Y693" s="4"/>
      <c r="Z693" s="4">
        <f t="shared" si="10"/>
        <v>0</v>
      </c>
    </row>
    <row r="694" spans="1:26" ht="69" customHeight="1" x14ac:dyDescent="0.25">
      <c r="A694" s="4">
        <v>693</v>
      </c>
      <c r="B694" s="5" t="s">
        <v>1294</v>
      </c>
      <c r="C694" s="4" t="s">
        <v>97</v>
      </c>
      <c r="D694" s="3" t="s">
        <v>392</v>
      </c>
      <c r="E694" s="3">
        <v>43</v>
      </c>
      <c r="F694" s="5" t="s">
        <v>954</v>
      </c>
      <c r="G694" s="5" t="s">
        <v>385</v>
      </c>
      <c r="H694" s="5" t="s">
        <v>385</v>
      </c>
      <c r="I694" s="5" t="s">
        <v>402</v>
      </c>
      <c r="J694" s="5" t="s">
        <v>1221</v>
      </c>
      <c r="K694" s="5" t="s">
        <v>402</v>
      </c>
      <c r="L694" s="5" t="s">
        <v>387</v>
      </c>
      <c r="M694" s="5" t="s">
        <v>388</v>
      </c>
      <c r="R694" s="5">
        <v>43853</v>
      </c>
      <c r="S694" s="5">
        <v>43853</v>
      </c>
      <c r="U694" s="5">
        <v>43859</v>
      </c>
      <c r="V694" s="5">
        <v>43859</v>
      </c>
      <c r="W694" s="5">
        <v>43868</v>
      </c>
      <c r="X694" s="5">
        <v>43865</v>
      </c>
      <c r="Z694" s="4">
        <f t="shared" si="10"/>
        <v>6</v>
      </c>
    </row>
    <row r="695" spans="1:26" ht="41.4" customHeight="1" x14ac:dyDescent="0.25">
      <c r="A695" s="4">
        <v>694</v>
      </c>
      <c r="B695" s="5" t="s">
        <v>1295</v>
      </c>
      <c r="C695" s="4" t="s">
        <v>1296</v>
      </c>
      <c r="D695" s="3" t="s">
        <v>392</v>
      </c>
      <c r="E695" s="3">
        <v>28</v>
      </c>
      <c r="F695" s="5" t="s">
        <v>867</v>
      </c>
      <c r="G695" s="5" t="s">
        <v>396</v>
      </c>
      <c r="H695" s="5" t="s">
        <v>385</v>
      </c>
      <c r="I695" s="5" t="s">
        <v>385</v>
      </c>
      <c r="J695" s="5" t="s">
        <v>386</v>
      </c>
      <c r="K695" s="5" t="s">
        <v>396</v>
      </c>
      <c r="L695" s="5" t="s">
        <v>387</v>
      </c>
      <c r="M695" s="5" t="s">
        <v>388</v>
      </c>
      <c r="P695" s="5">
        <v>43851</v>
      </c>
      <c r="S695" s="5">
        <v>43851</v>
      </c>
      <c r="U695" s="5">
        <v>43866</v>
      </c>
      <c r="V695" s="5">
        <v>43866</v>
      </c>
      <c r="W695" s="5">
        <v>43868</v>
      </c>
      <c r="X695" s="5">
        <v>43866</v>
      </c>
      <c r="Z695" s="4">
        <f t="shared" si="10"/>
        <v>0</v>
      </c>
    </row>
    <row r="696" spans="1:26" ht="41.4" customHeight="1" x14ac:dyDescent="0.25">
      <c r="A696" s="4">
        <v>695</v>
      </c>
      <c r="B696" s="5" t="s">
        <v>1297</v>
      </c>
      <c r="C696" s="4" t="s">
        <v>1298</v>
      </c>
      <c r="D696" s="3" t="s">
        <v>383</v>
      </c>
      <c r="E696" s="3">
        <v>55</v>
      </c>
      <c r="F696" s="5" t="s">
        <v>867</v>
      </c>
      <c r="G696" s="5" t="s">
        <v>385</v>
      </c>
      <c r="H696" s="5" t="s">
        <v>385</v>
      </c>
      <c r="I696" s="5" t="s">
        <v>385</v>
      </c>
      <c r="J696" s="5" t="s">
        <v>867</v>
      </c>
      <c r="K696" s="5" t="s">
        <v>398</v>
      </c>
      <c r="L696" s="5" t="s">
        <v>388</v>
      </c>
      <c r="M696" s="5" t="s">
        <v>388</v>
      </c>
      <c r="O696" s="5" t="s">
        <v>387</v>
      </c>
      <c r="U696" s="5">
        <v>43862</v>
      </c>
      <c r="V696" s="5">
        <v>43862</v>
      </c>
      <c r="W696" s="5">
        <v>43868</v>
      </c>
      <c r="X696" s="5">
        <v>43867</v>
      </c>
      <c r="Z696" s="4">
        <f t="shared" si="10"/>
        <v>5</v>
      </c>
    </row>
    <row r="697" spans="1:26" ht="41.4" customHeight="1" x14ac:dyDescent="0.25">
      <c r="A697" s="4">
        <v>696</v>
      </c>
      <c r="B697" s="5" t="s">
        <v>1299</v>
      </c>
      <c r="C697" s="4" t="s">
        <v>99</v>
      </c>
      <c r="D697" s="3" t="s">
        <v>383</v>
      </c>
      <c r="E697" s="3">
        <v>40</v>
      </c>
      <c r="F697" s="5" t="s">
        <v>867</v>
      </c>
      <c r="G697" s="5" t="s">
        <v>385</v>
      </c>
      <c r="H697" s="5" t="s">
        <v>385</v>
      </c>
      <c r="I697" s="5" t="s">
        <v>385</v>
      </c>
      <c r="J697" s="5" t="s">
        <v>867</v>
      </c>
      <c r="K697" s="5" t="s">
        <v>398</v>
      </c>
      <c r="L697" s="5" t="s">
        <v>388</v>
      </c>
      <c r="M697" s="5" t="s">
        <v>388</v>
      </c>
      <c r="U697" s="5">
        <v>43861</v>
      </c>
      <c r="V697" s="5">
        <v>43861</v>
      </c>
      <c r="W697" s="5">
        <v>43868</v>
      </c>
      <c r="X697" s="5">
        <v>43867</v>
      </c>
      <c r="Z697" s="4">
        <f t="shared" si="10"/>
        <v>6</v>
      </c>
    </row>
    <row r="698" spans="1:26" ht="41.4" customHeight="1" x14ac:dyDescent="0.25">
      <c r="A698" s="4">
        <v>697</v>
      </c>
      <c r="B698" s="5" t="s">
        <v>1300</v>
      </c>
      <c r="C698" s="4" t="s">
        <v>100</v>
      </c>
      <c r="D698" s="3" t="s">
        <v>392</v>
      </c>
      <c r="E698" s="3">
        <v>36</v>
      </c>
      <c r="F698" s="5" t="s">
        <v>1634</v>
      </c>
      <c r="G698" s="5" t="s">
        <v>385</v>
      </c>
      <c r="H698" s="5" t="s">
        <v>385</v>
      </c>
      <c r="I698" s="5" t="s">
        <v>385</v>
      </c>
      <c r="J698" s="5" t="s">
        <v>867</v>
      </c>
      <c r="K698" s="5" t="s">
        <v>490</v>
      </c>
      <c r="L698" s="5" t="s">
        <v>388</v>
      </c>
      <c r="M698" s="5" t="s">
        <v>388</v>
      </c>
      <c r="O698" s="5" t="s">
        <v>387</v>
      </c>
      <c r="U698" s="5">
        <v>43865</v>
      </c>
      <c r="V698" s="5">
        <v>43866</v>
      </c>
      <c r="W698" s="5">
        <v>43868</v>
      </c>
      <c r="X698" s="5">
        <v>43866</v>
      </c>
      <c r="Z698" s="4">
        <f t="shared" si="10"/>
        <v>1</v>
      </c>
    </row>
    <row r="699" spans="1:26" ht="45" customHeight="1" x14ac:dyDescent="0.25">
      <c r="A699" s="4">
        <v>698</v>
      </c>
      <c r="B699" s="5" t="s">
        <v>1301</v>
      </c>
      <c r="C699" s="4" t="s">
        <v>120</v>
      </c>
      <c r="D699" s="3" t="s">
        <v>383</v>
      </c>
      <c r="E699" s="3">
        <v>54</v>
      </c>
      <c r="F699" s="5" t="s">
        <v>1636</v>
      </c>
      <c r="G699" s="5" t="s">
        <v>385</v>
      </c>
      <c r="H699" s="5" t="s">
        <v>385</v>
      </c>
      <c r="I699" s="5" t="s">
        <v>385</v>
      </c>
      <c r="J699" s="5" t="s">
        <v>354</v>
      </c>
      <c r="L699" s="5" t="s">
        <v>2214</v>
      </c>
      <c r="M699" s="5" t="s">
        <v>387</v>
      </c>
      <c r="O699" s="5" t="s">
        <v>387</v>
      </c>
      <c r="T699" s="5">
        <v>43852</v>
      </c>
      <c r="U699" s="5">
        <v>43864</v>
      </c>
      <c r="V699" s="11">
        <v>43864</v>
      </c>
      <c r="W699" s="5">
        <v>43868</v>
      </c>
      <c r="X699" s="11">
        <v>43864</v>
      </c>
      <c r="Z699" s="4">
        <f t="shared" si="10"/>
        <v>0</v>
      </c>
    </row>
    <row r="700" spans="1:26" ht="27.6" customHeight="1" x14ac:dyDescent="0.25">
      <c r="A700" s="4">
        <v>699</v>
      </c>
      <c r="B700" s="5" t="s">
        <v>1302</v>
      </c>
      <c r="C700" s="4" t="s">
        <v>158</v>
      </c>
      <c r="D700" s="3" t="s">
        <v>383</v>
      </c>
      <c r="E700" s="3">
        <v>57</v>
      </c>
      <c r="F700" s="5" t="s">
        <v>1633</v>
      </c>
      <c r="G700" s="5" t="s">
        <v>405</v>
      </c>
      <c r="H700" s="5" t="s">
        <v>385</v>
      </c>
      <c r="I700" s="5" t="s">
        <v>385</v>
      </c>
      <c r="J700" s="5" t="s">
        <v>386</v>
      </c>
      <c r="K700" s="5" t="s">
        <v>405</v>
      </c>
      <c r="L700" s="5" t="s">
        <v>387</v>
      </c>
      <c r="M700" s="5" t="s">
        <v>388</v>
      </c>
      <c r="P700" s="5">
        <v>43854</v>
      </c>
      <c r="S700" s="5">
        <v>43854</v>
      </c>
      <c r="U700" s="5">
        <v>43857</v>
      </c>
      <c r="V700" s="5">
        <v>43864</v>
      </c>
      <c r="W700" s="5">
        <v>43868</v>
      </c>
      <c r="X700" s="5">
        <v>43864</v>
      </c>
      <c r="Z700" s="4">
        <f t="shared" si="10"/>
        <v>7</v>
      </c>
    </row>
    <row r="701" spans="1:26" ht="27.6" customHeight="1" x14ac:dyDescent="0.25">
      <c r="A701" s="4">
        <v>700</v>
      </c>
      <c r="B701" s="5" t="s">
        <v>1303</v>
      </c>
      <c r="C701" s="4" t="s">
        <v>159</v>
      </c>
      <c r="D701" s="3" t="s">
        <v>383</v>
      </c>
      <c r="E701" s="3">
        <v>62</v>
      </c>
      <c r="F701" s="5" t="s">
        <v>1633</v>
      </c>
      <c r="G701" s="5" t="s">
        <v>385</v>
      </c>
      <c r="H701" s="5" t="s">
        <v>385</v>
      </c>
      <c r="I701" s="5" t="s">
        <v>385</v>
      </c>
      <c r="J701" s="5" t="s">
        <v>356</v>
      </c>
      <c r="K701" s="5" t="s">
        <v>398</v>
      </c>
      <c r="L701" s="5" t="s">
        <v>388</v>
      </c>
      <c r="M701" s="5" t="s">
        <v>387</v>
      </c>
      <c r="U701" s="5">
        <v>43857</v>
      </c>
      <c r="V701" s="5">
        <v>43865</v>
      </c>
      <c r="W701" s="5">
        <v>43868</v>
      </c>
      <c r="X701" s="5">
        <v>43865</v>
      </c>
      <c r="Z701" s="4">
        <f t="shared" si="10"/>
        <v>8</v>
      </c>
    </row>
    <row r="702" spans="1:26" ht="41.4" customHeight="1" x14ac:dyDescent="0.25">
      <c r="A702" s="4">
        <v>701</v>
      </c>
      <c r="B702" s="5" t="s">
        <v>1304</v>
      </c>
      <c r="C702" s="4" t="s">
        <v>160</v>
      </c>
      <c r="D702" s="3" t="s">
        <v>392</v>
      </c>
      <c r="E702" s="3">
        <v>57</v>
      </c>
      <c r="F702" s="5" t="s">
        <v>1633</v>
      </c>
      <c r="G702" s="5" t="s">
        <v>385</v>
      </c>
      <c r="H702" s="5" t="s">
        <v>385</v>
      </c>
      <c r="I702" s="5" t="s">
        <v>385</v>
      </c>
      <c r="J702" s="5" t="s">
        <v>356</v>
      </c>
      <c r="K702" s="5" t="s">
        <v>791</v>
      </c>
      <c r="L702" s="5" t="s">
        <v>388</v>
      </c>
      <c r="M702" s="5" t="s">
        <v>387</v>
      </c>
      <c r="O702" s="5" t="s">
        <v>387</v>
      </c>
      <c r="U702" s="5">
        <v>43852</v>
      </c>
      <c r="V702" s="5">
        <v>43865</v>
      </c>
      <c r="W702" s="5">
        <v>43868</v>
      </c>
      <c r="X702" s="5">
        <v>43865</v>
      </c>
      <c r="Z702" s="4">
        <f t="shared" si="10"/>
        <v>13</v>
      </c>
    </row>
    <row r="703" spans="1:26" ht="41.4" customHeight="1" x14ac:dyDescent="0.25">
      <c r="A703" s="4">
        <v>702</v>
      </c>
      <c r="B703" s="5" t="s">
        <v>1305</v>
      </c>
      <c r="C703" s="4" t="s">
        <v>161</v>
      </c>
      <c r="D703" s="3" t="s">
        <v>383</v>
      </c>
      <c r="E703" s="3">
        <v>48</v>
      </c>
      <c r="F703" s="5" t="s">
        <v>1633</v>
      </c>
      <c r="G703" s="5" t="s">
        <v>385</v>
      </c>
      <c r="H703" s="5" t="s">
        <v>385</v>
      </c>
      <c r="I703" s="5" t="s">
        <v>385</v>
      </c>
      <c r="J703" s="5" t="s">
        <v>356</v>
      </c>
      <c r="K703" s="5" t="s">
        <v>791</v>
      </c>
      <c r="L703" s="5" t="s">
        <v>388</v>
      </c>
      <c r="M703" s="5" t="s">
        <v>388</v>
      </c>
      <c r="O703" s="5" t="s">
        <v>387</v>
      </c>
      <c r="U703" s="5">
        <v>43864</v>
      </c>
      <c r="V703" s="5">
        <v>43865</v>
      </c>
      <c r="W703" s="5">
        <v>43868</v>
      </c>
      <c r="X703" s="5">
        <v>43865</v>
      </c>
      <c r="Z703" s="4">
        <f t="shared" si="10"/>
        <v>1</v>
      </c>
    </row>
    <row r="704" spans="1:26" ht="27.6" customHeight="1" x14ac:dyDescent="0.25">
      <c r="A704" s="4">
        <v>703</v>
      </c>
      <c r="B704" s="5" t="s">
        <v>1306</v>
      </c>
      <c r="C704" s="4" t="s">
        <v>162</v>
      </c>
      <c r="D704" s="3" t="s">
        <v>392</v>
      </c>
      <c r="E704" s="3">
        <v>60</v>
      </c>
      <c r="F704" s="5" t="s">
        <v>1633</v>
      </c>
      <c r="G704" s="5" t="s">
        <v>385</v>
      </c>
      <c r="H704" s="5" t="s">
        <v>385</v>
      </c>
      <c r="I704" s="5" t="s">
        <v>385</v>
      </c>
      <c r="J704" s="5" t="s">
        <v>356</v>
      </c>
      <c r="L704" s="5" t="s">
        <v>388</v>
      </c>
      <c r="M704" s="5" t="s">
        <v>388</v>
      </c>
      <c r="N704" s="5" t="s">
        <v>387</v>
      </c>
      <c r="U704" s="5">
        <v>43860</v>
      </c>
      <c r="V704" s="5">
        <v>43862</v>
      </c>
      <c r="W704" s="5">
        <v>43868</v>
      </c>
      <c r="X704" s="5">
        <v>43862</v>
      </c>
      <c r="Z704" s="4">
        <f t="shared" si="10"/>
        <v>2</v>
      </c>
    </row>
    <row r="705" spans="1:26" ht="27.6" customHeight="1" x14ac:dyDescent="0.25">
      <c r="A705" s="4">
        <v>704</v>
      </c>
      <c r="B705" s="5" t="s">
        <v>1307</v>
      </c>
      <c r="C705" s="4" t="s">
        <v>163</v>
      </c>
      <c r="D705" s="3" t="s">
        <v>392</v>
      </c>
      <c r="E705" s="3">
        <v>57</v>
      </c>
      <c r="F705" s="5" t="s">
        <v>1633</v>
      </c>
      <c r="G705" s="5" t="s">
        <v>385</v>
      </c>
      <c r="H705" s="5" t="s">
        <v>385</v>
      </c>
      <c r="I705" s="5" t="s">
        <v>385</v>
      </c>
      <c r="J705" s="5" t="s">
        <v>356</v>
      </c>
      <c r="L705" s="5" t="s">
        <v>388</v>
      </c>
      <c r="M705" s="5" t="s">
        <v>388</v>
      </c>
      <c r="N705" s="5" t="s">
        <v>387</v>
      </c>
      <c r="U705" s="5">
        <v>43858</v>
      </c>
      <c r="V705" s="5">
        <v>43867</v>
      </c>
      <c r="W705" s="5">
        <v>43868</v>
      </c>
      <c r="X705" s="5">
        <v>43867</v>
      </c>
      <c r="Z705" s="4">
        <f t="shared" si="10"/>
        <v>9</v>
      </c>
    </row>
    <row r="706" spans="1:26" ht="27.6" customHeight="1" x14ac:dyDescent="0.25">
      <c r="A706" s="4">
        <v>705</v>
      </c>
      <c r="B706" s="5" t="s">
        <v>1308</v>
      </c>
      <c r="C706" s="4" t="s">
        <v>164</v>
      </c>
      <c r="D706" s="3" t="s">
        <v>392</v>
      </c>
      <c r="E706" s="3">
        <v>49</v>
      </c>
      <c r="F706" s="5" t="s">
        <v>1633</v>
      </c>
      <c r="G706" s="5" t="s">
        <v>385</v>
      </c>
      <c r="H706" s="5" t="s">
        <v>385</v>
      </c>
      <c r="I706" s="5" t="s">
        <v>385</v>
      </c>
      <c r="J706" s="5" t="s">
        <v>356</v>
      </c>
      <c r="L706" s="5" t="s">
        <v>388</v>
      </c>
      <c r="M706" s="5" t="s">
        <v>388</v>
      </c>
      <c r="N706" s="5" t="s">
        <v>387</v>
      </c>
      <c r="U706" s="5">
        <v>43863</v>
      </c>
      <c r="V706" s="5">
        <v>43867</v>
      </c>
      <c r="W706" s="5">
        <v>43868</v>
      </c>
      <c r="X706" s="5">
        <v>43867</v>
      </c>
      <c r="Z706" s="4">
        <f t="shared" si="10"/>
        <v>4</v>
      </c>
    </row>
    <row r="707" spans="1:26" ht="27.6" customHeight="1" x14ac:dyDescent="0.25">
      <c r="A707" s="4">
        <v>706</v>
      </c>
      <c r="B707" s="5" t="s">
        <v>1309</v>
      </c>
      <c r="C707" s="4" t="s">
        <v>165</v>
      </c>
      <c r="D707" s="3" t="s">
        <v>392</v>
      </c>
      <c r="E707" s="3">
        <v>51</v>
      </c>
      <c r="F707" s="5" t="s">
        <v>1633</v>
      </c>
      <c r="G707" s="5" t="s">
        <v>396</v>
      </c>
      <c r="H707" s="5" t="s">
        <v>385</v>
      </c>
      <c r="I707" s="5" t="s">
        <v>385</v>
      </c>
      <c r="J707" s="5" t="s">
        <v>386</v>
      </c>
      <c r="K707" s="5" t="s">
        <v>396</v>
      </c>
      <c r="L707" s="5" t="s">
        <v>387</v>
      </c>
      <c r="M707" s="5" t="s">
        <v>388</v>
      </c>
      <c r="P707" s="5">
        <v>43853</v>
      </c>
      <c r="S707" s="5">
        <v>43853</v>
      </c>
      <c r="U707" s="5">
        <v>43866</v>
      </c>
      <c r="V707" s="5">
        <v>43866</v>
      </c>
      <c r="W707" s="5">
        <v>43868</v>
      </c>
      <c r="X707" s="5">
        <v>43866</v>
      </c>
      <c r="Z707" s="4">
        <f t="shared" ref="Z707:Z770" si="11">X707-U707</f>
        <v>0</v>
      </c>
    </row>
    <row r="708" spans="1:26" ht="27.6" customHeight="1" x14ac:dyDescent="0.25">
      <c r="A708" s="4">
        <v>707</v>
      </c>
      <c r="B708" s="5" t="s">
        <v>1310</v>
      </c>
      <c r="C708" s="4" t="s">
        <v>166</v>
      </c>
      <c r="D708" s="3" t="s">
        <v>383</v>
      </c>
      <c r="E708" s="3">
        <v>53</v>
      </c>
      <c r="F708" s="5" t="s">
        <v>1633</v>
      </c>
      <c r="G708" s="5" t="s">
        <v>385</v>
      </c>
      <c r="H708" s="5" t="s">
        <v>385</v>
      </c>
      <c r="I708" s="5" t="s">
        <v>385</v>
      </c>
      <c r="J708" s="5" t="s">
        <v>356</v>
      </c>
      <c r="K708" s="5" t="s">
        <v>398</v>
      </c>
      <c r="L708" s="5" t="s">
        <v>388</v>
      </c>
      <c r="M708" s="5" t="s">
        <v>388</v>
      </c>
      <c r="O708" s="5" t="s">
        <v>387</v>
      </c>
      <c r="U708" s="5">
        <v>43861</v>
      </c>
      <c r="V708" s="5">
        <v>43867</v>
      </c>
      <c r="W708" s="5">
        <v>43868</v>
      </c>
      <c r="X708" s="5">
        <v>43867</v>
      </c>
      <c r="Z708" s="4">
        <f t="shared" si="11"/>
        <v>6</v>
      </c>
    </row>
    <row r="709" spans="1:26" ht="27.6" customHeight="1" x14ac:dyDescent="0.25">
      <c r="A709" s="4">
        <v>708</v>
      </c>
      <c r="B709" s="5" t="s">
        <v>1311</v>
      </c>
      <c r="C709" s="4" t="s">
        <v>167</v>
      </c>
      <c r="D709" s="3" t="s">
        <v>392</v>
      </c>
      <c r="E709" s="3">
        <v>69</v>
      </c>
      <c r="F709" s="5" t="s">
        <v>1633</v>
      </c>
      <c r="G709" s="5" t="s">
        <v>385</v>
      </c>
      <c r="H709" s="5" t="s">
        <v>385</v>
      </c>
      <c r="I709" s="5" t="s">
        <v>385</v>
      </c>
      <c r="J709" s="5" t="s">
        <v>356</v>
      </c>
      <c r="K709" s="5" t="s">
        <v>398</v>
      </c>
      <c r="L709" s="5" t="s">
        <v>388</v>
      </c>
      <c r="M709" s="5" t="s">
        <v>388</v>
      </c>
      <c r="O709" s="5" t="s">
        <v>387</v>
      </c>
      <c r="U709" s="5">
        <v>43862</v>
      </c>
      <c r="V709" s="5">
        <v>43866</v>
      </c>
      <c r="W709" s="5">
        <v>43868</v>
      </c>
      <c r="X709" s="5">
        <v>43866</v>
      </c>
      <c r="Z709" s="4">
        <f t="shared" si="11"/>
        <v>4</v>
      </c>
    </row>
    <row r="710" spans="1:26" ht="27.6" customHeight="1" x14ac:dyDescent="0.25">
      <c r="A710" s="4">
        <v>709</v>
      </c>
      <c r="B710" s="5" t="s">
        <v>1312</v>
      </c>
      <c r="C710" s="4" t="s">
        <v>168</v>
      </c>
      <c r="D710" s="3" t="s">
        <v>383</v>
      </c>
      <c r="E710" s="3">
        <v>34</v>
      </c>
      <c r="F710" s="5" t="s">
        <v>1633</v>
      </c>
      <c r="G710" s="5" t="s">
        <v>396</v>
      </c>
      <c r="H710" s="5" t="s">
        <v>385</v>
      </c>
      <c r="I710" s="5" t="s">
        <v>385</v>
      </c>
      <c r="J710" s="5" t="s">
        <v>386</v>
      </c>
      <c r="K710" s="5" t="s">
        <v>396</v>
      </c>
      <c r="L710" s="5" t="s">
        <v>387</v>
      </c>
      <c r="M710" s="5" t="s">
        <v>388</v>
      </c>
      <c r="S710" s="5">
        <v>43852</v>
      </c>
      <c r="U710" s="5">
        <v>43862</v>
      </c>
      <c r="V710" s="5">
        <v>43866</v>
      </c>
      <c r="W710" s="5">
        <v>43868</v>
      </c>
      <c r="X710" s="5">
        <v>43866</v>
      </c>
      <c r="Z710" s="4">
        <f t="shared" si="11"/>
        <v>4</v>
      </c>
    </row>
    <row r="711" spans="1:26" ht="27.6" customHeight="1" x14ac:dyDescent="0.25">
      <c r="A711" s="4">
        <v>710</v>
      </c>
      <c r="B711" s="5" t="s">
        <v>1313</v>
      </c>
      <c r="C711" s="4" t="s">
        <v>169</v>
      </c>
      <c r="D711" s="3" t="s">
        <v>383</v>
      </c>
      <c r="E711" s="3">
        <v>30</v>
      </c>
      <c r="F711" s="5" t="s">
        <v>1633</v>
      </c>
      <c r="G711" s="5" t="s">
        <v>405</v>
      </c>
      <c r="H711" s="5" t="s">
        <v>385</v>
      </c>
      <c r="I711" s="5" t="s">
        <v>385</v>
      </c>
      <c r="J711" s="5" t="s">
        <v>386</v>
      </c>
      <c r="K711" s="5" t="s">
        <v>405</v>
      </c>
      <c r="L711" s="5" t="s">
        <v>387</v>
      </c>
      <c r="M711" s="5" t="s">
        <v>388</v>
      </c>
      <c r="P711" s="5">
        <v>43848</v>
      </c>
      <c r="S711" s="5">
        <v>43848</v>
      </c>
      <c r="U711" s="5">
        <v>43867</v>
      </c>
      <c r="V711" s="5">
        <v>43867</v>
      </c>
      <c r="W711" s="5">
        <v>43868</v>
      </c>
      <c r="X711" s="5">
        <v>43867</v>
      </c>
      <c r="Z711" s="4">
        <f t="shared" si="11"/>
        <v>0</v>
      </c>
    </row>
    <row r="712" spans="1:26" ht="27.6" customHeight="1" x14ac:dyDescent="0.25">
      <c r="A712" s="4">
        <v>711</v>
      </c>
      <c r="B712" s="5" t="s">
        <v>1314</v>
      </c>
      <c r="C712" s="4" t="s">
        <v>170</v>
      </c>
      <c r="D712" s="3" t="s">
        <v>392</v>
      </c>
      <c r="E712" s="3">
        <v>60</v>
      </c>
      <c r="F712" s="5" t="s">
        <v>1633</v>
      </c>
      <c r="G712" s="5" t="s">
        <v>384</v>
      </c>
      <c r="H712" s="5" t="s">
        <v>385</v>
      </c>
      <c r="I712" s="5" t="s">
        <v>385</v>
      </c>
      <c r="J712" s="5" t="s">
        <v>386</v>
      </c>
      <c r="L712" s="5" t="s">
        <v>387</v>
      </c>
      <c r="M712" s="5" t="s">
        <v>388</v>
      </c>
      <c r="P712" s="5">
        <v>43848</v>
      </c>
      <c r="S712" s="5">
        <v>43848</v>
      </c>
      <c r="U712" s="5">
        <v>43863</v>
      </c>
      <c r="V712" s="5">
        <v>43867</v>
      </c>
      <c r="W712" s="5">
        <v>43868</v>
      </c>
      <c r="X712" s="5">
        <v>43867</v>
      </c>
      <c r="Z712" s="4">
        <f t="shared" si="11"/>
        <v>4</v>
      </c>
    </row>
    <row r="713" spans="1:26" ht="27.6" customHeight="1" x14ac:dyDescent="0.25">
      <c r="A713" s="4">
        <v>712</v>
      </c>
      <c r="B713" s="5" t="s">
        <v>1315</v>
      </c>
      <c r="C713" s="4" t="s">
        <v>171</v>
      </c>
      <c r="D713" s="3" t="s">
        <v>392</v>
      </c>
      <c r="E713" s="3">
        <v>46</v>
      </c>
      <c r="F713" s="5" t="s">
        <v>1633</v>
      </c>
      <c r="G713" s="5" t="s">
        <v>616</v>
      </c>
      <c r="H713" s="5" t="s">
        <v>385</v>
      </c>
      <c r="I713" s="5" t="s">
        <v>385</v>
      </c>
      <c r="J713" s="5" t="s">
        <v>386</v>
      </c>
      <c r="K713" s="5" t="s">
        <v>616</v>
      </c>
      <c r="L713" s="5" t="s">
        <v>387</v>
      </c>
      <c r="M713" s="5" t="s">
        <v>388</v>
      </c>
      <c r="P713" s="5">
        <v>43852</v>
      </c>
      <c r="S713" s="5">
        <v>43852</v>
      </c>
      <c r="U713" s="5">
        <v>43864</v>
      </c>
      <c r="V713" s="5">
        <v>43866</v>
      </c>
      <c r="W713" s="5">
        <v>43868</v>
      </c>
      <c r="X713" s="5">
        <v>43866</v>
      </c>
      <c r="Z713" s="4">
        <f t="shared" si="11"/>
        <v>2</v>
      </c>
    </row>
    <row r="714" spans="1:26" ht="41.4" customHeight="1" x14ac:dyDescent="0.25">
      <c r="A714" s="4">
        <v>713</v>
      </c>
      <c r="B714" s="5" t="s">
        <v>1316</v>
      </c>
      <c r="C714" s="4" t="s">
        <v>172</v>
      </c>
      <c r="D714" s="3" t="s">
        <v>392</v>
      </c>
      <c r="E714" s="3">
        <v>79</v>
      </c>
      <c r="F714" s="5" t="s">
        <v>1633</v>
      </c>
      <c r="G714" s="5" t="s">
        <v>385</v>
      </c>
      <c r="H714" s="5" t="s">
        <v>385</v>
      </c>
      <c r="I714" s="5" t="s">
        <v>385</v>
      </c>
      <c r="J714" s="5" t="s">
        <v>356</v>
      </c>
      <c r="K714" s="5" t="s">
        <v>791</v>
      </c>
      <c r="L714" s="5" t="s">
        <v>388</v>
      </c>
      <c r="M714" s="5" t="s">
        <v>387</v>
      </c>
      <c r="O714" s="5" t="s">
        <v>387</v>
      </c>
      <c r="U714" s="5">
        <v>43865</v>
      </c>
      <c r="V714" s="5">
        <v>43866</v>
      </c>
      <c r="W714" s="5">
        <v>43868</v>
      </c>
      <c r="X714" s="5">
        <v>43866</v>
      </c>
      <c r="Z714" s="4">
        <f t="shared" si="11"/>
        <v>1</v>
      </c>
    </row>
    <row r="715" spans="1:26" ht="55.2" customHeight="1" x14ac:dyDescent="0.25">
      <c r="A715" s="4">
        <v>714</v>
      </c>
      <c r="B715" s="5" t="s">
        <v>1317</v>
      </c>
      <c r="C715" s="4" t="s">
        <v>1318</v>
      </c>
      <c r="D715" s="3" t="s">
        <v>383</v>
      </c>
      <c r="E715" s="3">
        <v>31</v>
      </c>
      <c r="F715" s="5" t="s">
        <v>1552</v>
      </c>
      <c r="G715" s="5" t="s">
        <v>385</v>
      </c>
      <c r="H715" s="5" t="s">
        <v>385</v>
      </c>
      <c r="I715" s="5" t="s">
        <v>396</v>
      </c>
      <c r="J715" s="5" t="s">
        <v>1319</v>
      </c>
      <c r="K715" s="5" t="s">
        <v>396</v>
      </c>
      <c r="L715" s="5" t="s">
        <v>387</v>
      </c>
      <c r="M715" s="5" t="s">
        <v>388</v>
      </c>
      <c r="P715" s="5">
        <v>43846</v>
      </c>
      <c r="S715" s="5">
        <v>43846</v>
      </c>
      <c r="U715" s="5">
        <v>43863</v>
      </c>
      <c r="V715" s="5">
        <v>43863</v>
      </c>
      <c r="W715" s="5">
        <v>43868</v>
      </c>
      <c r="X715" s="5">
        <v>43867</v>
      </c>
      <c r="Z715" s="4">
        <f t="shared" si="11"/>
        <v>4</v>
      </c>
    </row>
    <row r="716" spans="1:26" ht="41.4" customHeight="1" x14ac:dyDescent="0.25">
      <c r="A716" s="4">
        <v>715</v>
      </c>
      <c r="B716" s="5" t="s">
        <v>1320</v>
      </c>
      <c r="C716" s="4" t="s">
        <v>1321</v>
      </c>
      <c r="D716" s="3" t="s">
        <v>3</v>
      </c>
      <c r="E716" s="3">
        <v>60</v>
      </c>
      <c r="F716" s="5" t="s">
        <v>1552</v>
      </c>
      <c r="G716" s="5" t="s">
        <v>385</v>
      </c>
      <c r="H716" s="5" t="s">
        <v>385</v>
      </c>
      <c r="I716" s="5" t="s">
        <v>385</v>
      </c>
      <c r="J716" s="5" t="s">
        <v>356</v>
      </c>
      <c r="K716" s="5" t="s">
        <v>791</v>
      </c>
      <c r="L716" s="5" t="s">
        <v>388</v>
      </c>
      <c r="M716" s="5" t="s">
        <v>387</v>
      </c>
      <c r="O716" s="5" t="s">
        <v>387</v>
      </c>
      <c r="U716" s="11">
        <v>43870</v>
      </c>
      <c r="V716" s="5">
        <v>43868</v>
      </c>
      <c r="W716" s="5">
        <v>43868</v>
      </c>
      <c r="X716" s="5">
        <v>43868</v>
      </c>
      <c r="Z716" s="4">
        <f t="shared" si="11"/>
        <v>-2</v>
      </c>
    </row>
    <row r="717" spans="1:26" ht="27.6" customHeight="1" x14ac:dyDescent="0.25">
      <c r="A717" s="4">
        <v>716</v>
      </c>
      <c r="B717" s="5" t="s">
        <v>1322</v>
      </c>
      <c r="C717" s="4" t="s">
        <v>343</v>
      </c>
      <c r="D717" s="3" t="s">
        <v>383</v>
      </c>
      <c r="E717" s="3">
        <v>31</v>
      </c>
      <c r="F717" s="5" t="s">
        <v>1638</v>
      </c>
      <c r="G717" s="5" t="s">
        <v>384</v>
      </c>
      <c r="H717" s="5" t="s">
        <v>385</v>
      </c>
      <c r="I717" s="5" t="s">
        <v>385</v>
      </c>
      <c r="J717" s="5" t="s">
        <v>386</v>
      </c>
      <c r="L717" s="5" t="s">
        <v>387</v>
      </c>
      <c r="M717" s="5" t="s">
        <v>388</v>
      </c>
      <c r="P717" s="5">
        <v>43849</v>
      </c>
      <c r="S717" s="5">
        <v>43849</v>
      </c>
      <c r="U717" s="5">
        <v>43865</v>
      </c>
      <c r="V717" s="5">
        <v>43867</v>
      </c>
      <c r="W717" s="5">
        <v>43868</v>
      </c>
      <c r="X717" s="5">
        <v>43867</v>
      </c>
      <c r="Z717" s="4">
        <f t="shared" si="11"/>
        <v>2</v>
      </c>
    </row>
    <row r="718" spans="1:26" ht="27.6" customHeight="1" x14ac:dyDescent="0.25">
      <c r="A718" s="4">
        <v>717</v>
      </c>
      <c r="B718" s="5" t="s">
        <v>1323</v>
      </c>
      <c r="C718" s="4" t="s">
        <v>344</v>
      </c>
      <c r="D718" s="3" t="s">
        <v>392</v>
      </c>
      <c r="E718" s="3">
        <v>30</v>
      </c>
      <c r="F718" s="5" t="s">
        <v>1638</v>
      </c>
      <c r="G718" s="5" t="s">
        <v>385</v>
      </c>
      <c r="H718" s="5" t="s">
        <v>385</v>
      </c>
      <c r="I718" s="5" t="s">
        <v>385</v>
      </c>
      <c r="J718" s="5" t="s">
        <v>359</v>
      </c>
      <c r="L718" s="5" t="s">
        <v>388</v>
      </c>
      <c r="M718" s="5" t="s">
        <v>388</v>
      </c>
      <c r="N718" s="5" t="s">
        <v>387</v>
      </c>
      <c r="U718" s="5">
        <v>43864</v>
      </c>
      <c r="V718" s="5">
        <v>43867</v>
      </c>
      <c r="W718" s="5">
        <v>43868</v>
      </c>
      <c r="X718" s="5">
        <v>43867</v>
      </c>
      <c r="Z718" s="4">
        <f t="shared" si="11"/>
        <v>3</v>
      </c>
    </row>
    <row r="719" spans="1:26" ht="41.4" customHeight="1" x14ac:dyDescent="0.25">
      <c r="A719" s="4">
        <v>718</v>
      </c>
      <c r="B719" s="5" t="s">
        <v>1324</v>
      </c>
      <c r="C719" s="4" t="s">
        <v>1325</v>
      </c>
      <c r="D719" s="3" t="s">
        <v>392</v>
      </c>
      <c r="E719" s="3">
        <v>28</v>
      </c>
      <c r="F719" s="5" t="s">
        <v>1123</v>
      </c>
      <c r="G719" s="5" t="s">
        <v>385</v>
      </c>
      <c r="H719" s="5" t="s">
        <v>385</v>
      </c>
      <c r="I719" s="5" t="s">
        <v>385</v>
      </c>
      <c r="J719" s="5" t="s">
        <v>522</v>
      </c>
      <c r="K719" s="5" t="s">
        <v>791</v>
      </c>
      <c r="L719" s="5" t="s">
        <v>388</v>
      </c>
      <c r="M719" s="5" t="s">
        <v>387</v>
      </c>
      <c r="O719" s="5" t="s">
        <v>387</v>
      </c>
      <c r="Q719" s="5"/>
      <c r="U719" s="5">
        <v>43867</v>
      </c>
      <c r="V719" s="5">
        <v>43867</v>
      </c>
      <c r="W719" s="5">
        <v>43868</v>
      </c>
      <c r="X719" s="5">
        <v>43867</v>
      </c>
      <c r="Y719" s="4"/>
      <c r="Z719" s="4">
        <f t="shared" si="11"/>
        <v>0</v>
      </c>
    </row>
    <row r="720" spans="1:26" ht="55.2" customHeight="1" x14ac:dyDescent="0.25">
      <c r="A720" s="4">
        <v>719</v>
      </c>
      <c r="B720" s="5" t="s">
        <v>1326</v>
      </c>
      <c r="C720" s="4" t="s">
        <v>1327</v>
      </c>
      <c r="D720" s="3" t="s">
        <v>392</v>
      </c>
      <c r="E720" s="3">
        <v>55</v>
      </c>
      <c r="F720" s="5" t="s">
        <v>1049</v>
      </c>
      <c r="G720" s="5" t="s">
        <v>385</v>
      </c>
      <c r="H720" s="5" t="s">
        <v>385</v>
      </c>
      <c r="I720" s="5" t="s">
        <v>385</v>
      </c>
      <c r="J720" s="5" t="s">
        <v>347</v>
      </c>
      <c r="K720" s="5" t="s">
        <v>791</v>
      </c>
      <c r="L720" s="5" t="s">
        <v>388</v>
      </c>
      <c r="M720" s="5" t="s">
        <v>387</v>
      </c>
      <c r="O720" s="5" t="s">
        <v>387</v>
      </c>
      <c r="Q720" s="5"/>
      <c r="U720" s="11">
        <v>43867</v>
      </c>
      <c r="V720" s="5">
        <v>43866</v>
      </c>
      <c r="W720" s="5">
        <v>43868</v>
      </c>
      <c r="X720" s="5">
        <v>43866</v>
      </c>
      <c r="Y720" s="4"/>
      <c r="Z720" s="4">
        <f t="shared" si="11"/>
        <v>-1</v>
      </c>
    </row>
    <row r="721" spans="1:26" ht="55.2" customHeight="1" x14ac:dyDescent="0.25">
      <c r="A721" s="4">
        <v>720</v>
      </c>
      <c r="B721" s="5" t="s">
        <v>1328</v>
      </c>
      <c r="C721" s="4" t="s">
        <v>1329</v>
      </c>
      <c r="D721" s="3" t="s">
        <v>383</v>
      </c>
      <c r="E721" s="3">
        <v>56</v>
      </c>
      <c r="F721" s="5" t="s">
        <v>1392</v>
      </c>
      <c r="G721" s="5" t="s">
        <v>385</v>
      </c>
      <c r="H721" s="5" t="s">
        <v>385</v>
      </c>
      <c r="I721" s="5" t="s">
        <v>384</v>
      </c>
      <c r="J721" s="5" t="s">
        <v>1330</v>
      </c>
      <c r="L721" s="5" t="s">
        <v>387</v>
      </c>
      <c r="M721" s="5" t="s">
        <v>388</v>
      </c>
      <c r="N721" s="5" t="s">
        <v>387</v>
      </c>
      <c r="S721" s="5">
        <v>43852</v>
      </c>
      <c r="U721" s="5">
        <v>43859</v>
      </c>
      <c r="V721" s="5">
        <v>43866</v>
      </c>
      <c r="W721" s="5">
        <v>43868</v>
      </c>
      <c r="X721" s="5">
        <v>43866</v>
      </c>
      <c r="Z721" s="4">
        <f t="shared" si="11"/>
        <v>7</v>
      </c>
    </row>
    <row r="722" spans="1:26" ht="41.4" customHeight="1" x14ac:dyDescent="0.25">
      <c r="A722" s="4">
        <v>721</v>
      </c>
      <c r="B722" s="5" t="s">
        <v>1331</v>
      </c>
      <c r="C722" s="4" t="s">
        <v>1332</v>
      </c>
      <c r="D722" s="3" t="s">
        <v>392</v>
      </c>
      <c r="E722" s="3">
        <v>46</v>
      </c>
      <c r="F722" s="5" t="s">
        <v>1636</v>
      </c>
      <c r="G722" s="5" t="s">
        <v>385</v>
      </c>
      <c r="H722" s="5" t="s">
        <v>385</v>
      </c>
      <c r="I722" s="5" t="s">
        <v>385</v>
      </c>
      <c r="J722" s="5" t="s">
        <v>354</v>
      </c>
      <c r="K722" s="5" t="s">
        <v>791</v>
      </c>
      <c r="L722" s="5" t="s">
        <v>388</v>
      </c>
      <c r="M722" s="5" t="s">
        <v>387</v>
      </c>
      <c r="O722" s="5" t="s">
        <v>387</v>
      </c>
      <c r="U722" s="5">
        <v>43862</v>
      </c>
      <c r="V722" s="11">
        <v>43864</v>
      </c>
      <c r="W722" s="5">
        <v>43868</v>
      </c>
      <c r="X722" s="11">
        <v>43864</v>
      </c>
      <c r="Z722" s="4">
        <f t="shared" si="11"/>
        <v>2</v>
      </c>
    </row>
    <row r="723" spans="1:26" ht="41.4" customHeight="1" x14ac:dyDescent="0.25">
      <c r="A723" s="4">
        <v>722</v>
      </c>
      <c r="B723" s="5" t="s">
        <v>1333</v>
      </c>
      <c r="C723" s="4" t="s">
        <v>1334</v>
      </c>
      <c r="D723" s="3" t="s">
        <v>383</v>
      </c>
      <c r="E723" s="3">
        <v>74</v>
      </c>
      <c r="F723" s="5" t="s">
        <v>1636</v>
      </c>
      <c r="G723" s="5" t="s">
        <v>385</v>
      </c>
      <c r="H723" s="5" t="s">
        <v>385</v>
      </c>
      <c r="I723" s="5" t="s">
        <v>385</v>
      </c>
      <c r="J723" s="5" t="s">
        <v>354</v>
      </c>
      <c r="K723" s="5" t="s">
        <v>791</v>
      </c>
      <c r="L723" s="5" t="s">
        <v>388</v>
      </c>
      <c r="M723" s="5" t="s">
        <v>387</v>
      </c>
      <c r="O723" s="5" t="s">
        <v>387</v>
      </c>
      <c r="U723" s="5">
        <v>43864</v>
      </c>
      <c r="V723" s="11">
        <v>43866</v>
      </c>
      <c r="W723" s="5">
        <v>43868</v>
      </c>
      <c r="X723" s="11">
        <v>43866</v>
      </c>
      <c r="Z723" s="4">
        <f t="shared" si="11"/>
        <v>2</v>
      </c>
    </row>
    <row r="724" spans="1:26" ht="27.6" customHeight="1" x14ac:dyDescent="0.25">
      <c r="A724" s="4">
        <v>723</v>
      </c>
      <c r="B724" s="5" t="s">
        <v>1335</v>
      </c>
      <c r="C724" s="4" t="s">
        <v>1336</v>
      </c>
      <c r="D724" s="3" t="s">
        <v>392</v>
      </c>
      <c r="E724" s="3">
        <v>22</v>
      </c>
      <c r="F724" s="5" t="s">
        <v>1636</v>
      </c>
      <c r="G724" s="5" t="s">
        <v>384</v>
      </c>
      <c r="H724" s="5" t="s">
        <v>385</v>
      </c>
      <c r="I724" s="5" t="s">
        <v>385</v>
      </c>
      <c r="J724" s="5" t="s">
        <v>386</v>
      </c>
      <c r="L724" s="5" t="s">
        <v>387</v>
      </c>
      <c r="M724" s="5" t="s">
        <v>388</v>
      </c>
      <c r="P724" s="5">
        <v>43853</v>
      </c>
      <c r="S724" s="5">
        <v>43853</v>
      </c>
      <c r="U724" s="5">
        <v>43865</v>
      </c>
      <c r="V724" s="11">
        <v>43866</v>
      </c>
      <c r="W724" s="5">
        <v>43868</v>
      </c>
      <c r="X724" s="11">
        <v>43866</v>
      </c>
      <c r="Z724" s="4">
        <f t="shared" si="11"/>
        <v>1</v>
      </c>
    </row>
    <row r="725" spans="1:26" ht="41.4" customHeight="1" x14ac:dyDescent="0.25">
      <c r="A725" s="4">
        <v>724</v>
      </c>
      <c r="B725" s="5" t="s">
        <v>1337</v>
      </c>
      <c r="C725" s="4" t="s">
        <v>1338</v>
      </c>
      <c r="D725" s="3" t="s">
        <v>392</v>
      </c>
      <c r="E725" s="3">
        <v>44</v>
      </c>
      <c r="F725" s="5" t="s">
        <v>1636</v>
      </c>
      <c r="G725" s="5" t="s">
        <v>385</v>
      </c>
      <c r="H725" s="5" t="s">
        <v>385</v>
      </c>
      <c r="I725" s="5" t="s">
        <v>385</v>
      </c>
      <c r="J725" s="5" t="s">
        <v>353</v>
      </c>
      <c r="K725" s="5" t="s">
        <v>791</v>
      </c>
      <c r="L725" s="5" t="s">
        <v>388</v>
      </c>
      <c r="M725" s="5" t="s">
        <v>387</v>
      </c>
      <c r="O725" s="5" t="s">
        <v>387</v>
      </c>
      <c r="U725" s="5">
        <v>43866</v>
      </c>
      <c r="V725" s="11">
        <v>43866</v>
      </c>
      <c r="W725" s="5">
        <v>43868</v>
      </c>
      <c r="X725" s="11">
        <v>43866</v>
      </c>
      <c r="Z725" s="4">
        <f t="shared" si="11"/>
        <v>0</v>
      </c>
    </row>
    <row r="726" spans="1:26" ht="41.4" customHeight="1" x14ac:dyDescent="0.25">
      <c r="A726" s="4">
        <v>725</v>
      </c>
      <c r="B726" s="5" t="s">
        <v>1339</v>
      </c>
      <c r="C726" s="4" t="s">
        <v>1340</v>
      </c>
      <c r="D726" s="3" t="s">
        <v>392</v>
      </c>
      <c r="E726" s="3">
        <v>69</v>
      </c>
      <c r="F726" s="5" t="s">
        <v>1636</v>
      </c>
      <c r="G726" s="5" t="s">
        <v>385</v>
      </c>
      <c r="H726" s="5" t="s">
        <v>385</v>
      </c>
      <c r="I726" s="5" t="s">
        <v>385</v>
      </c>
      <c r="J726" s="5" t="s">
        <v>354</v>
      </c>
      <c r="K726" s="5" t="s">
        <v>791</v>
      </c>
      <c r="L726" s="5" t="s">
        <v>388</v>
      </c>
      <c r="M726" s="5" t="s">
        <v>387</v>
      </c>
      <c r="O726" s="5" t="s">
        <v>387</v>
      </c>
      <c r="U726" s="5">
        <v>43861</v>
      </c>
      <c r="V726" s="11">
        <v>43865</v>
      </c>
      <c r="W726" s="5">
        <v>43868</v>
      </c>
      <c r="X726" s="11">
        <v>43865</v>
      </c>
      <c r="Z726" s="4">
        <f t="shared" si="11"/>
        <v>4</v>
      </c>
    </row>
    <row r="727" spans="1:26" ht="27.6" customHeight="1" x14ac:dyDescent="0.25">
      <c r="A727" s="4">
        <v>726</v>
      </c>
      <c r="B727" s="5" t="s">
        <v>1341</v>
      </c>
      <c r="C727" s="4" t="s">
        <v>1342</v>
      </c>
      <c r="D727" s="3" t="s">
        <v>392</v>
      </c>
      <c r="E727" s="3">
        <v>53</v>
      </c>
      <c r="F727" s="5" t="s">
        <v>1636</v>
      </c>
      <c r="G727" s="5" t="s">
        <v>396</v>
      </c>
      <c r="H727" s="5" t="s">
        <v>385</v>
      </c>
      <c r="I727" s="5" t="s">
        <v>385</v>
      </c>
      <c r="J727" s="5" t="s">
        <v>386</v>
      </c>
      <c r="K727" s="5" t="s">
        <v>396</v>
      </c>
      <c r="L727" s="5" t="s">
        <v>387</v>
      </c>
      <c r="M727" s="5" t="s">
        <v>388</v>
      </c>
      <c r="P727" s="5">
        <v>43851</v>
      </c>
      <c r="S727" s="5">
        <v>43851</v>
      </c>
      <c r="U727" s="5">
        <v>43861</v>
      </c>
      <c r="V727" s="11">
        <v>43865</v>
      </c>
      <c r="W727" s="5">
        <v>43868</v>
      </c>
      <c r="X727" s="11">
        <v>43865</v>
      </c>
      <c r="Z727" s="4">
        <f t="shared" si="11"/>
        <v>4</v>
      </c>
    </row>
    <row r="728" spans="1:26" ht="27.6" customHeight="1" x14ac:dyDescent="0.25">
      <c r="A728" s="4">
        <v>727</v>
      </c>
      <c r="B728" s="5" t="s">
        <v>1343</v>
      </c>
      <c r="C728" s="4" t="s">
        <v>1344</v>
      </c>
      <c r="D728" s="3" t="s">
        <v>392</v>
      </c>
      <c r="E728" s="3">
        <v>53</v>
      </c>
      <c r="F728" s="5" t="s">
        <v>1636</v>
      </c>
      <c r="G728" s="5" t="s">
        <v>385</v>
      </c>
      <c r="H728" s="5" t="s">
        <v>385</v>
      </c>
      <c r="I728" s="5" t="s">
        <v>385</v>
      </c>
      <c r="J728" s="5" t="s">
        <v>354</v>
      </c>
      <c r="L728" s="5" t="s">
        <v>388</v>
      </c>
      <c r="M728" s="5" t="s">
        <v>388</v>
      </c>
      <c r="N728" s="5" t="s">
        <v>387</v>
      </c>
      <c r="U728" s="5">
        <v>43863</v>
      </c>
      <c r="V728" s="11">
        <v>43864</v>
      </c>
      <c r="W728" s="5">
        <v>43868</v>
      </c>
      <c r="X728" s="11">
        <v>43864</v>
      </c>
      <c r="Z728" s="4">
        <f t="shared" si="11"/>
        <v>1</v>
      </c>
    </row>
    <row r="729" spans="1:26" ht="41.4" customHeight="1" x14ac:dyDescent="0.25">
      <c r="A729" s="4">
        <v>728</v>
      </c>
      <c r="B729" s="5" t="s">
        <v>1345</v>
      </c>
      <c r="C729" s="4" t="s">
        <v>1346</v>
      </c>
      <c r="D729" s="3" t="s">
        <v>392</v>
      </c>
      <c r="E729" s="3">
        <v>51</v>
      </c>
      <c r="F729" s="5" t="s">
        <v>1636</v>
      </c>
      <c r="G729" s="5" t="s">
        <v>385</v>
      </c>
      <c r="H729" s="5" t="s">
        <v>385</v>
      </c>
      <c r="I729" s="5" t="s">
        <v>385</v>
      </c>
      <c r="J729" s="5" t="s">
        <v>354</v>
      </c>
      <c r="K729" s="5" t="s">
        <v>791</v>
      </c>
      <c r="L729" s="5" t="s">
        <v>388</v>
      </c>
      <c r="M729" s="5" t="s">
        <v>387</v>
      </c>
      <c r="O729" s="5" t="s">
        <v>387</v>
      </c>
      <c r="U729" s="5">
        <v>43862</v>
      </c>
      <c r="V729" s="11">
        <v>43864</v>
      </c>
      <c r="W729" s="5">
        <v>43868</v>
      </c>
      <c r="X729" s="11">
        <v>43864</v>
      </c>
      <c r="Z729" s="4">
        <f t="shared" si="11"/>
        <v>2</v>
      </c>
    </row>
    <row r="730" spans="1:26" ht="27.6" customHeight="1" x14ac:dyDescent="0.25">
      <c r="A730" s="4">
        <v>729</v>
      </c>
      <c r="B730" s="5" t="s">
        <v>1347</v>
      </c>
      <c r="C730" s="4" t="s">
        <v>1348</v>
      </c>
      <c r="D730" s="3" t="s">
        <v>383</v>
      </c>
      <c r="E730" s="3">
        <v>77</v>
      </c>
      <c r="F730" s="5" t="s">
        <v>1635</v>
      </c>
      <c r="G730" s="5" t="s">
        <v>385</v>
      </c>
      <c r="H730" s="5" t="s">
        <v>385</v>
      </c>
      <c r="I730" s="5" t="s">
        <v>385</v>
      </c>
      <c r="J730" s="5" t="s">
        <v>355</v>
      </c>
      <c r="L730" s="5" t="s">
        <v>388</v>
      </c>
      <c r="M730" s="5" t="s">
        <v>388</v>
      </c>
      <c r="N730" s="5" t="s">
        <v>387</v>
      </c>
      <c r="U730" s="5">
        <v>43867</v>
      </c>
      <c r="V730" s="11">
        <v>43866</v>
      </c>
      <c r="W730" s="5">
        <v>43868</v>
      </c>
      <c r="X730" s="11">
        <v>43866</v>
      </c>
      <c r="Z730" s="4">
        <f t="shared" si="11"/>
        <v>-1</v>
      </c>
    </row>
    <row r="731" spans="1:26" ht="27.6" customHeight="1" x14ac:dyDescent="0.25">
      <c r="A731" s="4">
        <v>730</v>
      </c>
      <c r="B731" s="5" t="s">
        <v>1349</v>
      </c>
      <c r="C731" s="4" t="s">
        <v>1350</v>
      </c>
      <c r="D731" s="3" t="s">
        <v>383</v>
      </c>
      <c r="F731" s="5" t="s">
        <v>1635</v>
      </c>
      <c r="G731" s="5" t="s">
        <v>385</v>
      </c>
      <c r="H731" s="5" t="s">
        <v>385</v>
      </c>
      <c r="I731" s="5" t="s">
        <v>385</v>
      </c>
      <c r="J731" s="5" t="s">
        <v>355</v>
      </c>
      <c r="L731" s="5" t="s">
        <v>388</v>
      </c>
      <c r="M731" s="5" t="s">
        <v>388</v>
      </c>
      <c r="N731" s="5" t="s">
        <v>387</v>
      </c>
      <c r="U731" s="5">
        <v>43868</v>
      </c>
      <c r="V731" s="5">
        <v>43868</v>
      </c>
      <c r="W731" s="5">
        <v>43868</v>
      </c>
      <c r="X731" s="5">
        <v>43868</v>
      </c>
      <c r="Z731" s="4">
        <f t="shared" si="11"/>
        <v>0</v>
      </c>
    </row>
    <row r="732" spans="1:26" ht="61.8" customHeight="1" x14ac:dyDescent="0.25">
      <c r="A732" s="4">
        <v>731</v>
      </c>
      <c r="B732" s="5" t="s">
        <v>1351</v>
      </c>
      <c r="C732" s="4" t="s">
        <v>1352</v>
      </c>
      <c r="D732" s="3" t="s">
        <v>383</v>
      </c>
      <c r="E732" s="3">
        <v>38</v>
      </c>
      <c r="F732" s="5" t="s">
        <v>1635</v>
      </c>
      <c r="G732" s="5" t="s">
        <v>385</v>
      </c>
      <c r="H732" s="5" t="s">
        <v>385</v>
      </c>
      <c r="I732" s="5" t="s">
        <v>385</v>
      </c>
      <c r="J732" s="5" t="s">
        <v>355</v>
      </c>
      <c r="L732" s="5" t="s">
        <v>388</v>
      </c>
      <c r="M732" s="5" t="s">
        <v>388</v>
      </c>
      <c r="N732" s="5" t="s">
        <v>387</v>
      </c>
      <c r="U732" s="5">
        <v>43862</v>
      </c>
      <c r="V732" s="11">
        <v>43866</v>
      </c>
      <c r="W732" s="5">
        <v>43868</v>
      </c>
      <c r="X732" s="11">
        <v>43866</v>
      </c>
      <c r="Z732" s="4">
        <f t="shared" si="11"/>
        <v>4</v>
      </c>
    </row>
    <row r="733" spans="1:26" ht="27.6" customHeight="1" x14ac:dyDescent="0.25">
      <c r="A733" s="4">
        <v>732</v>
      </c>
      <c r="B733" s="5" t="s">
        <v>1353</v>
      </c>
      <c r="C733" s="4" t="s">
        <v>1354</v>
      </c>
      <c r="D733" s="3" t="s">
        <v>383</v>
      </c>
      <c r="E733" s="3">
        <v>27</v>
      </c>
      <c r="F733" s="5" t="s">
        <v>1635</v>
      </c>
      <c r="G733" s="5" t="s">
        <v>385</v>
      </c>
      <c r="H733" s="5" t="s">
        <v>385</v>
      </c>
      <c r="I733" s="5" t="s">
        <v>385</v>
      </c>
      <c r="J733" s="5" t="s">
        <v>355</v>
      </c>
      <c r="L733" s="5" t="s">
        <v>388</v>
      </c>
      <c r="M733" s="5" t="s">
        <v>388</v>
      </c>
      <c r="N733" s="5" t="s">
        <v>387</v>
      </c>
      <c r="U733" s="5">
        <v>43863</v>
      </c>
      <c r="V733" s="11">
        <v>43866</v>
      </c>
      <c r="W733" s="5">
        <v>43868</v>
      </c>
      <c r="X733" s="11">
        <v>43866</v>
      </c>
      <c r="Z733" s="4">
        <f t="shared" si="11"/>
        <v>3</v>
      </c>
    </row>
    <row r="734" spans="1:26" ht="27.6" customHeight="1" x14ac:dyDescent="0.25">
      <c r="A734" s="4">
        <v>733</v>
      </c>
      <c r="B734" s="5" t="s">
        <v>1355</v>
      </c>
      <c r="C734" s="4" t="s">
        <v>1356</v>
      </c>
      <c r="D734" s="3" t="s">
        <v>383</v>
      </c>
      <c r="E734" s="3">
        <v>32</v>
      </c>
      <c r="F734" s="5" t="s">
        <v>1633</v>
      </c>
      <c r="G734" s="5" t="s">
        <v>385</v>
      </c>
      <c r="H734" s="5" t="s">
        <v>385</v>
      </c>
      <c r="I734" s="5" t="s">
        <v>385</v>
      </c>
      <c r="J734" s="5" t="s">
        <v>356</v>
      </c>
      <c r="L734" s="5" t="s">
        <v>388</v>
      </c>
      <c r="M734" s="5" t="s">
        <v>388</v>
      </c>
      <c r="N734" s="5" t="s">
        <v>387</v>
      </c>
      <c r="U734" s="5">
        <v>43857</v>
      </c>
      <c r="V734" s="5">
        <v>43861</v>
      </c>
      <c r="W734" s="5">
        <v>43868</v>
      </c>
      <c r="X734" s="5">
        <v>43861</v>
      </c>
      <c r="Z734" s="4">
        <f t="shared" si="11"/>
        <v>4</v>
      </c>
    </row>
    <row r="735" spans="1:26" ht="82.8" customHeight="1" x14ac:dyDescent="0.25">
      <c r="A735" s="4">
        <v>734</v>
      </c>
      <c r="B735" s="5" t="s">
        <v>1357</v>
      </c>
      <c r="C735" s="4" t="s">
        <v>1365</v>
      </c>
      <c r="D735" s="3" t="s">
        <v>383</v>
      </c>
      <c r="E735" s="3">
        <v>36</v>
      </c>
      <c r="F735" s="5" t="s">
        <v>587</v>
      </c>
      <c r="G735" s="5" t="s">
        <v>385</v>
      </c>
      <c r="H735" s="5" t="s">
        <v>1366</v>
      </c>
      <c r="I735" s="5" t="s">
        <v>385</v>
      </c>
      <c r="J735" s="5" t="s">
        <v>1367</v>
      </c>
      <c r="K735" s="5" t="s">
        <v>1366</v>
      </c>
      <c r="L735" s="5" t="s">
        <v>387</v>
      </c>
      <c r="M735" s="5" t="s">
        <v>388</v>
      </c>
      <c r="Q735" s="5">
        <v>43853</v>
      </c>
      <c r="S735" s="5">
        <v>43853</v>
      </c>
      <c r="U735" s="5">
        <v>43866</v>
      </c>
      <c r="V735" s="5">
        <v>43866</v>
      </c>
      <c r="W735" s="5">
        <v>43868</v>
      </c>
      <c r="X735" s="5">
        <v>43866</v>
      </c>
      <c r="Z735" s="4">
        <f t="shared" si="11"/>
        <v>0</v>
      </c>
    </row>
    <row r="736" spans="1:26" ht="55.2" customHeight="1" x14ac:dyDescent="0.25">
      <c r="A736" s="4">
        <v>735</v>
      </c>
      <c r="B736" s="5" t="s">
        <v>1358</v>
      </c>
      <c r="C736" s="4" t="s">
        <v>1369</v>
      </c>
      <c r="D736" s="3" t="s">
        <v>392</v>
      </c>
      <c r="E736" s="3">
        <v>48</v>
      </c>
      <c r="F736" s="5" t="s">
        <v>587</v>
      </c>
      <c r="G736" s="5" t="s">
        <v>385</v>
      </c>
      <c r="H736" s="5" t="s">
        <v>385</v>
      </c>
      <c r="I736" s="5" t="s">
        <v>384</v>
      </c>
      <c r="J736" s="5" t="s">
        <v>922</v>
      </c>
      <c r="L736" s="5" t="s">
        <v>387</v>
      </c>
      <c r="M736" s="5" t="s">
        <v>388</v>
      </c>
      <c r="Q736" s="5">
        <v>43858</v>
      </c>
      <c r="S736" s="5">
        <v>43858</v>
      </c>
      <c r="U736" s="5">
        <v>43867</v>
      </c>
      <c r="V736" s="5">
        <v>43866</v>
      </c>
      <c r="W736" s="5">
        <v>43868</v>
      </c>
      <c r="X736" s="5">
        <v>43866</v>
      </c>
      <c r="Z736" s="4">
        <f t="shared" si="11"/>
        <v>-1</v>
      </c>
    </row>
    <row r="737" spans="1:26" ht="41.4" customHeight="1" x14ac:dyDescent="0.25">
      <c r="A737" s="4">
        <v>736</v>
      </c>
      <c r="B737" s="5" t="s">
        <v>1359</v>
      </c>
      <c r="C737" s="4" t="s">
        <v>1371</v>
      </c>
      <c r="D737" s="3" t="s">
        <v>392</v>
      </c>
      <c r="E737" s="3">
        <v>33</v>
      </c>
      <c r="F737" s="5" t="s">
        <v>587</v>
      </c>
      <c r="G737" s="5" t="s">
        <v>616</v>
      </c>
      <c r="H737" s="5" t="s">
        <v>385</v>
      </c>
      <c r="I737" s="5" t="s">
        <v>385</v>
      </c>
      <c r="J737" s="5" t="s">
        <v>386</v>
      </c>
      <c r="K737" s="5" t="s">
        <v>616</v>
      </c>
      <c r="L737" s="5" t="s">
        <v>387</v>
      </c>
      <c r="M737" s="5" t="s">
        <v>388</v>
      </c>
      <c r="P737" s="5">
        <v>43854</v>
      </c>
      <c r="S737" s="5">
        <v>43854</v>
      </c>
      <c r="U737" s="5">
        <v>43865</v>
      </c>
      <c r="V737" s="5">
        <v>43865</v>
      </c>
      <c r="W737" s="5">
        <v>43868</v>
      </c>
      <c r="X737" s="5">
        <v>43865</v>
      </c>
      <c r="Z737" s="4">
        <f t="shared" si="11"/>
        <v>0</v>
      </c>
    </row>
    <row r="738" spans="1:26" ht="55.2" customHeight="1" x14ac:dyDescent="0.25">
      <c r="A738" s="4">
        <v>737</v>
      </c>
      <c r="B738" s="5" t="s">
        <v>1360</v>
      </c>
      <c r="C738" s="4" t="s">
        <v>1373</v>
      </c>
      <c r="D738" s="3" t="s">
        <v>392</v>
      </c>
      <c r="E738" s="3">
        <v>57</v>
      </c>
      <c r="F738" s="5" t="s">
        <v>587</v>
      </c>
      <c r="G738" s="5" t="s">
        <v>385</v>
      </c>
      <c r="H738" s="5" t="s">
        <v>385</v>
      </c>
      <c r="I738" s="5" t="s">
        <v>402</v>
      </c>
      <c r="J738" s="5" t="s">
        <v>719</v>
      </c>
      <c r="K738" s="5" t="s">
        <v>398</v>
      </c>
      <c r="L738" s="5" t="s">
        <v>387</v>
      </c>
      <c r="M738" s="5" t="s">
        <v>388</v>
      </c>
      <c r="R738" s="5">
        <v>43858</v>
      </c>
      <c r="S738" s="5">
        <v>43858</v>
      </c>
      <c r="T738" s="5">
        <v>43853</v>
      </c>
      <c r="U738" s="11">
        <v>43866</v>
      </c>
      <c r="V738" s="5">
        <v>43867</v>
      </c>
      <c r="W738" s="5">
        <v>43868</v>
      </c>
      <c r="X738" s="5">
        <v>43867</v>
      </c>
      <c r="Z738" s="4">
        <f t="shared" si="11"/>
        <v>1</v>
      </c>
    </row>
    <row r="739" spans="1:26" ht="55.2" customHeight="1" x14ac:dyDescent="0.25">
      <c r="A739" s="4">
        <v>738</v>
      </c>
      <c r="B739" s="5" t="s">
        <v>1361</v>
      </c>
      <c r="C739" s="4" t="s">
        <v>1375</v>
      </c>
      <c r="D739" s="3" t="s">
        <v>383</v>
      </c>
      <c r="E739" s="3">
        <v>27</v>
      </c>
      <c r="F739" s="5" t="s">
        <v>587</v>
      </c>
      <c r="G739" s="5" t="s">
        <v>385</v>
      </c>
      <c r="H739" s="5" t="s">
        <v>385</v>
      </c>
      <c r="I739" s="5" t="s">
        <v>385</v>
      </c>
      <c r="J739" s="5" t="s">
        <v>587</v>
      </c>
      <c r="K739" s="5" t="s">
        <v>791</v>
      </c>
      <c r="L739" s="5" t="s">
        <v>388</v>
      </c>
      <c r="M739" s="5" t="s">
        <v>387</v>
      </c>
      <c r="O739" s="5" t="s">
        <v>387</v>
      </c>
      <c r="U739" s="5">
        <v>43861</v>
      </c>
      <c r="V739" s="5">
        <v>43861</v>
      </c>
      <c r="W739" s="5">
        <v>43868</v>
      </c>
      <c r="X739" s="5">
        <v>43865</v>
      </c>
      <c r="Z739" s="4">
        <f t="shared" si="11"/>
        <v>4</v>
      </c>
    </row>
    <row r="740" spans="1:26" ht="55.2" customHeight="1" x14ac:dyDescent="0.25">
      <c r="A740" s="4">
        <v>739</v>
      </c>
      <c r="B740" s="5" t="s">
        <v>1362</v>
      </c>
      <c r="C740" s="4" t="s">
        <v>1377</v>
      </c>
      <c r="D740" s="3" t="s">
        <v>392</v>
      </c>
      <c r="E740" s="3">
        <v>35</v>
      </c>
      <c r="F740" s="5" t="s">
        <v>587</v>
      </c>
      <c r="G740" s="5" t="s">
        <v>385</v>
      </c>
      <c r="H740" s="5" t="s">
        <v>385</v>
      </c>
      <c r="I740" s="5" t="s">
        <v>385</v>
      </c>
      <c r="J740" s="5" t="s">
        <v>587</v>
      </c>
      <c r="K740" s="5" t="s">
        <v>791</v>
      </c>
      <c r="L740" s="5" t="s">
        <v>388</v>
      </c>
      <c r="M740" s="5" t="s">
        <v>387</v>
      </c>
      <c r="O740" s="5" t="s">
        <v>387</v>
      </c>
      <c r="U740" s="5">
        <v>43859</v>
      </c>
      <c r="V740" s="5">
        <v>43859</v>
      </c>
      <c r="W740" s="5">
        <v>43868</v>
      </c>
      <c r="X740" s="5">
        <v>43861</v>
      </c>
      <c r="Z740" s="4">
        <f t="shared" si="11"/>
        <v>2</v>
      </c>
    </row>
    <row r="741" spans="1:26" ht="41.4" customHeight="1" x14ac:dyDescent="0.25">
      <c r="A741" s="4">
        <v>740</v>
      </c>
      <c r="B741" s="5" t="s">
        <v>1363</v>
      </c>
      <c r="C741" s="4" t="s">
        <v>1379</v>
      </c>
      <c r="D741" s="3" t="s">
        <v>392</v>
      </c>
      <c r="E741" s="3">
        <v>56</v>
      </c>
      <c r="F741" s="5" t="s">
        <v>587</v>
      </c>
      <c r="G741" s="5" t="s">
        <v>385</v>
      </c>
      <c r="H741" s="5" t="s">
        <v>385</v>
      </c>
      <c r="I741" s="5" t="s">
        <v>385</v>
      </c>
      <c r="J741" s="5" t="s">
        <v>587</v>
      </c>
      <c r="K741" s="5" t="s">
        <v>791</v>
      </c>
      <c r="L741" s="5" t="s">
        <v>388</v>
      </c>
      <c r="M741" s="5" t="s">
        <v>387</v>
      </c>
      <c r="O741" s="5" t="s">
        <v>387</v>
      </c>
      <c r="U741" s="5">
        <v>43867</v>
      </c>
      <c r="V741" s="5">
        <v>43866</v>
      </c>
      <c r="W741" s="5">
        <v>43868</v>
      </c>
      <c r="X741" s="5">
        <v>43866</v>
      </c>
      <c r="Z741" s="4">
        <f t="shared" si="11"/>
        <v>-1</v>
      </c>
    </row>
    <row r="742" spans="1:26" ht="27.6" customHeight="1" x14ac:dyDescent="0.25">
      <c r="A742" s="4">
        <v>741</v>
      </c>
      <c r="B742" s="5" t="s">
        <v>1364</v>
      </c>
      <c r="C742" s="4" t="s">
        <v>1381</v>
      </c>
      <c r="D742" s="3" t="s">
        <v>383</v>
      </c>
      <c r="E742" s="3">
        <v>17</v>
      </c>
      <c r="F742" s="5" t="s">
        <v>587</v>
      </c>
      <c r="G742" s="5" t="s">
        <v>385</v>
      </c>
      <c r="H742" s="5" t="s">
        <v>384</v>
      </c>
      <c r="I742" s="5" t="s">
        <v>385</v>
      </c>
      <c r="J742" s="5" t="s">
        <v>1052</v>
      </c>
      <c r="L742" s="5" t="s">
        <v>387</v>
      </c>
      <c r="M742" s="5" t="s">
        <v>388</v>
      </c>
      <c r="Q742" s="5">
        <v>43855</v>
      </c>
      <c r="S742" s="5">
        <v>43855</v>
      </c>
      <c r="T742" s="5">
        <v>43854</v>
      </c>
      <c r="U742" s="5">
        <v>43868</v>
      </c>
      <c r="V742" s="5">
        <v>43868</v>
      </c>
      <c r="W742" s="5">
        <v>43868</v>
      </c>
      <c r="X742" s="5">
        <v>43868</v>
      </c>
      <c r="Z742" s="4">
        <f t="shared" si="11"/>
        <v>0</v>
      </c>
    </row>
    <row r="743" spans="1:26" ht="96.6" customHeight="1" x14ac:dyDescent="0.25">
      <c r="A743" s="4">
        <v>742</v>
      </c>
      <c r="B743" s="5" t="s">
        <v>1368</v>
      </c>
      <c r="C743" s="4" t="s">
        <v>1383</v>
      </c>
      <c r="D743" s="3" t="s">
        <v>383</v>
      </c>
      <c r="E743" s="3">
        <v>34</v>
      </c>
      <c r="F743" s="5" t="s">
        <v>950</v>
      </c>
      <c r="G743" s="5" t="s">
        <v>385</v>
      </c>
      <c r="H743" s="5" t="s">
        <v>385</v>
      </c>
      <c r="I743" s="5" t="s">
        <v>385</v>
      </c>
      <c r="J743" s="5" t="s">
        <v>950</v>
      </c>
      <c r="L743" s="5" t="s">
        <v>388</v>
      </c>
      <c r="M743" s="5" t="s">
        <v>388</v>
      </c>
      <c r="N743" s="5" t="s">
        <v>387</v>
      </c>
      <c r="U743" s="5">
        <v>43865</v>
      </c>
      <c r="V743" s="5">
        <v>43866</v>
      </c>
      <c r="W743" s="5">
        <v>43868</v>
      </c>
      <c r="X743" s="5">
        <v>43867</v>
      </c>
      <c r="Z743" s="4">
        <f t="shared" si="11"/>
        <v>2</v>
      </c>
    </row>
    <row r="744" spans="1:26" ht="85.2" customHeight="1" x14ac:dyDescent="0.25">
      <c r="A744" s="4">
        <v>743</v>
      </c>
      <c r="B744" s="5" t="s">
        <v>1370</v>
      </c>
      <c r="C744" s="4" t="s">
        <v>1385</v>
      </c>
      <c r="D744" s="3" t="s">
        <v>383</v>
      </c>
      <c r="E744" s="3">
        <v>11</v>
      </c>
      <c r="F744" s="5" t="s">
        <v>950</v>
      </c>
      <c r="G744" s="5" t="s">
        <v>385</v>
      </c>
      <c r="H744" s="5" t="s">
        <v>385</v>
      </c>
      <c r="I744" s="5" t="s">
        <v>385</v>
      </c>
      <c r="J744" s="5" t="s">
        <v>950</v>
      </c>
      <c r="K744" s="5" t="s">
        <v>791</v>
      </c>
      <c r="L744" s="5" t="s">
        <v>388</v>
      </c>
      <c r="M744" s="5" t="s">
        <v>387</v>
      </c>
      <c r="O744" s="5" t="s">
        <v>387</v>
      </c>
      <c r="U744" s="11">
        <v>43862</v>
      </c>
      <c r="V744" s="5">
        <v>43859</v>
      </c>
      <c r="W744" s="5">
        <v>43868</v>
      </c>
      <c r="X744" s="5">
        <v>43859</v>
      </c>
      <c r="Z744" s="4">
        <f t="shared" si="11"/>
        <v>-3</v>
      </c>
    </row>
    <row r="745" spans="1:26" ht="27.6" customHeight="1" x14ac:dyDescent="0.25">
      <c r="A745" s="4">
        <v>744</v>
      </c>
      <c r="B745" s="5" t="s">
        <v>1372</v>
      </c>
      <c r="C745" s="4" t="s">
        <v>1386</v>
      </c>
      <c r="D745" s="3" t="s">
        <v>392</v>
      </c>
      <c r="E745" s="3">
        <v>77</v>
      </c>
      <c r="F745" s="5" t="s">
        <v>1387</v>
      </c>
      <c r="G745" s="5" t="s">
        <v>385</v>
      </c>
      <c r="H745" s="5" t="s">
        <v>385</v>
      </c>
      <c r="I745" s="5" t="s">
        <v>385</v>
      </c>
      <c r="J745" s="5" t="s">
        <v>1387</v>
      </c>
      <c r="L745" s="5" t="s">
        <v>388</v>
      </c>
      <c r="M745" s="5" t="s">
        <v>388</v>
      </c>
      <c r="N745" s="5" t="s">
        <v>387</v>
      </c>
      <c r="U745" s="5">
        <v>43861</v>
      </c>
      <c r="V745" s="5">
        <v>43861</v>
      </c>
      <c r="W745" s="5">
        <v>43868</v>
      </c>
      <c r="X745" s="5">
        <v>43861</v>
      </c>
      <c r="Z745" s="4">
        <f t="shared" si="11"/>
        <v>0</v>
      </c>
    </row>
    <row r="746" spans="1:26" ht="27.6" customHeight="1" x14ac:dyDescent="0.25">
      <c r="A746" s="4">
        <v>745</v>
      </c>
      <c r="B746" s="5" t="s">
        <v>1374</v>
      </c>
      <c r="C746" s="4" t="s">
        <v>1388</v>
      </c>
      <c r="D746" s="3" t="s">
        <v>383</v>
      </c>
      <c r="E746" s="3">
        <v>41</v>
      </c>
      <c r="F746" s="5" t="s">
        <v>1387</v>
      </c>
      <c r="G746" s="5" t="s">
        <v>385</v>
      </c>
      <c r="H746" s="5" t="s">
        <v>385</v>
      </c>
      <c r="I746" s="5" t="s">
        <v>385</v>
      </c>
      <c r="J746" s="5" t="s">
        <v>1387</v>
      </c>
      <c r="L746" s="5" t="s">
        <v>388</v>
      </c>
      <c r="M746" s="5" t="s">
        <v>388</v>
      </c>
      <c r="N746" s="5" t="s">
        <v>387</v>
      </c>
      <c r="U746" s="5">
        <v>43865</v>
      </c>
      <c r="V746" s="5">
        <v>43865</v>
      </c>
      <c r="W746" s="5">
        <v>43868</v>
      </c>
      <c r="X746" s="5">
        <v>43865</v>
      </c>
      <c r="Z746" s="4">
        <f t="shared" si="11"/>
        <v>0</v>
      </c>
    </row>
    <row r="747" spans="1:26" ht="41.4" customHeight="1" x14ac:dyDescent="0.25">
      <c r="A747" s="4">
        <v>746</v>
      </c>
      <c r="B747" s="5" t="s">
        <v>1376</v>
      </c>
      <c r="C747" s="4" t="s">
        <v>1389</v>
      </c>
      <c r="D747" s="3" t="s">
        <v>392</v>
      </c>
      <c r="E747" s="3">
        <v>31</v>
      </c>
      <c r="F747" s="5" t="s">
        <v>1390</v>
      </c>
      <c r="G747" s="5" t="s">
        <v>385</v>
      </c>
      <c r="H747" s="5" t="s">
        <v>385</v>
      </c>
      <c r="I747" s="5" t="s">
        <v>385</v>
      </c>
      <c r="J747" s="5" t="s">
        <v>1390</v>
      </c>
      <c r="K747" s="5" t="s">
        <v>791</v>
      </c>
      <c r="L747" s="5" t="s">
        <v>388</v>
      </c>
      <c r="M747" s="5" t="s">
        <v>387</v>
      </c>
      <c r="O747" s="5" t="s">
        <v>387</v>
      </c>
      <c r="U747" s="5">
        <v>43865</v>
      </c>
      <c r="V747" s="5">
        <v>43865</v>
      </c>
      <c r="W747" s="5">
        <v>43868</v>
      </c>
      <c r="X747" s="5">
        <v>43865</v>
      </c>
      <c r="Z747" s="4">
        <f t="shared" si="11"/>
        <v>0</v>
      </c>
    </row>
    <row r="748" spans="1:26" ht="41.4" customHeight="1" x14ac:dyDescent="0.25">
      <c r="A748" s="4">
        <v>747</v>
      </c>
      <c r="B748" s="5" t="s">
        <v>1378</v>
      </c>
      <c r="C748" s="4" t="s">
        <v>99</v>
      </c>
      <c r="D748" s="3" t="s">
        <v>383</v>
      </c>
      <c r="E748" s="3">
        <v>40</v>
      </c>
      <c r="F748" s="5" t="s">
        <v>1390</v>
      </c>
      <c r="G748" s="5" t="s">
        <v>385</v>
      </c>
      <c r="H748" s="5" t="s">
        <v>385</v>
      </c>
      <c r="I748" s="5" t="s">
        <v>385</v>
      </c>
      <c r="J748" s="5" t="s">
        <v>1390</v>
      </c>
      <c r="K748" s="5" t="s">
        <v>398</v>
      </c>
      <c r="L748" s="5" t="s">
        <v>388</v>
      </c>
      <c r="M748" s="5" t="s">
        <v>388</v>
      </c>
      <c r="U748" s="5">
        <v>43861</v>
      </c>
      <c r="V748" s="5">
        <v>43861</v>
      </c>
      <c r="W748" s="5">
        <v>43868</v>
      </c>
      <c r="X748" s="5">
        <v>43867</v>
      </c>
      <c r="Z748" s="4">
        <f t="shared" si="11"/>
        <v>6</v>
      </c>
    </row>
    <row r="749" spans="1:26" ht="69" customHeight="1" x14ac:dyDescent="0.25">
      <c r="A749" s="4">
        <v>748</v>
      </c>
      <c r="B749" s="5" t="s">
        <v>1380</v>
      </c>
      <c r="C749" s="4" t="s">
        <v>1391</v>
      </c>
      <c r="D749" s="3" t="s">
        <v>392</v>
      </c>
      <c r="E749" s="3">
        <v>43</v>
      </c>
      <c r="F749" s="5" t="s">
        <v>1392</v>
      </c>
      <c r="G749" s="5" t="s">
        <v>385</v>
      </c>
      <c r="H749" s="5" t="s">
        <v>385</v>
      </c>
      <c r="I749" s="5" t="s">
        <v>402</v>
      </c>
      <c r="J749" s="5" t="s">
        <v>1221</v>
      </c>
      <c r="K749" s="5" t="s">
        <v>402</v>
      </c>
      <c r="L749" s="5" t="s">
        <v>387</v>
      </c>
      <c r="M749" s="5" t="s">
        <v>388</v>
      </c>
      <c r="R749" s="5">
        <v>43853</v>
      </c>
      <c r="S749" s="5">
        <v>43853</v>
      </c>
      <c r="U749" s="5">
        <v>43859</v>
      </c>
      <c r="V749" s="5">
        <v>43859</v>
      </c>
      <c r="W749" s="5">
        <v>43868</v>
      </c>
      <c r="X749" s="5">
        <v>43865</v>
      </c>
      <c r="Z749" s="4">
        <f t="shared" si="11"/>
        <v>6</v>
      </c>
    </row>
    <row r="750" spans="1:26" ht="41.4" customHeight="1" x14ac:dyDescent="0.25">
      <c r="A750" s="4">
        <v>749</v>
      </c>
      <c r="B750" s="5" t="s">
        <v>1382</v>
      </c>
      <c r="C750" s="4" t="s">
        <v>1393</v>
      </c>
      <c r="D750" s="3" t="s">
        <v>383</v>
      </c>
      <c r="E750" s="3">
        <v>52</v>
      </c>
      <c r="F750" s="5" t="s">
        <v>954</v>
      </c>
      <c r="G750" s="5" t="s">
        <v>385</v>
      </c>
      <c r="H750" s="5" t="s">
        <v>385</v>
      </c>
      <c r="I750" s="5" t="s">
        <v>385</v>
      </c>
      <c r="J750" s="5" t="s">
        <v>954</v>
      </c>
      <c r="K750" s="5" t="s">
        <v>398</v>
      </c>
      <c r="L750" s="5" t="s">
        <v>388</v>
      </c>
      <c r="M750" s="5" t="s">
        <v>387</v>
      </c>
      <c r="U750" s="5">
        <v>43862</v>
      </c>
      <c r="V750" s="5">
        <v>43866</v>
      </c>
      <c r="W750" s="5">
        <v>43868</v>
      </c>
      <c r="X750" s="5">
        <v>43866</v>
      </c>
      <c r="Z750" s="4">
        <f t="shared" si="11"/>
        <v>4</v>
      </c>
    </row>
    <row r="751" spans="1:26" ht="41.4" customHeight="1" x14ac:dyDescent="0.25">
      <c r="A751" s="4">
        <v>750</v>
      </c>
      <c r="B751" s="5" t="s">
        <v>1384</v>
      </c>
      <c r="C751" s="4" t="s">
        <v>1394</v>
      </c>
      <c r="D751" s="3" t="s">
        <v>392</v>
      </c>
      <c r="E751" s="3">
        <v>51</v>
      </c>
      <c r="F751" s="5" t="s">
        <v>954</v>
      </c>
      <c r="G751" s="5" t="s">
        <v>385</v>
      </c>
      <c r="H751" s="5" t="s">
        <v>385</v>
      </c>
      <c r="I751" s="5" t="s">
        <v>385</v>
      </c>
      <c r="J751" s="5" t="s">
        <v>954</v>
      </c>
      <c r="K751" s="5" t="s">
        <v>791</v>
      </c>
      <c r="L751" s="5" t="s">
        <v>388</v>
      </c>
      <c r="M751" s="5" t="s">
        <v>387</v>
      </c>
      <c r="O751" s="5" t="s">
        <v>387</v>
      </c>
      <c r="U751" s="5">
        <v>43863</v>
      </c>
      <c r="V751" s="5">
        <v>43866</v>
      </c>
      <c r="W751" s="5">
        <v>43868</v>
      </c>
      <c r="X751" s="5">
        <v>43866</v>
      </c>
      <c r="Z751" s="4">
        <f t="shared" si="11"/>
        <v>3</v>
      </c>
    </row>
    <row r="752" spans="1:26" ht="69" customHeight="1" x14ac:dyDescent="0.25">
      <c r="A752" s="4">
        <v>751</v>
      </c>
      <c r="B752" s="5" t="s">
        <v>1395</v>
      </c>
      <c r="C752" s="4" t="s">
        <v>1396</v>
      </c>
      <c r="D752" s="3" t="s">
        <v>383</v>
      </c>
      <c r="E752" s="3">
        <v>28</v>
      </c>
      <c r="F752" s="5" t="s">
        <v>587</v>
      </c>
      <c r="G752" s="5" t="s">
        <v>384</v>
      </c>
      <c r="H752" s="5" t="s">
        <v>385</v>
      </c>
      <c r="I752" s="5" t="s">
        <v>385</v>
      </c>
      <c r="J752" s="5" t="s">
        <v>386</v>
      </c>
      <c r="K752" s="5" t="s">
        <v>616</v>
      </c>
      <c r="L752" s="5" t="s">
        <v>387</v>
      </c>
      <c r="M752" s="5" t="s">
        <v>388</v>
      </c>
      <c r="P752" s="5">
        <v>43852</v>
      </c>
      <c r="S752" s="5">
        <v>43852</v>
      </c>
      <c r="U752" s="5">
        <v>43862</v>
      </c>
      <c r="V752" s="5">
        <v>43862</v>
      </c>
      <c r="W752" s="5">
        <v>43869</v>
      </c>
      <c r="X752" s="5">
        <v>43865</v>
      </c>
      <c r="Z752" s="4">
        <f t="shared" si="11"/>
        <v>3</v>
      </c>
    </row>
    <row r="753" spans="1:26" ht="55.2" customHeight="1" x14ac:dyDescent="0.25">
      <c r="A753" s="4">
        <v>752</v>
      </c>
      <c r="B753" s="5" t="s">
        <v>1397</v>
      </c>
      <c r="C753" s="4" t="s">
        <v>1398</v>
      </c>
      <c r="D753" s="3" t="s">
        <v>383</v>
      </c>
      <c r="E753" s="3">
        <v>28</v>
      </c>
      <c r="F753" s="5" t="s">
        <v>587</v>
      </c>
      <c r="G753" s="5" t="s">
        <v>385</v>
      </c>
      <c r="H753" s="5" t="s">
        <v>385</v>
      </c>
      <c r="I753" s="5" t="s">
        <v>402</v>
      </c>
      <c r="K753" s="5" t="s">
        <v>398</v>
      </c>
      <c r="L753" s="5" t="s">
        <v>387</v>
      </c>
      <c r="M753" s="5" t="s">
        <v>388</v>
      </c>
      <c r="R753" s="5">
        <v>43855</v>
      </c>
      <c r="S753" s="5">
        <v>43855</v>
      </c>
      <c r="U753" s="5">
        <v>43863</v>
      </c>
      <c r="V753" s="5">
        <v>43863</v>
      </c>
      <c r="W753" s="5">
        <v>43869</v>
      </c>
      <c r="X753" s="5">
        <v>43866</v>
      </c>
      <c r="Z753" s="4">
        <f t="shared" si="11"/>
        <v>3</v>
      </c>
    </row>
    <row r="754" spans="1:26" ht="41.4" customHeight="1" x14ac:dyDescent="0.25">
      <c r="A754" s="4">
        <v>753</v>
      </c>
      <c r="B754" s="5" t="s">
        <v>1399</v>
      </c>
      <c r="C754" s="4" t="s">
        <v>1400</v>
      </c>
      <c r="D754" s="3" t="s">
        <v>392</v>
      </c>
      <c r="E754" s="3">
        <v>39</v>
      </c>
      <c r="F754" s="5" t="s">
        <v>587</v>
      </c>
      <c r="G754" s="5" t="s">
        <v>385</v>
      </c>
      <c r="H754" s="5" t="s">
        <v>385</v>
      </c>
      <c r="I754" s="5" t="s">
        <v>402</v>
      </c>
      <c r="J754" s="5" t="s">
        <v>1401</v>
      </c>
      <c r="K754" s="5" t="s">
        <v>791</v>
      </c>
      <c r="L754" s="5" t="s">
        <v>2223</v>
      </c>
      <c r="M754" s="5" t="s">
        <v>387</v>
      </c>
      <c r="R754" s="5">
        <v>43859</v>
      </c>
      <c r="S754" s="5">
        <v>43859</v>
      </c>
      <c r="U754" s="5">
        <v>43868</v>
      </c>
      <c r="V754" s="5">
        <v>43868</v>
      </c>
      <c r="W754" s="5">
        <v>43869</v>
      </c>
      <c r="X754" s="5">
        <v>43868</v>
      </c>
      <c r="Z754" s="4">
        <f t="shared" si="11"/>
        <v>0</v>
      </c>
    </row>
    <row r="755" spans="1:26" ht="55.2" customHeight="1" x14ac:dyDescent="0.25">
      <c r="A755" s="4">
        <v>754</v>
      </c>
      <c r="B755" s="5" t="s">
        <v>1402</v>
      </c>
      <c r="C755" s="4" t="s">
        <v>1403</v>
      </c>
      <c r="D755" s="3" t="s">
        <v>383</v>
      </c>
      <c r="E755" s="3">
        <v>84</v>
      </c>
      <c r="F755" s="5" t="s">
        <v>587</v>
      </c>
      <c r="G755" s="5" t="s">
        <v>385</v>
      </c>
      <c r="H755" s="5" t="s">
        <v>385</v>
      </c>
      <c r="I755" s="5" t="s">
        <v>385</v>
      </c>
      <c r="J755" s="5" t="s">
        <v>587</v>
      </c>
      <c r="K755" s="5" t="s">
        <v>890</v>
      </c>
      <c r="L755" s="5" t="s">
        <v>388</v>
      </c>
      <c r="M755" s="5" t="s">
        <v>388</v>
      </c>
      <c r="O755" s="5" t="s">
        <v>387</v>
      </c>
      <c r="U755" s="5">
        <v>43861</v>
      </c>
      <c r="V755" s="5">
        <v>43861</v>
      </c>
      <c r="W755" s="5">
        <v>43869</v>
      </c>
      <c r="X755" s="5">
        <v>43867</v>
      </c>
      <c r="Z755" s="4">
        <f t="shared" si="11"/>
        <v>6</v>
      </c>
    </row>
    <row r="756" spans="1:26" ht="41.4" customHeight="1" x14ac:dyDescent="0.25">
      <c r="A756" s="4">
        <v>755</v>
      </c>
      <c r="B756" s="5" t="s">
        <v>1404</v>
      </c>
      <c r="C756" s="4" t="s">
        <v>1405</v>
      </c>
      <c r="D756" s="3" t="s">
        <v>392</v>
      </c>
      <c r="E756" s="3">
        <v>34</v>
      </c>
      <c r="F756" s="5" t="s">
        <v>587</v>
      </c>
      <c r="G756" s="5" t="s">
        <v>385</v>
      </c>
      <c r="H756" s="5" t="s">
        <v>385</v>
      </c>
      <c r="I756" s="5" t="s">
        <v>402</v>
      </c>
      <c r="J756" s="5" t="s">
        <v>719</v>
      </c>
      <c r="K756" s="5" t="s">
        <v>402</v>
      </c>
      <c r="L756" s="5" t="s">
        <v>387</v>
      </c>
      <c r="M756" s="5" t="s">
        <v>388</v>
      </c>
      <c r="R756" s="5">
        <v>43858</v>
      </c>
      <c r="S756" s="5">
        <v>43858</v>
      </c>
      <c r="U756" s="11">
        <v>43863</v>
      </c>
      <c r="V756" s="5">
        <v>43867</v>
      </c>
      <c r="W756" s="5">
        <v>43869</v>
      </c>
      <c r="X756" s="5">
        <v>43867</v>
      </c>
      <c r="Z756" s="4">
        <f t="shared" si="11"/>
        <v>4</v>
      </c>
    </row>
    <row r="757" spans="1:26" ht="41.4" customHeight="1" x14ac:dyDescent="0.25">
      <c r="A757" s="4">
        <v>756</v>
      </c>
      <c r="B757" s="5" t="s">
        <v>1406</v>
      </c>
      <c r="C757" s="4" t="s">
        <v>1407</v>
      </c>
      <c r="D757" s="3" t="s">
        <v>392</v>
      </c>
      <c r="E757" s="3">
        <v>26</v>
      </c>
      <c r="F757" s="5" t="s">
        <v>587</v>
      </c>
      <c r="G757" s="5" t="s">
        <v>385</v>
      </c>
      <c r="H757" s="5" t="s">
        <v>385</v>
      </c>
      <c r="I757" s="5" t="s">
        <v>385</v>
      </c>
      <c r="J757" s="5" t="s">
        <v>587</v>
      </c>
      <c r="K757" s="5" t="s">
        <v>791</v>
      </c>
      <c r="L757" s="5" t="s">
        <v>388</v>
      </c>
      <c r="M757" s="5" t="s">
        <v>388</v>
      </c>
      <c r="O757" s="5" t="s">
        <v>387</v>
      </c>
      <c r="U757" s="11">
        <v>43864</v>
      </c>
      <c r="V757" s="5">
        <v>43867</v>
      </c>
      <c r="W757" s="5">
        <v>43869</v>
      </c>
      <c r="X757" s="5">
        <v>43867</v>
      </c>
      <c r="Z757" s="4">
        <f t="shared" si="11"/>
        <v>3</v>
      </c>
    </row>
    <row r="758" spans="1:26" ht="55.2" customHeight="1" x14ac:dyDescent="0.25">
      <c r="A758" s="4">
        <v>757</v>
      </c>
      <c r="B758" s="5" t="s">
        <v>1408</v>
      </c>
      <c r="C758" s="4" t="s">
        <v>1409</v>
      </c>
      <c r="D758" s="3" t="s">
        <v>392</v>
      </c>
      <c r="E758" s="3">
        <v>87</v>
      </c>
      <c r="F758" s="5" t="s">
        <v>950</v>
      </c>
      <c r="G758" s="5" t="s">
        <v>385</v>
      </c>
      <c r="H758" s="5" t="s">
        <v>385</v>
      </c>
      <c r="I758" s="5" t="s">
        <v>385</v>
      </c>
      <c r="J758" s="5" t="s">
        <v>950</v>
      </c>
      <c r="K758" s="5" t="s">
        <v>791</v>
      </c>
      <c r="L758" s="5" t="s">
        <v>388</v>
      </c>
      <c r="M758" s="5" t="s">
        <v>387</v>
      </c>
      <c r="O758" s="5" t="s">
        <v>387</v>
      </c>
      <c r="U758" s="11">
        <v>43862</v>
      </c>
      <c r="V758" s="11">
        <v>43865</v>
      </c>
      <c r="W758" s="5">
        <v>43869</v>
      </c>
      <c r="X758" s="11">
        <v>43865</v>
      </c>
      <c r="Z758" s="4">
        <f t="shared" si="11"/>
        <v>3</v>
      </c>
    </row>
    <row r="759" spans="1:26" ht="41.4" customHeight="1" x14ac:dyDescent="0.25">
      <c r="A759" s="4">
        <v>758</v>
      </c>
      <c r="B759" s="5" t="s">
        <v>1410</v>
      </c>
      <c r="C759" s="4" t="s">
        <v>1411</v>
      </c>
      <c r="D759" s="3" t="s">
        <v>392</v>
      </c>
      <c r="E759" s="3">
        <v>33</v>
      </c>
      <c r="F759" s="5" t="s">
        <v>1387</v>
      </c>
      <c r="G759" s="5" t="s">
        <v>385</v>
      </c>
      <c r="H759" s="5" t="s">
        <v>385</v>
      </c>
      <c r="I759" s="5" t="s">
        <v>385</v>
      </c>
      <c r="J759" s="5" t="s">
        <v>1387</v>
      </c>
      <c r="K759" s="5" t="s">
        <v>791</v>
      </c>
      <c r="L759" s="5" t="s">
        <v>388</v>
      </c>
      <c r="M759" s="5" t="s">
        <v>388</v>
      </c>
      <c r="O759" s="5" t="s">
        <v>387</v>
      </c>
      <c r="U759" s="5">
        <v>43864</v>
      </c>
      <c r="V759" s="5">
        <v>43864</v>
      </c>
      <c r="W759" s="5">
        <v>43869</v>
      </c>
      <c r="X759" s="5">
        <v>43864</v>
      </c>
      <c r="Z759" s="4">
        <f t="shared" si="11"/>
        <v>0</v>
      </c>
    </row>
    <row r="760" spans="1:26" ht="41.4" customHeight="1" x14ac:dyDescent="0.25">
      <c r="A760" s="4">
        <v>759</v>
      </c>
      <c r="B760" s="5" t="s">
        <v>1412</v>
      </c>
      <c r="C760" s="4" t="s">
        <v>1413</v>
      </c>
      <c r="D760" s="3" t="s">
        <v>383</v>
      </c>
      <c r="E760" s="3">
        <v>43</v>
      </c>
      <c r="F760" s="5" t="s">
        <v>1387</v>
      </c>
      <c r="G760" s="5" t="s">
        <v>385</v>
      </c>
      <c r="H760" s="5" t="s">
        <v>385</v>
      </c>
      <c r="I760" s="5" t="s">
        <v>385</v>
      </c>
      <c r="J760" s="5" t="s">
        <v>1387</v>
      </c>
      <c r="K760" s="5" t="s">
        <v>791</v>
      </c>
      <c r="L760" s="5" t="s">
        <v>388</v>
      </c>
      <c r="M760" s="5" t="s">
        <v>388</v>
      </c>
      <c r="O760" s="5" t="s">
        <v>387</v>
      </c>
      <c r="U760" s="5">
        <v>43861</v>
      </c>
      <c r="V760" s="5">
        <v>43861</v>
      </c>
      <c r="W760" s="5">
        <v>43869</v>
      </c>
      <c r="X760" s="5">
        <v>43861</v>
      </c>
      <c r="Z760" s="4">
        <f t="shared" si="11"/>
        <v>0</v>
      </c>
    </row>
    <row r="761" spans="1:26" ht="41.4" customHeight="1" x14ac:dyDescent="0.25">
      <c r="A761" s="4">
        <v>760</v>
      </c>
      <c r="B761" s="5" t="s">
        <v>1414</v>
      </c>
      <c r="C761" s="4" t="s">
        <v>1415</v>
      </c>
      <c r="D761" s="3" t="s">
        <v>392</v>
      </c>
      <c r="E761" s="3">
        <v>28</v>
      </c>
      <c r="F761" s="5" t="s">
        <v>1416</v>
      </c>
      <c r="G761" s="5" t="s">
        <v>396</v>
      </c>
      <c r="H761" s="5" t="s">
        <v>385</v>
      </c>
      <c r="I761" s="5" t="s">
        <v>385</v>
      </c>
      <c r="J761" s="5" t="s">
        <v>386</v>
      </c>
      <c r="K761" s="5" t="s">
        <v>396</v>
      </c>
      <c r="L761" s="5" t="s">
        <v>387</v>
      </c>
      <c r="M761" s="5" t="s">
        <v>388</v>
      </c>
      <c r="P761" s="5">
        <v>43851</v>
      </c>
      <c r="S761" s="5">
        <v>43851</v>
      </c>
      <c r="U761" s="5">
        <v>43866</v>
      </c>
      <c r="V761" s="5">
        <v>43866</v>
      </c>
      <c r="W761" s="5">
        <v>43869</v>
      </c>
      <c r="X761" s="5">
        <v>43866</v>
      </c>
      <c r="Z761" s="4">
        <f t="shared" si="11"/>
        <v>0</v>
      </c>
    </row>
    <row r="762" spans="1:26" ht="41.4" customHeight="1" x14ac:dyDescent="0.25">
      <c r="A762" s="4">
        <v>761</v>
      </c>
      <c r="B762" s="5" t="s">
        <v>1417</v>
      </c>
      <c r="C762" s="4" t="s">
        <v>1418</v>
      </c>
      <c r="D762" s="3" t="s">
        <v>383</v>
      </c>
      <c r="E762" s="3">
        <v>55</v>
      </c>
      <c r="F762" s="5" t="s">
        <v>1416</v>
      </c>
      <c r="G762" s="5" t="s">
        <v>385</v>
      </c>
      <c r="H762" s="5" t="s">
        <v>385</v>
      </c>
      <c r="I762" s="5" t="s">
        <v>385</v>
      </c>
      <c r="J762" s="5" t="s">
        <v>1416</v>
      </c>
      <c r="K762" s="5" t="s">
        <v>791</v>
      </c>
      <c r="L762" s="5" t="s">
        <v>388</v>
      </c>
      <c r="M762" s="5" t="s">
        <v>388</v>
      </c>
      <c r="O762" s="5" t="s">
        <v>387</v>
      </c>
      <c r="T762" s="5">
        <v>43854</v>
      </c>
      <c r="U762" s="5">
        <v>43862</v>
      </c>
      <c r="V762" s="5">
        <v>43862</v>
      </c>
      <c r="W762" s="5">
        <v>43869</v>
      </c>
      <c r="X762" s="5">
        <v>43867</v>
      </c>
      <c r="Z762" s="4">
        <f t="shared" si="11"/>
        <v>5</v>
      </c>
    </row>
    <row r="763" spans="1:26" ht="41.4" customHeight="1" x14ac:dyDescent="0.25">
      <c r="A763" s="4">
        <v>762</v>
      </c>
      <c r="B763" s="5" t="s">
        <v>1419</v>
      </c>
      <c r="C763" s="4" t="s">
        <v>1420</v>
      </c>
      <c r="D763" s="3" t="s">
        <v>383</v>
      </c>
      <c r="E763" s="3">
        <v>8</v>
      </c>
      <c r="F763" s="5" t="s">
        <v>1390</v>
      </c>
      <c r="G763" s="5" t="s">
        <v>385</v>
      </c>
      <c r="H763" s="5" t="s">
        <v>385</v>
      </c>
      <c r="I763" s="5" t="s">
        <v>385</v>
      </c>
      <c r="J763" s="5" t="s">
        <v>1390</v>
      </c>
      <c r="K763" s="5" t="s">
        <v>791</v>
      </c>
      <c r="L763" s="5" t="s">
        <v>388</v>
      </c>
      <c r="M763" s="5" t="s">
        <v>387</v>
      </c>
      <c r="O763" s="5" t="s">
        <v>387</v>
      </c>
      <c r="U763" s="11">
        <v>43864</v>
      </c>
      <c r="V763" s="5">
        <v>43865</v>
      </c>
      <c r="W763" s="5">
        <v>43869</v>
      </c>
      <c r="X763" s="5">
        <v>43865</v>
      </c>
      <c r="Z763" s="4">
        <f t="shared" si="11"/>
        <v>1</v>
      </c>
    </row>
    <row r="764" spans="1:26" ht="27.6" customHeight="1" x14ac:dyDescent="0.25">
      <c r="A764" s="4">
        <v>763</v>
      </c>
      <c r="B764" s="5" t="s">
        <v>1421</v>
      </c>
      <c r="C764" s="4" t="s">
        <v>1422</v>
      </c>
      <c r="D764" s="3" t="s">
        <v>392</v>
      </c>
      <c r="E764" s="3">
        <v>34</v>
      </c>
      <c r="F764" s="5" t="s">
        <v>1423</v>
      </c>
      <c r="G764" s="5" t="s">
        <v>396</v>
      </c>
      <c r="H764" s="5" t="s">
        <v>385</v>
      </c>
      <c r="I764" s="5" t="s">
        <v>385</v>
      </c>
      <c r="J764" s="5" t="s">
        <v>386</v>
      </c>
      <c r="K764" s="5" t="s">
        <v>396</v>
      </c>
      <c r="L764" s="5" t="s">
        <v>387</v>
      </c>
      <c r="M764" s="5" t="s">
        <v>388</v>
      </c>
      <c r="P764" s="5">
        <v>43847</v>
      </c>
      <c r="S764" s="5">
        <v>43847</v>
      </c>
      <c r="U764" s="5">
        <v>43857</v>
      </c>
      <c r="V764" s="11">
        <v>43866</v>
      </c>
      <c r="W764" s="5">
        <v>43869</v>
      </c>
      <c r="X764" s="11">
        <v>43866</v>
      </c>
      <c r="Z764" s="4">
        <f t="shared" si="11"/>
        <v>9</v>
      </c>
    </row>
    <row r="765" spans="1:26" ht="41.4" customHeight="1" x14ac:dyDescent="0.25">
      <c r="A765" s="4">
        <v>764</v>
      </c>
      <c r="B765" s="5" t="s">
        <v>1424</v>
      </c>
      <c r="C765" s="4" t="s">
        <v>1425</v>
      </c>
      <c r="D765" s="3" t="s">
        <v>392</v>
      </c>
      <c r="E765" s="3">
        <v>79</v>
      </c>
      <c r="F765" s="5" t="s">
        <v>1423</v>
      </c>
      <c r="G765" s="5" t="s">
        <v>385</v>
      </c>
      <c r="H765" s="5" t="s">
        <v>385</v>
      </c>
      <c r="I765" s="5" t="s">
        <v>385</v>
      </c>
      <c r="J765" s="5" t="s">
        <v>1423</v>
      </c>
      <c r="K765" s="5" t="s">
        <v>791</v>
      </c>
      <c r="L765" s="5" t="s">
        <v>388</v>
      </c>
      <c r="M765" s="5" t="s">
        <v>387</v>
      </c>
      <c r="O765" s="5" t="s">
        <v>387</v>
      </c>
      <c r="U765" s="5">
        <v>43863</v>
      </c>
      <c r="V765" s="11">
        <v>43865</v>
      </c>
      <c r="W765" s="5">
        <v>43869</v>
      </c>
      <c r="X765" s="11">
        <v>43865</v>
      </c>
      <c r="Z765" s="4">
        <f t="shared" si="11"/>
        <v>2</v>
      </c>
    </row>
    <row r="766" spans="1:26" ht="27.6" customHeight="1" x14ac:dyDescent="0.25">
      <c r="A766" s="4">
        <v>765</v>
      </c>
      <c r="B766" s="5" t="s">
        <v>1426</v>
      </c>
      <c r="C766" s="4" t="s">
        <v>1427</v>
      </c>
      <c r="D766" s="3" t="s">
        <v>392</v>
      </c>
      <c r="E766" s="3">
        <v>57</v>
      </c>
      <c r="F766" s="5" t="s">
        <v>1423</v>
      </c>
      <c r="G766" s="5" t="s">
        <v>385</v>
      </c>
      <c r="H766" s="5" t="s">
        <v>385</v>
      </c>
      <c r="I766" s="5" t="s">
        <v>385</v>
      </c>
      <c r="J766" s="5" t="s">
        <v>1423</v>
      </c>
      <c r="K766" s="5" t="s">
        <v>398</v>
      </c>
      <c r="L766" s="5" t="s">
        <v>388</v>
      </c>
      <c r="M766" s="5" t="s">
        <v>388</v>
      </c>
      <c r="U766" s="5">
        <v>43865</v>
      </c>
      <c r="V766" s="11">
        <v>43865</v>
      </c>
      <c r="W766" s="5">
        <v>43869</v>
      </c>
      <c r="X766" s="11">
        <v>43865</v>
      </c>
      <c r="Z766" s="4">
        <f t="shared" si="11"/>
        <v>0</v>
      </c>
    </row>
    <row r="767" spans="1:26" ht="41.4" customHeight="1" x14ac:dyDescent="0.25">
      <c r="A767" s="4">
        <v>766</v>
      </c>
      <c r="B767" s="5" t="s">
        <v>1428</v>
      </c>
      <c r="C767" s="4" t="s">
        <v>1429</v>
      </c>
      <c r="D767" s="3" t="s">
        <v>392</v>
      </c>
      <c r="E767" s="3">
        <v>75</v>
      </c>
      <c r="F767" s="5" t="s">
        <v>1423</v>
      </c>
      <c r="G767" s="5" t="s">
        <v>385</v>
      </c>
      <c r="H767" s="5" t="s">
        <v>385</v>
      </c>
      <c r="I767" s="5" t="s">
        <v>385</v>
      </c>
      <c r="J767" s="5" t="s">
        <v>1423</v>
      </c>
      <c r="K767" s="5" t="s">
        <v>791</v>
      </c>
      <c r="L767" s="5" t="s">
        <v>388</v>
      </c>
      <c r="M767" s="5" t="s">
        <v>387</v>
      </c>
      <c r="O767" s="5" t="s">
        <v>387</v>
      </c>
      <c r="U767" s="5">
        <v>43866</v>
      </c>
      <c r="V767" s="11">
        <v>43867</v>
      </c>
      <c r="W767" s="5">
        <v>43869</v>
      </c>
      <c r="X767" s="11">
        <v>43867</v>
      </c>
      <c r="Z767" s="4">
        <f t="shared" si="11"/>
        <v>1</v>
      </c>
    </row>
    <row r="768" spans="1:26" ht="27.6" customHeight="1" x14ac:dyDescent="0.25">
      <c r="A768" s="4">
        <v>767</v>
      </c>
      <c r="B768" s="5" t="s">
        <v>1430</v>
      </c>
      <c r="C768" s="4" t="s">
        <v>1431</v>
      </c>
      <c r="D768" s="3" t="s">
        <v>383</v>
      </c>
      <c r="E768" s="3">
        <v>39</v>
      </c>
      <c r="F768" s="5" t="s">
        <v>1423</v>
      </c>
      <c r="G768" s="5" t="s">
        <v>384</v>
      </c>
      <c r="H768" s="5" t="s">
        <v>385</v>
      </c>
      <c r="I768" s="5" t="s">
        <v>385</v>
      </c>
      <c r="J768" s="5" t="s">
        <v>386</v>
      </c>
      <c r="L768" s="5" t="s">
        <v>387</v>
      </c>
      <c r="M768" s="5" t="s">
        <v>388</v>
      </c>
      <c r="N768" s="5" t="s">
        <v>387</v>
      </c>
      <c r="S768" s="5">
        <v>43851</v>
      </c>
      <c r="U768" s="5">
        <v>43865</v>
      </c>
      <c r="V768" s="11">
        <v>43865</v>
      </c>
      <c r="W768" s="5">
        <v>43869</v>
      </c>
      <c r="X768" s="11">
        <v>43865</v>
      </c>
      <c r="Z768" s="4">
        <f t="shared" si="11"/>
        <v>0</v>
      </c>
    </row>
    <row r="769" spans="1:26" ht="55.2" customHeight="1" x14ac:dyDescent="0.25">
      <c r="A769" s="4">
        <v>768</v>
      </c>
      <c r="B769" s="5" t="s">
        <v>1432</v>
      </c>
      <c r="C769" s="4" t="s">
        <v>1433</v>
      </c>
      <c r="D769" s="3" t="s">
        <v>392</v>
      </c>
      <c r="E769" s="3">
        <v>7</v>
      </c>
      <c r="F769" s="5" t="s">
        <v>1120</v>
      </c>
      <c r="G769" s="5" t="s">
        <v>385</v>
      </c>
      <c r="H769" s="5" t="s">
        <v>385</v>
      </c>
      <c r="I769" s="5" t="s">
        <v>385</v>
      </c>
      <c r="J769" s="5" t="s">
        <v>1120</v>
      </c>
      <c r="K769" s="5" t="s">
        <v>791</v>
      </c>
      <c r="L769" s="5" t="s">
        <v>388</v>
      </c>
      <c r="M769" s="5" t="s">
        <v>387</v>
      </c>
      <c r="O769" s="5" t="s">
        <v>387</v>
      </c>
      <c r="U769" s="5">
        <v>43865</v>
      </c>
      <c r="V769" s="5">
        <v>43865</v>
      </c>
      <c r="W769" s="5">
        <v>43869</v>
      </c>
      <c r="X769" s="5">
        <v>43866</v>
      </c>
      <c r="Z769" s="4">
        <f t="shared" si="11"/>
        <v>1</v>
      </c>
    </row>
    <row r="770" spans="1:26" ht="55.2" customHeight="1" x14ac:dyDescent="0.25">
      <c r="A770" s="4">
        <v>769</v>
      </c>
      <c r="B770" s="5" t="s">
        <v>1434</v>
      </c>
      <c r="C770" s="4" t="s">
        <v>1435</v>
      </c>
      <c r="D770" s="3" t="s">
        <v>392</v>
      </c>
      <c r="E770" s="3">
        <v>57</v>
      </c>
      <c r="F770" s="5" t="s">
        <v>1120</v>
      </c>
      <c r="G770" s="5" t="s">
        <v>385</v>
      </c>
      <c r="H770" s="5" t="s">
        <v>385</v>
      </c>
      <c r="I770" s="5" t="s">
        <v>385</v>
      </c>
      <c r="J770" s="5" t="s">
        <v>1120</v>
      </c>
      <c r="K770" s="5" t="s">
        <v>791</v>
      </c>
      <c r="L770" s="5" t="s">
        <v>388</v>
      </c>
      <c r="M770" s="5" t="s">
        <v>388</v>
      </c>
      <c r="O770" s="5" t="s">
        <v>387</v>
      </c>
      <c r="U770" s="5">
        <v>43862</v>
      </c>
      <c r="V770" s="5">
        <v>43863</v>
      </c>
      <c r="W770" s="5">
        <v>43869</v>
      </c>
      <c r="X770" s="5">
        <v>43865</v>
      </c>
      <c r="Z770" s="4">
        <f t="shared" si="11"/>
        <v>3</v>
      </c>
    </row>
    <row r="771" spans="1:26" ht="55.2" customHeight="1" x14ac:dyDescent="0.25">
      <c r="A771" s="4">
        <v>770</v>
      </c>
      <c r="B771" s="5" t="s">
        <v>1436</v>
      </c>
      <c r="C771" s="4" t="s">
        <v>1437</v>
      </c>
      <c r="D771" s="3" t="s">
        <v>392</v>
      </c>
      <c r="E771" s="3">
        <v>57</v>
      </c>
      <c r="F771" s="5" t="s">
        <v>1120</v>
      </c>
      <c r="G771" s="5" t="s">
        <v>385</v>
      </c>
      <c r="H771" s="5" t="s">
        <v>385</v>
      </c>
      <c r="I771" s="5" t="s">
        <v>385</v>
      </c>
      <c r="J771" s="5" t="s">
        <v>1120</v>
      </c>
      <c r="K771" s="5" t="s">
        <v>791</v>
      </c>
      <c r="L771" s="5" t="s">
        <v>388</v>
      </c>
      <c r="M771" s="5" t="s">
        <v>387</v>
      </c>
      <c r="O771" s="5" t="s">
        <v>387</v>
      </c>
      <c r="U771" s="5">
        <v>43861</v>
      </c>
      <c r="V771" s="5">
        <v>43861</v>
      </c>
      <c r="W771" s="5">
        <v>43869</v>
      </c>
      <c r="X771" s="5">
        <v>43861</v>
      </c>
      <c r="Z771" s="4">
        <f t="shared" ref="Z771:Z834" si="12">X771-U771</f>
        <v>0</v>
      </c>
    </row>
    <row r="772" spans="1:26" ht="69" customHeight="1" x14ac:dyDescent="0.25">
      <c r="A772" s="4">
        <v>771</v>
      </c>
      <c r="B772" s="5" t="s">
        <v>1438</v>
      </c>
      <c r="C772" s="4" t="s">
        <v>1439</v>
      </c>
      <c r="D772" s="3" t="s">
        <v>383</v>
      </c>
      <c r="E772" s="3">
        <v>54</v>
      </c>
      <c r="F772" s="5" t="s">
        <v>1120</v>
      </c>
      <c r="G772" s="5" t="s">
        <v>385</v>
      </c>
      <c r="H772" s="5" t="s">
        <v>385</v>
      </c>
      <c r="I772" s="5" t="s">
        <v>385</v>
      </c>
      <c r="J772" s="5" t="s">
        <v>1120</v>
      </c>
      <c r="K772" s="5" t="s">
        <v>791</v>
      </c>
      <c r="L772" s="5" t="s">
        <v>388</v>
      </c>
      <c r="M772" s="5" t="s">
        <v>387</v>
      </c>
      <c r="O772" s="5" t="s">
        <v>387</v>
      </c>
      <c r="U772" s="5">
        <v>43868</v>
      </c>
      <c r="V772" s="5">
        <v>43865</v>
      </c>
      <c r="W772" s="5">
        <v>43869</v>
      </c>
      <c r="X772" s="5">
        <v>43865</v>
      </c>
      <c r="Z772" s="4">
        <f t="shared" si="12"/>
        <v>-3</v>
      </c>
    </row>
    <row r="773" spans="1:26" ht="69" customHeight="1" x14ac:dyDescent="0.25">
      <c r="A773" s="4">
        <v>772</v>
      </c>
      <c r="B773" s="5" t="s">
        <v>1440</v>
      </c>
      <c r="C773" s="4" t="s">
        <v>1441</v>
      </c>
      <c r="D773" s="3" t="s">
        <v>383</v>
      </c>
      <c r="E773" s="3">
        <v>5</v>
      </c>
      <c r="F773" s="5" t="s">
        <v>1120</v>
      </c>
      <c r="G773" s="5" t="s">
        <v>385</v>
      </c>
      <c r="H773" s="5" t="s">
        <v>385</v>
      </c>
      <c r="I773" s="5" t="s">
        <v>385</v>
      </c>
      <c r="J773" s="5" t="s">
        <v>1120</v>
      </c>
      <c r="K773" s="5" t="s">
        <v>791</v>
      </c>
      <c r="L773" s="5" t="s">
        <v>388</v>
      </c>
      <c r="M773" s="5" t="s">
        <v>387</v>
      </c>
      <c r="O773" s="5" t="s">
        <v>387</v>
      </c>
      <c r="U773" s="5">
        <v>43862</v>
      </c>
      <c r="V773" s="5">
        <v>43866</v>
      </c>
      <c r="W773" s="5">
        <v>43869</v>
      </c>
      <c r="X773" s="5">
        <v>43866</v>
      </c>
      <c r="Z773" s="4">
        <f t="shared" si="12"/>
        <v>4</v>
      </c>
    </row>
    <row r="774" spans="1:26" ht="27.6" customHeight="1" x14ac:dyDescent="0.25">
      <c r="A774" s="4">
        <v>773</v>
      </c>
      <c r="B774" s="5" t="s">
        <v>1442</v>
      </c>
      <c r="C774" s="4" t="s">
        <v>1443</v>
      </c>
      <c r="D774" s="3" t="s">
        <v>383</v>
      </c>
      <c r="E774" s="3">
        <v>78</v>
      </c>
      <c r="F774" s="5" t="s">
        <v>1120</v>
      </c>
      <c r="G774" s="5" t="s">
        <v>385</v>
      </c>
      <c r="H774" s="5" t="s">
        <v>385</v>
      </c>
      <c r="I774" s="5" t="s">
        <v>385</v>
      </c>
      <c r="J774" s="5" t="s">
        <v>1120</v>
      </c>
      <c r="L774" s="5" t="s">
        <v>388</v>
      </c>
      <c r="M774" s="5" t="s">
        <v>388</v>
      </c>
      <c r="N774" s="5" t="s">
        <v>387</v>
      </c>
      <c r="U774" s="5">
        <v>43867</v>
      </c>
      <c r="V774" s="11">
        <v>43868</v>
      </c>
      <c r="W774" s="5">
        <v>43869</v>
      </c>
      <c r="X774" s="11">
        <v>43868</v>
      </c>
      <c r="Z774" s="4">
        <f t="shared" si="12"/>
        <v>1</v>
      </c>
    </row>
    <row r="775" spans="1:26" s="4" customFormat="1" ht="27.6" customHeight="1" x14ac:dyDescent="0.25">
      <c r="A775" s="4">
        <v>774</v>
      </c>
      <c r="B775" s="5" t="s">
        <v>1444</v>
      </c>
      <c r="C775" s="4" t="s">
        <v>1445</v>
      </c>
      <c r="D775" s="3" t="s">
        <v>383</v>
      </c>
      <c r="E775" s="3">
        <v>55</v>
      </c>
      <c r="F775" s="5" t="s">
        <v>1120</v>
      </c>
      <c r="G775" s="5" t="s">
        <v>385</v>
      </c>
      <c r="H775" s="5" t="s">
        <v>385</v>
      </c>
      <c r="I775" s="5" t="s">
        <v>385</v>
      </c>
      <c r="J775" s="5" t="s">
        <v>1120</v>
      </c>
      <c r="K775" s="5"/>
      <c r="L775" s="5" t="s">
        <v>388</v>
      </c>
      <c r="M775" s="5" t="s">
        <v>388</v>
      </c>
      <c r="N775" s="5" t="s">
        <v>387</v>
      </c>
      <c r="O775" s="5"/>
      <c r="P775" s="5"/>
      <c r="Q775" s="2"/>
      <c r="R775" s="5"/>
      <c r="S775" s="5"/>
      <c r="T775" s="5"/>
      <c r="U775" s="5">
        <v>43867</v>
      </c>
      <c r="V775" s="11">
        <v>43868</v>
      </c>
      <c r="W775" s="5">
        <v>43869</v>
      </c>
      <c r="X775" s="11">
        <v>43868</v>
      </c>
      <c r="Y775" s="1"/>
      <c r="Z775" s="4">
        <f t="shared" si="12"/>
        <v>1</v>
      </c>
    </row>
    <row r="776" spans="1:26" s="4" customFormat="1" ht="27.6" customHeight="1" x14ac:dyDescent="0.25">
      <c r="A776" s="4">
        <v>775</v>
      </c>
      <c r="B776" s="5" t="s">
        <v>1446</v>
      </c>
      <c r="C776" s="4" t="s">
        <v>1447</v>
      </c>
      <c r="D776" s="3" t="s">
        <v>383</v>
      </c>
      <c r="E776" s="3">
        <v>50</v>
      </c>
      <c r="F776" s="5" t="s">
        <v>1052</v>
      </c>
      <c r="G776" s="5" t="s">
        <v>384</v>
      </c>
      <c r="H776" s="5" t="s">
        <v>385</v>
      </c>
      <c r="I776" s="5" t="s">
        <v>385</v>
      </c>
      <c r="J776" s="5" t="s">
        <v>386</v>
      </c>
      <c r="K776" s="5"/>
      <c r="L776" s="5" t="s">
        <v>387</v>
      </c>
      <c r="M776" s="5" t="s">
        <v>388</v>
      </c>
      <c r="N776" s="5"/>
      <c r="O776" s="5"/>
      <c r="P776" s="5">
        <v>43852</v>
      </c>
      <c r="Q776" s="2"/>
      <c r="R776" s="5"/>
      <c r="S776" s="5">
        <v>43852</v>
      </c>
      <c r="T776" s="5"/>
      <c r="U776" s="5">
        <v>43861</v>
      </c>
      <c r="V776" s="5">
        <v>43862</v>
      </c>
      <c r="W776" s="5">
        <v>43869</v>
      </c>
      <c r="X776" s="5">
        <v>43862</v>
      </c>
      <c r="Y776" s="1"/>
      <c r="Z776" s="4">
        <f t="shared" si="12"/>
        <v>1</v>
      </c>
    </row>
    <row r="777" spans="1:26" s="4" customFormat="1" ht="41.4" customHeight="1" x14ac:dyDescent="0.25">
      <c r="A777" s="4">
        <v>776</v>
      </c>
      <c r="B777" s="5" t="s">
        <v>1448</v>
      </c>
      <c r="C777" s="4" t="s">
        <v>1449</v>
      </c>
      <c r="D777" s="3" t="s">
        <v>383</v>
      </c>
      <c r="E777" s="3">
        <v>3</v>
      </c>
      <c r="F777" s="5" t="s">
        <v>1052</v>
      </c>
      <c r="G777" s="5" t="s">
        <v>385</v>
      </c>
      <c r="H777" s="5" t="s">
        <v>385</v>
      </c>
      <c r="I777" s="5" t="s">
        <v>385</v>
      </c>
      <c r="J777" s="5" t="s">
        <v>1052</v>
      </c>
      <c r="K777" s="5" t="s">
        <v>791</v>
      </c>
      <c r="L777" s="5" t="s">
        <v>388</v>
      </c>
      <c r="M777" s="5" t="s">
        <v>388</v>
      </c>
      <c r="N777" s="5"/>
      <c r="O777" s="5" t="s">
        <v>387</v>
      </c>
      <c r="P777" s="5"/>
      <c r="Q777" s="2"/>
      <c r="R777" s="5"/>
      <c r="S777" s="5"/>
      <c r="T777" s="5"/>
      <c r="U777" s="5">
        <v>43863</v>
      </c>
      <c r="V777" s="5">
        <v>43867</v>
      </c>
      <c r="W777" s="5">
        <v>43869</v>
      </c>
      <c r="X777" s="5">
        <v>43867</v>
      </c>
      <c r="Y777" s="1"/>
      <c r="Z777" s="4">
        <f t="shared" si="12"/>
        <v>4</v>
      </c>
    </row>
    <row r="778" spans="1:26" s="4" customFormat="1" ht="41.4" customHeight="1" x14ac:dyDescent="0.25">
      <c r="A778" s="4">
        <v>777</v>
      </c>
      <c r="B778" s="5" t="s">
        <v>1450</v>
      </c>
      <c r="C778" s="4" t="s">
        <v>1451</v>
      </c>
      <c r="D778" s="3" t="s">
        <v>383</v>
      </c>
      <c r="E778" s="3">
        <v>55</v>
      </c>
      <c r="F778" s="5" t="s">
        <v>1052</v>
      </c>
      <c r="G778" s="5" t="s">
        <v>385</v>
      </c>
      <c r="H778" s="5" t="s">
        <v>385</v>
      </c>
      <c r="I778" s="5" t="s">
        <v>385</v>
      </c>
      <c r="J778" s="5" t="s">
        <v>1052</v>
      </c>
      <c r="K778" s="5" t="s">
        <v>791</v>
      </c>
      <c r="L778" s="5" t="s">
        <v>388</v>
      </c>
      <c r="M778" s="5" t="s">
        <v>388</v>
      </c>
      <c r="N778" s="5"/>
      <c r="O778" s="5" t="s">
        <v>387</v>
      </c>
      <c r="P778" s="5"/>
      <c r="Q778" s="2"/>
      <c r="R778" s="5"/>
      <c r="S778" s="5"/>
      <c r="T778" s="5"/>
      <c r="U778" s="5">
        <v>43863</v>
      </c>
      <c r="V778" s="5">
        <v>43867</v>
      </c>
      <c r="W778" s="5">
        <v>43869</v>
      </c>
      <c r="X778" s="5">
        <v>43867</v>
      </c>
      <c r="Y778" s="1"/>
      <c r="Z778" s="4">
        <f t="shared" si="12"/>
        <v>4</v>
      </c>
    </row>
    <row r="779" spans="1:26" s="4" customFormat="1" ht="41.4" customHeight="1" x14ac:dyDescent="0.25">
      <c r="A779" s="4">
        <v>778</v>
      </c>
      <c r="B779" s="5" t="s">
        <v>1452</v>
      </c>
      <c r="C779" s="4" t="s">
        <v>1453</v>
      </c>
      <c r="D779" s="3" t="s">
        <v>383</v>
      </c>
      <c r="E779" s="3">
        <v>48</v>
      </c>
      <c r="F779" s="5" t="s">
        <v>1052</v>
      </c>
      <c r="G779" s="5" t="s">
        <v>385</v>
      </c>
      <c r="H779" s="5" t="s">
        <v>385</v>
      </c>
      <c r="I779" s="5" t="s">
        <v>385</v>
      </c>
      <c r="J779" s="5" t="s">
        <v>1052</v>
      </c>
      <c r="K779" s="5" t="s">
        <v>791</v>
      </c>
      <c r="L779" s="5" t="s">
        <v>388</v>
      </c>
      <c r="M779" s="5" t="s">
        <v>388</v>
      </c>
      <c r="N779" s="5"/>
      <c r="O779" s="5" t="s">
        <v>387</v>
      </c>
      <c r="P779" s="5"/>
      <c r="Q779" s="2"/>
      <c r="R779" s="5"/>
      <c r="S779" s="5"/>
      <c r="T779" s="5"/>
      <c r="U779" s="5">
        <v>43856</v>
      </c>
      <c r="V779" s="5">
        <v>43866</v>
      </c>
      <c r="W779" s="5">
        <v>43869</v>
      </c>
      <c r="X779" s="5">
        <v>43866</v>
      </c>
      <c r="Y779" s="1"/>
      <c r="Z779" s="4">
        <f t="shared" si="12"/>
        <v>10</v>
      </c>
    </row>
    <row r="780" spans="1:26" s="4" customFormat="1" ht="41.4" customHeight="1" x14ac:dyDescent="0.25">
      <c r="A780" s="4">
        <v>779</v>
      </c>
      <c r="B780" s="5" t="s">
        <v>1454</v>
      </c>
      <c r="C780" s="4" t="s">
        <v>1455</v>
      </c>
      <c r="D780" s="3" t="s">
        <v>392</v>
      </c>
      <c r="E780" s="3">
        <v>43</v>
      </c>
      <c r="F780" s="5" t="s">
        <v>1052</v>
      </c>
      <c r="G780" s="5" t="s">
        <v>385</v>
      </c>
      <c r="H780" s="5" t="s">
        <v>385</v>
      </c>
      <c r="I780" s="5" t="s">
        <v>385</v>
      </c>
      <c r="J780" s="5" t="s">
        <v>1052</v>
      </c>
      <c r="K780" s="5" t="s">
        <v>791</v>
      </c>
      <c r="L780" s="5" t="s">
        <v>388</v>
      </c>
      <c r="M780" s="5" t="s">
        <v>388</v>
      </c>
      <c r="N780" s="5"/>
      <c r="O780" s="5" t="s">
        <v>387</v>
      </c>
      <c r="P780" s="5"/>
      <c r="Q780" s="2"/>
      <c r="R780" s="5"/>
      <c r="S780" s="5"/>
      <c r="T780" s="5"/>
      <c r="U780" s="5">
        <v>43865</v>
      </c>
      <c r="V780" s="5">
        <v>43866</v>
      </c>
      <c r="W780" s="5">
        <v>43869</v>
      </c>
      <c r="X780" s="5">
        <v>43866</v>
      </c>
      <c r="Y780" s="1"/>
      <c r="Z780" s="4">
        <f t="shared" si="12"/>
        <v>1</v>
      </c>
    </row>
    <row r="781" spans="1:26" s="4" customFormat="1" ht="27.6" customHeight="1" x14ac:dyDescent="0.25">
      <c r="A781" s="4">
        <v>780</v>
      </c>
      <c r="B781" s="5" t="s">
        <v>1456</v>
      </c>
      <c r="C781" s="4" t="s">
        <v>1457</v>
      </c>
      <c r="D781" s="3" t="s">
        <v>383</v>
      </c>
      <c r="E781" s="3">
        <v>35</v>
      </c>
      <c r="F781" s="5" t="s">
        <v>1052</v>
      </c>
      <c r="G781" s="5" t="s">
        <v>385</v>
      </c>
      <c r="H781" s="5" t="s">
        <v>385</v>
      </c>
      <c r="I781" s="5" t="s">
        <v>385</v>
      </c>
      <c r="J781" s="5" t="s">
        <v>1052</v>
      </c>
      <c r="K781" s="5" t="s">
        <v>398</v>
      </c>
      <c r="L781" s="5" t="s">
        <v>388</v>
      </c>
      <c r="M781" s="5" t="s">
        <v>387</v>
      </c>
      <c r="N781" s="5"/>
      <c r="O781" s="5"/>
      <c r="P781" s="5"/>
      <c r="Q781" s="2"/>
      <c r="R781" s="5"/>
      <c r="S781" s="5"/>
      <c r="T781" s="5"/>
      <c r="U781" s="5">
        <v>43863</v>
      </c>
      <c r="V781" s="5">
        <v>43867</v>
      </c>
      <c r="W781" s="5">
        <v>43869</v>
      </c>
      <c r="X781" s="5">
        <v>43867</v>
      </c>
      <c r="Y781" s="1"/>
      <c r="Z781" s="4">
        <f t="shared" si="12"/>
        <v>4</v>
      </c>
    </row>
    <row r="782" spans="1:26" s="4" customFormat="1" ht="27.6" customHeight="1" x14ac:dyDescent="0.25">
      <c r="A782" s="4">
        <v>781</v>
      </c>
      <c r="B782" s="5" t="s">
        <v>1458</v>
      </c>
      <c r="C782" s="4" t="s">
        <v>1459</v>
      </c>
      <c r="D782" s="3" t="s">
        <v>392</v>
      </c>
      <c r="E782" s="3">
        <v>57</v>
      </c>
      <c r="F782" s="5" t="s">
        <v>1052</v>
      </c>
      <c r="G782" s="5" t="s">
        <v>616</v>
      </c>
      <c r="H782" s="5" t="s">
        <v>385</v>
      </c>
      <c r="I782" s="5" t="s">
        <v>385</v>
      </c>
      <c r="J782" s="5" t="s">
        <v>386</v>
      </c>
      <c r="K782" s="5" t="s">
        <v>616</v>
      </c>
      <c r="L782" s="5" t="s">
        <v>387</v>
      </c>
      <c r="M782" s="5" t="s">
        <v>388</v>
      </c>
      <c r="N782" s="5"/>
      <c r="O782" s="5"/>
      <c r="P782" s="5">
        <v>43851</v>
      </c>
      <c r="Q782" s="2"/>
      <c r="R782" s="5"/>
      <c r="S782" s="5">
        <v>43851</v>
      </c>
      <c r="T782" s="5"/>
      <c r="U782" s="5">
        <v>43856</v>
      </c>
      <c r="V782" s="5">
        <v>43865</v>
      </c>
      <c r="W782" s="5">
        <v>43869</v>
      </c>
      <c r="X782" s="5">
        <v>43865</v>
      </c>
      <c r="Y782" s="1"/>
      <c r="Z782" s="4">
        <f t="shared" si="12"/>
        <v>9</v>
      </c>
    </row>
    <row r="783" spans="1:26" s="4" customFormat="1" ht="27.6" customHeight="1" x14ac:dyDescent="0.25">
      <c r="A783" s="4">
        <v>782</v>
      </c>
      <c r="B783" s="5" t="s">
        <v>1460</v>
      </c>
      <c r="C783" s="4" t="s">
        <v>1461</v>
      </c>
      <c r="D783" s="3" t="s">
        <v>383</v>
      </c>
      <c r="E783" s="3">
        <v>55</v>
      </c>
      <c r="F783" s="5" t="s">
        <v>1052</v>
      </c>
      <c r="G783" s="5" t="s">
        <v>396</v>
      </c>
      <c r="H783" s="5" t="s">
        <v>385</v>
      </c>
      <c r="I783" s="5" t="s">
        <v>385</v>
      </c>
      <c r="J783" s="5" t="s">
        <v>386</v>
      </c>
      <c r="K783" s="5" t="s">
        <v>396</v>
      </c>
      <c r="L783" s="5" t="s">
        <v>387</v>
      </c>
      <c r="M783" s="5" t="s">
        <v>388</v>
      </c>
      <c r="N783" s="5"/>
      <c r="O783" s="5"/>
      <c r="P783" s="5">
        <v>43848</v>
      </c>
      <c r="Q783" s="2"/>
      <c r="R783" s="5"/>
      <c r="S783" s="5">
        <v>43848</v>
      </c>
      <c r="T783" s="5"/>
      <c r="U783" s="5">
        <v>43855</v>
      </c>
      <c r="V783" s="5">
        <v>43866</v>
      </c>
      <c r="W783" s="5">
        <v>43869</v>
      </c>
      <c r="X783" s="5">
        <v>43866</v>
      </c>
      <c r="Y783" s="1"/>
      <c r="Z783" s="4">
        <f t="shared" si="12"/>
        <v>11</v>
      </c>
    </row>
    <row r="784" spans="1:26" s="4" customFormat="1" ht="27.6" customHeight="1" x14ac:dyDescent="0.25">
      <c r="A784" s="4">
        <v>783</v>
      </c>
      <c r="B784" s="5" t="s">
        <v>1462</v>
      </c>
      <c r="C784" s="4" t="s">
        <v>1463</v>
      </c>
      <c r="D784" s="3" t="s">
        <v>383</v>
      </c>
      <c r="E784" s="3">
        <v>48</v>
      </c>
      <c r="F784" s="5" t="s">
        <v>1052</v>
      </c>
      <c r="G784" s="5" t="s">
        <v>385</v>
      </c>
      <c r="H784" s="5" t="s">
        <v>385</v>
      </c>
      <c r="I784" s="5" t="s">
        <v>385</v>
      </c>
      <c r="J784" s="5" t="s">
        <v>1052</v>
      </c>
      <c r="K784" s="5"/>
      <c r="L784" s="5" t="s">
        <v>388</v>
      </c>
      <c r="M784" s="5" t="s">
        <v>388</v>
      </c>
      <c r="N784" s="5" t="s">
        <v>387</v>
      </c>
      <c r="O784" s="5"/>
      <c r="P784" s="5"/>
      <c r="Q784" s="2"/>
      <c r="R784" s="5"/>
      <c r="S784" s="5"/>
      <c r="T784" s="5"/>
      <c r="U784" s="5">
        <v>43860</v>
      </c>
      <c r="V784" s="5">
        <v>43865</v>
      </c>
      <c r="W784" s="5">
        <v>43869</v>
      </c>
      <c r="X784" s="5">
        <v>43865</v>
      </c>
      <c r="Y784" s="1"/>
      <c r="Z784" s="4">
        <f t="shared" si="12"/>
        <v>5</v>
      </c>
    </row>
    <row r="785" spans="1:26" s="4" customFormat="1" ht="27.6" customHeight="1" x14ac:dyDescent="0.25">
      <c r="A785" s="4">
        <v>784</v>
      </c>
      <c r="B785" s="5" t="s">
        <v>1464</v>
      </c>
      <c r="C785" s="4" t="s">
        <v>1465</v>
      </c>
      <c r="D785" s="3" t="s">
        <v>383</v>
      </c>
      <c r="E785" s="3">
        <v>41</v>
      </c>
      <c r="F785" s="5" t="s">
        <v>1052</v>
      </c>
      <c r="G785" s="5" t="s">
        <v>396</v>
      </c>
      <c r="H785" s="5" t="s">
        <v>385</v>
      </c>
      <c r="I785" s="5" t="s">
        <v>385</v>
      </c>
      <c r="J785" s="5" t="s">
        <v>386</v>
      </c>
      <c r="K785" s="5" t="s">
        <v>396</v>
      </c>
      <c r="L785" s="5" t="s">
        <v>387</v>
      </c>
      <c r="M785" s="5" t="s">
        <v>388</v>
      </c>
      <c r="N785" s="5"/>
      <c r="O785" s="5"/>
      <c r="P785" s="5"/>
      <c r="Q785" s="2"/>
      <c r="R785" s="5"/>
      <c r="S785" s="5">
        <v>43851</v>
      </c>
      <c r="T785" s="5"/>
      <c r="U785" s="5">
        <v>43865</v>
      </c>
      <c r="V785" s="5">
        <v>43865</v>
      </c>
      <c r="W785" s="5">
        <v>43869</v>
      </c>
      <c r="X785" s="5">
        <v>43865</v>
      </c>
      <c r="Y785" s="1"/>
      <c r="Z785" s="4">
        <f t="shared" si="12"/>
        <v>0</v>
      </c>
    </row>
    <row r="786" spans="1:26" s="4" customFormat="1" ht="27.6" customHeight="1" x14ac:dyDescent="0.25">
      <c r="A786" s="4">
        <v>785</v>
      </c>
      <c r="B786" s="5" t="s">
        <v>1466</v>
      </c>
      <c r="C786" s="4" t="s">
        <v>1467</v>
      </c>
      <c r="D786" s="3" t="s">
        <v>383</v>
      </c>
      <c r="E786" s="3">
        <v>25</v>
      </c>
      <c r="F786" s="5" t="s">
        <v>1052</v>
      </c>
      <c r="G786" s="5" t="s">
        <v>385</v>
      </c>
      <c r="H786" s="5" t="s">
        <v>385</v>
      </c>
      <c r="I786" s="5" t="s">
        <v>385</v>
      </c>
      <c r="J786" s="5" t="s">
        <v>1052</v>
      </c>
      <c r="K786" s="5" t="s">
        <v>398</v>
      </c>
      <c r="L786" s="5" t="s">
        <v>388</v>
      </c>
      <c r="M786" s="5" t="s">
        <v>387</v>
      </c>
      <c r="N786" s="5"/>
      <c r="O786" s="5"/>
      <c r="P786" s="5"/>
      <c r="Q786" s="2"/>
      <c r="R786" s="5"/>
      <c r="S786" s="5"/>
      <c r="T786" s="5"/>
      <c r="U786" s="5">
        <v>43865</v>
      </c>
      <c r="V786" s="5">
        <v>43868</v>
      </c>
      <c r="W786" s="5">
        <v>43869</v>
      </c>
      <c r="X786" s="5">
        <v>43868</v>
      </c>
      <c r="Y786" s="1"/>
      <c r="Z786" s="4">
        <f t="shared" si="12"/>
        <v>3</v>
      </c>
    </row>
    <row r="787" spans="1:26" s="4" customFormat="1" ht="27.6" customHeight="1" x14ac:dyDescent="0.25">
      <c r="A787" s="4">
        <v>786</v>
      </c>
      <c r="B787" s="5" t="s">
        <v>1468</v>
      </c>
      <c r="C787" s="4" t="s">
        <v>1469</v>
      </c>
      <c r="D787" s="3" t="s">
        <v>392</v>
      </c>
      <c r="E787" s="3">
        <v>46</v>
      </c>
      <c r="F787" s="5" t="s">
        <v>1052</v>
      </c>
      <c r="G787" s="5" t="s">
        <v>385</v>
      </c>
      <c r="H787" s="5" t="s">
        <v>385</v>
      </c>
      <c r="I787" s="5" t="s">
        <v>385</v>
      </c>
      <c r="J787" s="5" t="s">
        <v>1052</v>
      </c>
      <c r="K787" s="5"/>
      <c r="L787" s="5" t="s">
        <v>388</v>
      </c>
      <c r="M787" s="5" t="s">
        <v>388</v>
      </c>
      <c r="N787" s="5" t="s">
        <v>387</v>
      </c>
      <c r="O787" s="5"/>
      <c r="P787" s="5"/>
      <c r="Q787" s="2"/>
      <c r="R787" s="5"/>
      <c r="S787" s="5"/>
      <c r="T787" s="5"/>
      <c r="U787" s="5">
        <v>43859</v>
      </c>
      <c r="V787" s="5">
        <v>43866</v>
      </c>
      <c r="W787" s="5">
        <v>43869</v>
      </c>
      <c r="X787" s="5">
        <v>43866</v>
      </c>
      <c r="Y787" s="1"/>
      <c r="Z787" s="4">
        <f t="shared" si="12"/>
        <v>7</v>
      </c>
    </row>
    <row r="788" spans="1:26" s="4" customFormat="1" ht="27.6" customHeight="1" x14ac:dyDescent="0.25">
      <c r="A788" s="4">
        <v>787</v>
      </c>
      <c r="B788" s="5" t="s">
        <v>1470</v>
      </c>
      <c r="C788" s="4" t="s">
        <v>1471</v>
      </c>
      <c r="D788" s="3" t="s">
        <v>392</v>
      </c>
      <c r="E788" s="3">
        <v>56</v>
      </c>
      <c r="F788" s="5" t="s">
        <v>1052</v>
      </c>
      <c r="G788" s="5" t="s">
        <v>385</v>
      </c>
      <c r="H788" s="5" t="s">
        <v>385</v>
      </c>
      <c r="I788" s="5" t="s">
        <v>385</v>
      </c>
      <c r="J788" s="5" t="s">
        <v>1052</v>
      </c>
      <c r="K788" s="5" t="s">
        <v>398</v>
      </c>
      <c r="L788" s="5" t="s">
        <v>388</v>
      </c>
      <c r="M788" s="5" t="s">
        <v>387</v>
      </c>
      <c r="N788" s="5"/>
      <c r="O788" s="5"/>
      <c r="P788" s="5"/>
      <c r="Q788" s="2"/>
      <c r="R788" s="5"/>
      <c r="S788" s="5"/>
      <c r="T788" s="5"/>
      <c r="U788" s="5">
        <v>43855</v>
      </c>
      <c r="V788" s="5">
        <v>43868</v>
      </c>
      <c r="W788" s="5">
        <v>43869</v>
      </c>
      <c r="X788" s="5">
        <v>43868</v>
      </c>
      <c r="Y788" s="1"/>
      <c r="Z788" s="4">
        <f t="shared" si="12"/>
        <v>13</v>
      </c>
    </row>
    <row r="789" spans="1:26" s="4" customFormat="1" ht="27.6" customHeight="1" x14ac:dyDescent="0.25">
      <c r="A789" s="4">
        <v>788</v>
      </c>
      <c r="B789" s="5" t="s">
        <v>1472</v>
      </c>
      <c r="C789" s="4" t="s">
        <v>1473</v>
      </c>
      <c r="D789" s="3" t="s">
        <v>383</v>
      </c>
      <c r="E789" s="3">
        <v>53</v>
      </c>
      <c r="F789" s="5" t="s">
        <v>1474</v>
      </c>
      <c r="G789" s="5" t="s">
        <v>384</v>
      </c>
      <c r="H789" s="5" t="s">
        <v>385</v>
      </c>
      <c r="I789" s="5" t="s">
        <v>385</v>
      </c>
      <c r="J789" s="5" t="s">
        <v>386</v>
      </c>
      <c r="K789" s="5"/>
      <c r="L789" s="5" t="s">
        <v>387</v>
      </c>
      <c r="M789" s="5" t="s">
        <v>388</v>
      </c>
      <c r="N789" s="5"/>
      <c r="O789" s="5"/>
      <c r="P789" s="5">
        <v>43846</v>
      </c>
      <c r="Q789" s="2"/>
      <c r="R789" s="5"/>
      <c r="S789" s="5">
        <v>43846</v>
      </c>
      <c r="T789" s="5"/>
      <c r="U789" s="11">
        <v>43865</v>
      </c>
      <c r="V789" s="5">
        <v>43869</v>
      </c>
      <c r="W789" s="5">
        <v>43869</v>
      </c>
      <c r="X789" s="5">
        <v>43869</v>
      </c>
      <c r="Y789" s="1"/>
      <c r="Z789" s="4">
        <f t="shared" si="12"/>
        <v>4</v>
      </c>
    </row>
    <row r="790" spans="1:26" s="4" customFormat="1" ht="41.4" customHeight="1" x14ac:dyDescent="0.25">
      <c r="A790" s="4">
        <v>789</v>
      </c>
      <c r="B790" s="5" t="s">
        <v>1475</v>
      </c>
      <c r="C790" s="4" t="s">
        <v>1476</v>
      </c>
      <c r="D790" s="3" t="s">
        <v>392</v>
      </c>
      <c r="E790" s="3">
        <v>53</v>
      </c>
      <c r="F790" s="5" t="s">
        <v>1638</v>
      </c>
      <c r="G790" s="5" t="s">
        <v>385</v>
      </c>
      <c r="H790" s="5" t="s">
        <v>385</v>
      </c>
      <c r="I790" s="5" t="s">
        <v>385</v>
      </c>
      <c r="J790" s="5" t="s">
        <v>1474</v>
      </c>
      <c r="K790" s="5" t="s">
        <v>791</v>
      </c>
      <c r="L790" s="5" t="s">
        <v>388</v>
      </c>
      <c r="M790" s="5" t="s">
        <v>387</v>
      </c>
      <c r="N790" s="5"/>
      <c r="O790" s="5" t="s">
        <v>387</v>
      </c>
      <c r="P790" s="5"/>
      <c r="Q790" s="2"/>
      <c r="R790" s="5"/>
      <c r="S790" s="5"/>
      <c r="T790" s="5"/>
      <c r="U790" s="11">
        <v>43866</v>
      </c>
      <c r="V790" s="5">
        <v>43868</v>
      </c>
      <c r="W790" s="5">
        <v>43869</v>
      </c>
      <c r="X790" s="5">
        <v>43868</v>
      </c>
      <c r="Y790" s="1"/>
      <c r="Z790" s="4">
        <f t="shared" si="12"/>
        <v>2</v>
      </c>
    </row>
    <row r="791" spans="1:26" s="4" customFormat="1" ht="41.4" customHeight="1" x14ac:dyDescent="0.25">
      <c r="A791" s="4">
        <v>790</v>
      </c>
      <c r="B791" s="5" t="s">
        <v>1477</v>
      </c>
      <c r="C791" s="4" t="s">
        <v>1478</v>
      </c>
      <c r="D791" s="3" t="s">
        <v>383</v>
      </c>
      <c r="E791" s="3">
        <v>32</v>
      </c>
      <c r="F791" s="5" t="s">
        <v>1638</v>
      </c>
      <c r="G791" s="5" t="s">
        <v>385</v>
      </c>
      <c r="H791" s="5" t="s">
        <v>385</v>
      </c>
      <c r="I791" s="5" t="s">
        <v>385</v>
      </c>
      <c r="J791" s="5" t="s">
        <v>1474</v>
      </c>
      <c r="K791" s="5" t="s">
        <v>791</v>
      </c>
      <c r="L791" s="5" t="s">
        <v>388</v>
      </c>
      <c r="M791" s="5" t="s">
        <v>387</v>
      </c>
      <c r="N791" s="5"/>
      <c r="O791" s="5" t="s">
        <v>387</v>
      </c>
      <c r="P791" s="5"/>
      <c r="Q791" s="2"/>
      <c r="R791" s="5"/>
      <c r="S791" s="5"/>
      <c r="T791" s="5"/>
      <c r="U791" s="5">
        <v>43858</v>
      </c>
      <c r="V791" s="5">
        <v>43867</v>
      </c>
      <c r="W791" s="5">
        <v>43869</v>
      </c>
      <c r="X791" s="5">
        <v>43867</v>
      </c>
      <c r="Y791" s="1"/>
      <c r="Z791" s="4">
        <f t="shared" si="12"/>
        <v>9</v>
      </c>
    </row>
    <row r="792" spans="1:26" s="4" customFormat="1" ht="27.6" customHeight="1" x14ac:dyDescent="0.25">
      <c r="A792" s="4">
        <v>791</v>
      </c>
      <c r="B792" s="5" t="s">
        <v>1479</v>
      </c>
      <c r="C792" s="4" t="s">
        <v>1480</v>
      </c>
      <c r="D792" s="3" t="s">
        <v>392</v>
      </c>
      <c r="E792" s="3">
        <v>65</v>
      </c>
      <c r="F792" s="5" t="s">
        <v>1474</v>
      </c>
      <c r="G792" s="5" t="s">
        <v>385</v>
      </c>
      <c r="H792" s="5" t="s">
        <v>385</v>
      </c>
      <c r="I792" s="5" t="s">
        <v>385</v>
      </c>
      <c r="J792" s="5" t="s">
        <v>1474</v>
      </c>
      <c r="K792" s="5"/>
      <c r="L792" s="5" t="s">
        <v>388</v>
      </c>
      <c r="M792" s="5" t="s">
        <v>388</v>
      </c>
      <c r="N792" s="5" t="s">
        <v>387</v>
      </c>
      <c r="O792" s="5"/>
      <c r="P792" s="5"/>
      <c r="Q792" s="2"/>
      <c r="R792" s="5"/>
      <c r="S792" s="5"/>
      <c r="T792" s="5"/>
      <c r="U792" s="5">
        <v>43865</v>
      </c>
      <c r="V792" s="5">
        <v>43868</v>
      </c>
      <c r="W792" s="5">
        <v>43869</v>
      </c>
      <c r="X792" s="5">
        <v>43868</v>
      </c>
      <c r="Y792" s="1"/>
      <c r="Z792" s="4">
        <f t="shared" si="12"/>
        <v>3</v>
      </c>
    </row>
    <row r="793" spans="1:26" s="4" customFormat="1" ht="55.2" customHeight="1" x14ac:dyDescent="0.25">
      <c r="A793" s="4">
        <v>792</v>
      </c>
      <c r="B793" s="5" t="s">
        <v>1481</v>
      </c>
      <c r="C793" s="4" t="s">
        <v>1482</v>
      </c>
      <c r="D793" s="3" t="s">
        <v>383</v>
      </c>
      <c r="E793" s="3">
        <v>60</v>
      </c>
      <c r="F793" s="5" t="s">
        <v>1392</v>
      </c>
      <c r="G793" s="5" t="s">
        <v>385</v>
      </c>
      <c r="H793" s="5" t="s">
        <v>385</v>
      </c>
      <c r="I793" s="5" t="s">
        <v>385</v>
      </c>
      <c r="J793" s="5" t="s">
        <v>1392</v>
      </c>
      <c r="K793" s="5"/>
      <c r="L793" s="5" t="s">
        <v>388</v>
      </c>
      <c r="M793" s="5" t="s">
        <v>388</v>
      </c>
      <c r="N793" s="5" t="s">
        <v>387</v>
      </c>
      <c r="O793" s="5"/>
      <c r="P793" s="5"/>
      <c r="Q793" s="2"/>
      <c r="R793" s="5"/>
      <c r="S793" s="5"/>
      <c r="T793" s="5"/>
      <c r="U793" s="5">
        <v>43855</v>
      </c>
      <c r="V793" s="5">
        <v>43855</v>
      </c>
      <c r="W793" s="5">
        <v>43869</v>
      </c>
      <c r="X793" s="5">
        <v>43868</v>
      </c>
      <c r="Y793" s="1"/>
      <c r="Z793" s="4">
        <f t="shared" si="12"/>
        <v>13</v>
      </c>
    </row>
    <row r="794" spans="1:26" s="4" customFormat="1" ht="55.2" customHeight="1" x14ac:dyDescent="0.25">
      <c r="A794" s="4">
        <v>793</v>
      </c>
      <c r="B794" s="5" t="s">
        <v>1483</v>
      </c>
      <c r="C794" s="4" t="s">
        <v>1484</v>
      </c>
      <c r="D794" s="3" t="s">
        <v>392</v>
      </c>
      <c r="E794" s="3">
        <v>55</v>
      </c>
      <c r="F794" s="5" t="s">
        <v>1392</v>
      </c>
      <c r="G794" s="5" t="s">
        <v>385</v>
      </c>
      <c r="H794" s="5" t="s">
        <v>385</v>
      </c>
      <c r="I794" s="5" t="s">
        <v>385</v>
      </c>
      <c r="J794" s="5" t="s">
        <v>1392</v>
      </c>
      <c r="K794" s="5" t="s">
        <v>791</v>
      </c>
      <c r="L794" s="5" t="s">
        <v>388</v>
      </c>
      <c r="M794" s="5" t="s">
        <v>387</v>
      </c>
      <c r="N794" s="5"/>
      <c r="O794" s="5" t="s">
        <v>387</v>
      </c>
      <c r="P794" s="5"/>
      <c r="Q794" s="2"/>
      <c r="R794" s="5"/>
      <c r="S794" s="5"/>
      <c r="T794" s="5"/>
      <c r="U794" s="5">
        <v>43866</v>
      </c>
      <c r="V794" s="5">
        <v>43868</v>
      </c>
      <c r="W794" s="5">
        <v>43869</v>
      </c>
      <c r="X794" s="5">
        <v>43868</v>
      </c>
      <c r="Y794" s="1"/>
      <c r="Z794" s="4">
        <f t="shared" si="12"/>
        <v>2</v>
      </c>
    </row>
    <row r="795" spans="1:26" s="4" customFormat="1" ht="41.4" customHeight="1" x14ac:dyDescent="0.25">
      <c r="A795" s="4">
        <v>794</v>
      </c>
      <c r="B795" s="5" t="s">
        <v>1485</v>
      </c>
      <c r="C795" s="4" t="s">
        <v>1486</v>
      </c>
      <c r="D795" s="3" t="s">
        <v>392</v>
      </c>
      <c r="E795" s="3">
        <v>37</v>
      </c>
      <c r="F795" s="5" t="s">
        <v>954</v>
      </c>
      <c r="G795" s="5" t="s">
        <v>385</v>
      </c>
      <c r="H795" s="5" t="s">
        <v>385</v>
      </c>
      <c r="I795" s="5" t="s">
        <v>385</v>
      </c>
      <c r="J795" s="5" t="s">
        <v>954</v>
      </c>
      <c r="K795" s="5"/>
      <c r="L795" s="5" t="s">
        <v>388</v>
      </c>
      <c r="M795" s="5" t="s">
        <v>388</v>
      </c>
      <c r="N795" s="5" t="s">
        <v>387</v>
      </c>
      <c r="O795" s="5"/>
      <c r="P795" s="5"/>
      <c r="Q795" s="2"/>
      <c r="R795" s="5"/>
      <c r="S795" s="5"/>
      <c r="T795" s="5"/>
      <c r="U795" s="5">
        <v>43862</v>
      </c>
      <c r="V795" s="5">
        <v>43866</v>
      </c>
      <c r="W795" s="5">
        <v>43869</v>
      </c>
      <c r="X795" s="5">
        <v>43866</v>
      </c>
      <c r="Y795" s="1"/>
      <c r="Z795" s="4">
        <f t="shared" si="12"/>
        <v>4</v>
      </c>
    </row>
    <row r="796" spans="1:26" s="4" customFormat="1" ht="41.4" customHeight="1" x14ac:dyDescent="0.25">
      <c r="A796" s="4">
        <v>795</v>
      </c>
      <c r="B796" s="5" t="s">
        <v>1487</v>
      </c>
      <c r="C796" s="4" t="s">
        <v>1488</v>
      </c>
      <c r="D796" s="3" t="s">
        <v>383</v>
      </c>
      <c r="E796" s="3">
        <v>36</v>
      </c>
      <c r="F796" s="5" t="s">
        <v>954</v>
      </c>
      <c r="G796" s="5" t="s">
        <v>385</v>
      </c>
      <c r="H796" s="5" t="s">
        <v>385</v>
      </c>
      <c r="I796" s="5" t="s">
        <v>385</v>
      </c>
      <c r="J796" s="5" t="s">
        <v>954</v>
      </c>
      <c r="K796" s="5" t="s">
        <v>791</v>
      </c>
      <c r="L796" s="5" t="s">
        <v>388</v>
      </c>
      <c r="M796" s="5" t="s">
        <v>387</v>
      </c>
      <c r="N796" s="5"/>
      <c r="O796" s="5" t="s">
        <v>387</v>
      </c>
      <c r="P796" s="5"/>
      <c r="Q796" s="2"/>
      <c r="R796" s="5"/>
      <c r="S796" s="5"/>
      <c r="T796" s="5"/>
      <c r="U796" s="5">
        <v>43864</v>
      </c>
      <c r="V796" s="5">
        <v>43866</v>
      </c>
      <c r="W796" s="5">
        <v>43869</v>
      </c>
      <c r="X796" s="5">
        <v>43866</v>
      </c>
      <c r="Y796" s="1"/>
      <c r="Z796" s="4">
        <f t="shared" si="12"/>
        <v>2</v>
      </c>
    </row>
    <row r="797" spans="1:26" s="4" customFormat="1" ht="41.4" customHeight="1" x14ac:dyDescent="0.25">
      <c r="A797" s="4">
        <v>796</v>
      </c>
      <c r="B797" s="5" t="s">
        <v>1489</v>
      </c>
      <c r="C797" s="4" t="s">
        <v>1490</v>
      </c>
      <c r="D797" s="3" t="s">
        <v>392</v>
      </c>
      <c r="E797" s="3">
        <v>40</v>
      </c>
      <c r="F797" s="5" t="s">
        <v>954</v>
      </c>
      <c r="G797" s="5" t="s">
        <v>385</v>
      </c>
      <c r="H797" s="5" t="s">
        <v>385</v>
      </c>
      <c r="I797" s="5" t="s">
        <v>385</v>
      </c>
      <c r="J797" s="5" t="s">
        <v>954</v>
      </c>
      <c r="K797" s="5" t="s">
        <v>791</v>
      </c>
      <c r="L797" s="5" t="s">
        <v>388</v>
      </c>
      <c r="M797" s="5" t="s">
        <v>387</v>
      </c>
      <c r="N797" s="5"/>
      <c r="O797" s="5" t="s">
        <v>387</v>
      </c>
      <c r="P797" s="5"/>
      <c r="Q797" s="2"/>
      <c r="R797" s="5"/>
      <c r="S797" s="5"/>
      <c r="T797" s="5"/>
      <c r="U797" s="5">
        <v>43866</v>
      </c>
      <c r="V797" s="5">
        <v>43866</v>
      </c>
      <c r="W797" s="5">
        <v>43869</v>
      </c>
      <c r="X797" s="5">
        <v>43866</v>
      </c>
      <c r="Y797" s="1"/>
      <c r="Z797" s="4">
        <f t="shared" si="12"/>
        <v>0</v>
      </c>
    </row>
    <row r="798" spans="1:26" s="4" customFormat="1" ht="41.4" customHeight="1" x14ac:dyDescent="0.25">
      <c r="A798" s="4">
        <v>797</v>
      </c>
      <c r="B798" s="5" t="s">
        <v>1491</v>
      </c>
      <c r="C798" s="4" t="s">
        <v>1492</v>
      </c>
      <c r="D798" s="3" t="s">
        <v>383</v>
      </c>
      <c r="E798" s="3">
        <v>40</v>
      </c>
      <c r="F798" s="5" t="s">
        <v>954</v>
      </c>
      <c r="G798" s="5" t="s">
        <v>385</v>
      </c>
      <c r="H798" s="5" t="s">
        <v>385</v>
      </c>
      <c r="I798" s="5" t="s">
        <v>385</v>
      </c>
      <c r="J798" s="5" t="s">
        <v>954</v>
      </c>
      <c r="K798" s="5"/>
      <c r="L798" s="5" t="s">
        <v>388</v>
      </c>
      <c r="M798" s="5" t="s">
        <v>388</v>
      </c>
      <c r="N798" s="5" t="s">
        <v>387</v>
      </c>
      <c r="O798" s="5"/>
      <c r="P798" s="5"/>
      <c r="Q798" s="2"/>
      <c r="R798" s="5"/>
      <c r="S798" s="5"/>
      <c r="T798" s="5"/>
      <c r="U798" s="5">
        <v>43855</v>
      </c>
      <c r="V798" s="5">
        <v>43855</v>
      </c>
      <c r="W798" s="5">
        <v>43869</v>
      </c>
      <c r="X798" s="5">
        <v>43863</v>
      </c>
      <c r="Y798" s="1"/>
      <c r="Z798" s="4">
        <f t="shared" si="12"/>
        <v>8</v>
      </c>
    </row>
    <row r="799" spans="1:26" s="4" customFormat="1" ht="69" x14ac:dyDescent="0.25">
      <c r="A799" s="4">
        <v>798</v>
      </c>
      <c r="B799" s="5" t="s">
        <v>1493</v>
      </c>
      <c r="C799" s="4" t="s">
        <v>1494</v>
      </c>
      <c r="D799" s="3" t="s">
        <v>383</v>
      </c>
      <c r="E799" s="3">
        <v>48</v>
      </c>
      <c r="F799" s="5" t="s">
        <v>492</v>
      </c>
      <c r="G799" s="5" t="s">
        <v>385</v>
      </c>
      <c r="H799" s="5" t="s">
        <v>385</v>
      </c>
      <c r="I799" s="5" t="s">
        <v>385</v>
      </c>
      <c r="J799" s="5" t="s">
        <v>954</v>
      </c>
      <c r="K799" s="5"/>
      <c r="L799" s="5" t="s">
        <v>388</v>
      </c>
      <c r="M799" s="5" t="s">
        <v>388</v>
      </c>
      <c r="N799" s="5" t="s">
        <v>387</v>
      </c>
      <c r="O799" s="5"/>
      <c r="P799" s="5"/>
      <c r="Q799" s="2"/>
      <c r="R799" s="5"/>
      <c r="S799" s="5"/>
      <c r="T799" s="5"/>
      <c r="U799" s="5">
        <v>43862</v>
      </c>
      <c r="V799" s="5">
        <v>43868</v>
      </c>
      <c r="W799" s="5">
        <v>43869</v>
      </c>
      <c r="X799" s="5">
        <v>43868</v>
      </c>
      <c r="Y799" s="1"/>
      <c r="Z799" s="4">
        <f t="shared" si="12"/>
        <v>6</v>
      </c>
    </row>
    <row r="800" spans="1:26" s="4" customFormat="1" ht="69" customHeight="1" x14ac:dyDescent="0.25">
      <c r="A800" s="4">
        <v>799</v>
      </c>
      <c r="B800" s="5" t="s">
        <v>1495</v>
      </c>
      <c r="C800" s="4" t="s">
        <v>1496</v>
      </c>
      <c r="D800" s="3" t="s">
        <v>392</v>
      </c>
      <c r="E800" s="3">
        <v>47</v>
      </c>
      <c r="F800" s="5" t="s">
        <v>587</v>
      </c>
      <c r="G800" s="5" t="s">
        <v>385</v>
      </c>
      <c r="H800" s="5" t="s">
        <v>385</v>
      </c>
      <c r="I800" s="5" t="s">
        <v>385</v>
      </c>
      <c r="J800" s="5" t="s">
        <v>587</v>
      </c>
      <c r="K800" s="5" t="s">
        <v>791</v>
      </c>
      <c r="L800" s="5" t="s">
        <v>388</v>
      </c>
      <c r="M800" s="5" t="s">
        <v>388</v>
      </c>
      <c r="N800" s="5"/>
      <c r="O800" s="5" t="s">
        <v>387</v>
      </c>
      <c r="P800" s="5"/>
      <c r="Q800" s="2"/>
      <c r="R800" s="5"/>
      <c r="S800" s="5"/>
      <c r="T800" s="5"/>
      <c r="U800" s="5">
        <v>43869</v>
      </c>
      <c r="V800" s="5">
        <v>43862</v>
      </c>
      <c r="W800" s="5">
        <v>43870</v>
      </c>
      <c r="X800" s="5">
        <v>43862</v>
      </c>
      <c r="Y800" s="1"/>
      <c r="Z800" s="4">
        <f t="shared" si="12"/>
        <v>-7</v>
      </c>
    </row>
    <row r="801" spans="1:26" s="4" customFormat="1" ht="41.4" customHeight="1" x14ac:dyDescent="0.25">
      <c r="A801" s="4">
        <v>800</v>
      </c>
      <c r="B801" s="5" t="s">
        <v>1497</v>
      </c>
      <c r="C801" s="4" t="s">
        <v>1498</v>
      </c>
      <c r="D801" s="3" t="s">
        <v>383</v>
      </c>
      <c r="E801" s="3">
        <v>82</v>
      </c>
      <c r="F801" s="5" t="s">
        <v>587</v>
      </c>
      <c r="G801" s="5" t="s">
        <v>385</v>
      </c>
      <c r="H801" s="5" t="s">
        <v>385</v>
      </c>
      <c r="I801" s="5" t="s">
        <v>385</v>
      </c>
      <c r="J801" s="5" t="s">
        <v>587</v>
      </c>
      <c r="K801" s="5" t="s">
        <v>398</v>
      </c>
      <c r="L801" s="5" t="s">
        <v>388</v>
      </c>
      <c r="M801" s="5" t="s">
        <v>387</v>
      </c>
      <c r="N801" s="5"/>
      <c r="O801" s="5"/>
      <c r="P801" s="5"/>
      <c r="Q801" s="2"/>
      <c r="R801" s="5"/>
      <c r="S801" s="5"/>
      <c r="T801" s="5"/>
      <c r="U801" s="5">
        <v>43869</v>
      </c>
      <c r="V801" s="5">
        <v>43869</v>
      </c>
      <c r="W801" s="5">
        <v>43870</v>
      </c>
      <c r="X801" s="5">
        <v>43869</v>
      </c>
      <c r="Y801" s="1"/>
      <c r="Z801" s="4">
        <f t="shared" si="12"/>
        <v>0</v>
      </c>
    </row>
    <row r="802" spans="1:26" s="4" customFormat="1" ht="55.2" customHeight="1" x14ac:dyDescent="0.25">
      <c r="A802" s="4">
        <v>801</v>
      </c>
      <c r="B802" s="5" t="s">
        <v>1499</v>
      </c>
      <c r="C802" s="4" t="s">
        <v>1500</v>
      </c>
      <c r="D802" s="3" t="s">
        <v>383</v>
      </c>
      <c r="E802" s="3">
        <v>70</v>
      </c>
      <c r="F802" s="5" t="s">
        <v>587</v>
      </c>
      <c r="G802" s="5" t="s">
        <v>385</v>
      </c>
      <c r="H802" s="5" t="s">
        <v>385</v>
      </c>
      <c r="I802" s="5" t="s">
        <v>385</v>
      </c>
      <c r="J802" s="5" t="s">
        <v>587</v>
      </c>
      <c r="K802" s="5" t="s">
        <v>398</v>
      </c>
      <c r="L802" s="5" t="s">
        <v>388</v>
      </c>
      <c r="M802" s="5" t="s">
        <v>387</v>
      </c>
      <c r="N802" s="5"/>
      <c r="O802" s="5"/>
      <c r="P802" s="5"/>
      <c r="Q802" s="2"/>
      <c r="R802" s="5"/>
      <c r="S802" s="5"/>
      <c r="T802" s="5"/>
      <c r="U802" s="5">
        <v>43860</v>
      </c>
      <c r="V802" s="5">
        <v>43860</v>
      </c>
      <c r="W802" s="5">
        <v>43870</v>
      </c>
      <c r="X802" s="5">
        <v>43869</v>
      </c>
      <c r="Y802" s="1"/>
      <c r="Z802" s="4">
        <f t="shared" si="12"/>
        <v>9</v>
      </c>
    </row>
    <row r="803" spans="1:26" s="4" customFormat="1" ht="55.2" customHeight="1" x14ac:dyDescent="0.25">
      <c r="A803" s="4">
        <v>802</v>
      </c>
      <c r="B803" s="5" t="s">
        <v>1501</v>
      </c>
      <c r="C803" s="4" t="s">
        <v>1502</v>
      </c>
      <c r="D803" s="3" t="s">
        <v>392</v>
      </c>
      <c r="E803" s="3">
        <v>74</v>
      </c>
      <c r="F803" s="5" t="s">
        <v>587</v>
      </c>
      <c r="G803" s="5" t="s">
        <v>385</v>
      </c>
      <c r="H803" s="5" t="s">
        <v>385</v>
      </c>
      <c r="I803" s="5" t="s">
        <v>385</v>
      </c>
      <c r="J803" s="5" t="s">
        <v>587</v>
      </c>
      <c r="K803" s="5" t="s">
        <v>791</v>
      </c>
      <c r="L803" s="5" t="s">
        <v>388</v>
      </c>
      <c r="M803" s="5" t="s">
        <v>388</v>
      </c>
      <c r="N803" s="5"/>
      <c r="O803" s="5" t="s">
        <v>387</v>
      </c>
      <c r="P803" s="5"/>
      <c r="Q803" s="2"/>
      <c r="R803" s="5"/>
      <c r="S803" s="5"/>
      <c r="T803" s="5"/>
      <c r="U803" s="5">
        <v>43870</v>
      </c>
      <c r="V803" s="5">
        <v>43870</v>
      </c>
      <c r="W803" s="5">
        <v>43870</v>
      </c>
      <c r="X803" s="5">
        <v>43870</v>
      </c>
      <c r="Y803" s="1"/>
      <c r="Z803" s="4">
        <f t="shared" si="12"/>
        <v>0</v>
      </c>
    </row>
    <row r="804" spans="1:26" s="4" customFormat="1" ht="69" customHeight="1" x14ac:dyDescent="0.25">
      <c r="A804" s="4">
        <v>803</v>
      </c>
      <c r="B804" s="5" t="s">
        <v>1503</v>
      </c>
      <c r="C804" s="4" t="s">
        <v>1504</v>
      </c>
      <c r="D804" s="3" t="s">
        <v>383</v>
      </c>
      <c r="E804" s="3">
        <v>39</v>
      </c>
      <c r="F804" s="5" t="s">
        <v>950</v>
      </c>
      <c r="G804" s="5" t="s">
        <v>385</v>
      </c>
      <c r="H804" s="5" t="s">
        <v>384</v>
      </c>
      <c r="I804" s="5" t="s">
        <v>385</v>
      </c>
      <c r="J804" s="5" t="s">
        <v>452</v>
      </c>
      <c r="K804" s="5"/>
      <c r="L804" s="5" t="s">
        <v>387</v>
      </c>
      <c r="M804" s="5" t="s">
        <v>388</v>
      </c>
      <c r="N804" s="5"/>
      <c r="O804" s="5"/>
      <c r="P804" s="5"/>
      <c r="Q804" s="5">
        <v>43854</v>
      </c>
      <c r="R804" s="5"/>
      <c r="S804" s="5">
        <v>43854</v>
      </c>
      <c r="T804" s="5"/>
      <c r="U804" s="11">
        <v>43866</v>
      </c>
      <c r="V804" s="5">
        <v>43868</v>
      </c>
      <c r="W804" s="5">
        <v>43870</v>
      </c>
      <c r="X804" s="5">
        <v>43868</v>
      </c>
      <c r="Y804" s="1"/>
      <c r="Z804" s="4">
        <f t="shared" si="12"/>
        <v>2</v>
      </c>
    </row>
    <row r="805" spans="1:26" s="4" customFormat="1" ht="69" customHeight="1" x14ac:dyDescent="0.25">
      <c r="A805" s="4">
        <v>804</v>
      </c>
      <c r="B805" s="5" t="s">
        <v>1505</v>
      </c>
      <c r="C805" s="4" t="s">
        <v>1506</v>
      </c>
      <c r="D805" s="3" t="s">
        <v>392</v>
      </c>
      <c r="E805" s="3">
        <v>34</v>
      </c>
      <c r="F805" s="5" t="s">
        <v>950</v>
      </c>
      <c r="G805" s="5" t="s">
        <v>385</v>
      </c>
      <c r="H805" s="5" t="s">
        <v>385</v>
      </c>
      <c r="I805" s="5" t="s">
        <v>385</v>
      </c>
      <c r="J805" s="5" t="s">
        <v>950</v>
      </c>
      <c r="K805" s="5" t="s">
        <v>791</v>
      </c>
      <c r="L805" s="5" t="s">
        <v>388</v>
      </c>
      <c r="M805" s="5" t="s">
        <v>387</v>
      </c>
      <c r="N805" s="5"/>
      <c r="O805" s="5" t="s">
        <v>387</v>
      </c>
      <c r="P805" s="5"/>
      <c r="Q805" s="2"/>
      <c r="R805" s="5"/>
      <c r="S805" s="5"/>
      <c r="T805" s="5"/>
      <c r="U805" s="5">
        <v>43865</v>
      </c>
      <c r="V805" s="5">
        <v>43865</v>
      </c>
      <c r="W805" s="5">
        <v>43870</v>
      </c>
      <c r="X805" s="5">
        <v>43867</v>
      </c>
      <c r="Y805" s="1"/>
      <c r="Z805" s="4">
        <f t="shared" si="12"/>
        <v>2</v>
      </c>
    </row>
    <row r="806" spans="1:26" s="4" customFormat="1" ht="69" customHeight="1" x14ac:dyDescent="0.25">
      <c r="A806" s="4">
        <v>805</v>
      </c>
      <c r="B806" s="5" t="s">
        <v>1507</v>
      </c>
      <c r="C806" s="4" t="s">
        <v>1508</v>
      </c>
      <c r="D806" s="3" t="s">
        <v>383</v>
      </c>
      <c r="E806" s="3">
        <v>40</v>
      </c>
      <c r="F806" s="5" t="s">
        <v>1049</v>
      </c>
      <c r="G806" s="5" t="s">
        <v>385</v>
      </c>
      <c r="H806" s="5" t="s">
        <v>385</v>
      </c>
      <c r="I806" s="5" t="s">
        <v>385</v>
      </c>
      <c r="J806" s="5" t="s">
        <v>1049</v>
      </c>
      <c r="K806" s="5" t="s">
        <v>791</v>
      </c>
      <c r="L806" s="5" t="s">
        <v>388</v>
      </c>
      <c r="M806" s="5" t="s">
        <v>387</v>
      </c>
      <c r="N806" s="5"/>
      <c r="O806" s="5" t="s">
        <v>387</v>
      </c>
      <c r="P806" s="5"/>
      <c r="Q806" s="2"/>
      <c r="R806" s="5"/>
      <c r="S806" s="5"/>
      <c r="T806" s="5"/>
      <c r="U806" s="5">
        <v>43866</v>
      </c>
      <c r="V806" s="5">
        <v>43864</v>
      </c>
      <c r="W806" s="5">
        <v>43870</v>
      </c>
      <c r="X806" s="5">
        <v>43866</v>
      </c>
      <c r="Y806" s="1"/>
      <c r="Z806" s="4">
        <f t="shared" si="12"/>
        <v>0</v>
      </c>
    </row>
    <row r="807" spans="1:26" s="4" customFormat="1" ht="55.2" customHeight="1" x14ac:dyDescent="0.25">
      <c r="A807" s="4">
        <v>806</v>
      </c>
      <c r="B807" s="5" t="s">
        <v>1509</v>
      </c>
      <c r="C807" s="4" t="s">
        <v>1510</v>
      </c>
      <c r="D807" s="3" t="s">
        <v>392</v>
      </c>
      <c r="E807" s="3">
        <v>37</v>
      </c>
      <c r="F807" s="5" t="s">
        <v>1049</v>
      </c>
      <c r="G807" s="5" t="s">
        <v>384</v>
      </c>
      <c r="H807" s="5" t="s">
        <v>385</v>
      </c>
      <c r="I807" s="5" t="s">
        <v>385</v>
      </c>
      <c r="J807" s="5" t="s">
        <v>386</v>
      </c>
      <c r="K807" s="5" t="s">
        <v>432</v>
      </c>
      <c r="L807" s="5" t="s">
        <v>387</v>
      </c>
      <c r="M807" s="5" t="s">
        <v>388</v>
      </c>
      <c r="N807" s="5"/>
      <c r="O807" s="5"/>
      <c r="P807" s="5">
        <v>43847</v>
      </c>
      <c r="Q807" s="2"/>
      <c r="R807" s="5"/>
      <c r="S807" s="5">
        <v>43847</v>
      </c>
      <c r="T807" s="5"/>
      <c r="U807" s="5">
        <v>43859</v>
      </c>
      <c r="V807" s="5">
        <v>43863</v>
      </c>
      <c r="W807" s="5">
        <v>43870</v>
      </c>
      <c r="X807" s="5">
        <v>43863</v>
      </c>
      <c r="Y807" s="1"/>
      <c r="Z807" s="4">
        <f t="shared" si="12"/>
        <v>4</v>
      </c>
    </row>
    <row r="808" spans="1:26" s="4" customFormat="1" ht="41.4" customHeight="1" x14ac:dyDescent="0.25">
      <c r="A808" s="4">
        <v>807</v>
      </c>
      <c r="B808" s="5" t="s">
        <v>1511</v>
      </c>
      <c r="C808" s="4" t="s">
        <v>1512</v>
      </c>
      <c r="D808" s="3" t="s">
        <v>392</v>
      </c>
      <c r="E808" s="3">
        <v>9</v>
      </c>
      <c r="F808" s="5" t="s">
        <v>1387</v>
      </c>
      <c r="G808" s="5" t="s">
        <v>385</v>
      </c>
      <c r="H808" s="5" t="s">
        <v>385</v>
      </c>
      <c r="I808" s="5" t="s">
        <v>385</v>
      </c>
      <c r="J808" s="5" t="s">
        <v>1387</v>
      </c>
      <c r="K808" s="5" t="s">
        <v>791</v>
      </c>
      <c r="L808" s="5" t="s">
        <v>388</v>
      </c>
      <c r="M808" s="5" t="s">
        <v>387</v>
      </c>
      <c r="N808" s="5"/>
      <c r="O808" s="5" t="s">
        <v>387</v>
      </c>
      <c r="P808" s="5"/>
      <c r="Q808" s="2"/>
      <c r="R808" s="5"/>
      <c r="S808" s="5"/>
      <c r="T808" s="5"/>
      <c r="U808" s="5">
        <v>43866</v>
      </c>
      <c r="V808" s="5">
        <v>43866</v>
      </c>
      <c r="W808" s="5">
        <v>43870</v>
      </c>
      <c r="X808" s="5">
        <v>43866</v>
      </c>
      <c r="Y808" s="1"/>
      <c r="Z808" s="4">
        <f t="shared" si="12"/>
        <v>0</v>
      </c>
    </row>
    <row r="809" spans="1:26" s="4" customFormat="1" ht="41.4" customHeight="1" x14ac:dyDescent="0.25">
      <c r="A809" s="4">
        <v>808</v>
      </c>
      <c r="B809" s="5" t="s">
        <v>1513</v>
      </c>
      <c r="C809" s="4" t="s">
        <v>1514</v>
      </c>
      <c r="D809" s="3" t="s">
        <v>392</v>
      </c>
      <c r="E809" s="3">
        <v>68</v>
      </c>
      <c r="F809" s="5" t="s">
        <v>1387</v>
      </c>
      <c r="G809" s="5" t="s">
        <v>385</v>
      </c>
      <c r="H809" s="5" t="s">
        <v>385</v>
      </c>
      <c r="I809" s="5" t="s">
        <v>385</v>
      </c>
      <c r="J809" s="5" t="s">
        <v>1387</v>
      </c>
      <c r="K809" s="5" t="s">
        <v>791</v>
      </c>
      <c r="L809" s="5" t="s">
        <v>388</v>
      </c>
      <c r="M809" s="5" t="s">
        <v>387</v>
      </c>
      <c r="N809" s="5"/>
      <c r="O809" s="5" t="s">
        <v>387</v>
      </c>
      <c r="P809" s="5"/>
      <c r="Q809" s="2"/>
      <c r="R809" s="5"/>
      <c r="S809" s="5"/>
      <c r="T809" s="5"/>
      <c r="U809" s="5">
        <v>43865</v>
      </c>
      <c r="V809" s="5">
        <v>43865</v>
      </c>
      <c r="W809" s="5">
        <v>43870</v>
      </c>
      <c r="X809" s="5">
        <v>43865</v>
      </c>
      <c r="Y809" s="1"/>
      <c r="Z809" s="4">
        <f t="shared" si="12"/>
        <v>0</v>
      </c>
    </row>
    <row r="810" spans="1:26" s="4" customFormat="1" ht="41.4" customHeight="1" x14ac:dyDescent="0.25">
      <c r="A810" s="4">
        <v>809</v>
      </c>
      <c r="B810" s="5" t="s">
        <v>1515</v>
      </c>
      <c r="C810" s="4" t="s">
        <v>1516</v>
      </c>
      <c r="D810" s="3" t="s">
        <v>392</v>
      </c>
      <c r="E810" s="3">
        <v>55</v>
      </c>
      <c r="F810" s="5" t="s">
        <v>1416</v>
      </c>
      <c r="G810" s="5" t="s">
        <v>385</v>
      </c>
      <c r="H810" s="5" t="s">
        <v>385</v>
      </c>
      <c r="I810" s="5" t="s">
        <v>385</v>
      </c>
      <c r="J810" s="5" t="s">
        <v>1416</v>
      </c>
      <c r="K810" s="5"/>
      <c r="L810" s="5" t="s">
        <v>388</v>
      </c>
      <c r="M810" s="5" t="s">
        <v>388</v>
      </c>
      <c r="N810" s="5" t="s">
        <v>387</v>
      </c>
      <c r="O810" s="5"/>
      <c r="P810" s="5"/>
      <c r="Q810" s="2"/>
      <c r="R810" s="5"/>
      <c r="S810" s="5"/>
      <c r="T810" s="5"/>
      <c r="U810" s="5">
        <v>43865</v>
      </c>
      <c r="V810" s="5">
        <v>43867</v>
      </c>
      <c r="W810" s="5">
        <v>43870</v>
      </c>
      <c r="X810" s="5">
        <v>43867</v>
      </c>
      <c r="Y810" s="1"/>
      <c r="Z810" s="4">
        <f t="shared" si="12"/>
        <v>2</v>
      </c>
    </row>
    <row r="811" spans="1:26" s="4" customFormat="1" ht="69" customHeight="1" x14ac:dyDescent="0.25">
      <c r="A811" s="4">
        <v>811</v>
      </c>
      <c r="B811" s="5" t="s">
        <v>1518</v>
      </c>
      <c r="C811" s="4" t="s">
        <v>1519</v>
      </c>
      <c r="D811" s="3" t="s">
        <v>383</v>
      </c>
      <c r="E811" s="3">
        <v>46</v>
      </c>
      <c r="F811" s="5" t="s">
        <v>1120</v>
      </c>
      <c r="G811" s="5" t="s">
        <v>385</v>
      </c>
      <c r="H811" s="5" t="s">
        <v>385</v>
      </c>
      <c r="I811" s="5" t="s">
        <v>385</v>
      </c>
      <c r="J811" s="5" t="s">
        <v>1120</v>
      </c>
      <c r="K811" s="5" t="s">
        <v>398</v>
      </c>
      <c r="L811" s="5" t="s">
        <v>388</v>
      </c>
      <c r="M811" s="5" t="s">
        <v>388</v>
      </c>
      <c r="N811" s="5"/>
      <c r="O811" s="5"/>
      <c r="P811" s="5"/>
      <c r="Q811" s="2"/>
      <c r="R811" s="5"/>
      <c r="S811" s="5"/>
      <c r="T811" s="5"/>
      <c r="U811" s="5">
        <v>43857</v>
      </c>
      <c r="V811" s="5">
        <v>43863</v>
      </c>
      <c r="W811" s="5">
        <v>43870</v>
      </c>
      <c r="X811" s="5">
        <v>43863</v>
      </c>
      <c r="Y811" s="1"/>
      <c r="Z811" s="4">
        <f t="shared" si="12"/>
        <v>6</v>
      </c>
    </row>
    <row r="812" spans="1:26" s="4" customFormat="1" ht="41.4" customHeight="1" x14ac:dyDescent="0.25">
      <c r="A812" s="4">
        <v>812</v>
      </c>
      <c r="B812" s="5" t="s">
        <v>1520</v>
      </c>
      <c r="C812" s="4" t="s">
        <v>1521</v>
      </c>
      <c r="D812" s="3" t="s">
        <v>383</v>
      </c>
      <c r="E812" s="3">
        <v>35</v>
      </c>
      <c r="F812" s="5" t="s">
        <v>1052</v>
      </c>
      <c r="G812" s="5" t="s">
        <v>385</v>
      </c>
      <c r="H812" s="5" t="s">
        <v>385</v>
      </c>
      <c r="I812" s="5" t="s">
        <v>385</v>
      </c>
      <c r="J812" s="5" t="s">
        <v>1052</v>
      </c>
      <c r="K812" s="5" t="s">
        <v>398</v>
      </c>
      <c r="L812" s="5" t="s">
        <v>388</v>
      </c>
      <c r="M812" s="5" t="s">
        <v>387</v>
      </c>
      <c r="N812" s="5"/>
      <c r="O812" s="5"/>
      <c r="P812" s="5"/>
      <c r="Q812" s="2"/>
      <c r="R812" s="5"/>
      <c r="S812" s="5"/>
      <c r="T812" s="5"/>
      <c r="U812" s="5">
        <v>43868</v>
      </c>
      <c r="V812" s="5">
        <v>43869</v>
      </c>
      <c r="W812" s="5">
        <v>43870</v>
      </c>
      <c r="X812" s="5">
        <v>43869</v>
      </c>
      <c r="Y812" s="1"/>
      <c r="Z812" s="4">
        <f t="shared" si="12"/>
        <v>1</v>
      </c>
    </row>
    <row r="813" spans="1:26" s="4" customFormat="1" ht="27.6" customHeight="1" x14ac:dyDescent="0.25">
      <c r="A813" s="4">
        <v>813</v>
      </c>
      <c r="B813" s="5" t="s">
        <v>1522</v>
      </c>
      <c r="C813" s="4" t="s">
        <v>1523</v>
      </c>
      <c r="D813" s="3" t="s">
        <v>392</v>
      </c>
      <c r="E813" s="3">
        <v>55</v>
      </c>
      <c r="F813" s="5" t="s">
        <v>1052</v>
      </c>
      <c r="G813" s="5" t="s">
        <v>396</v>
      </c>
      <c r="H813" s="5" t="s">
        <v>385</v>
      </c>
      <c r="I813" s="5" t="s">
        <v>385</v>
      </c>
      <c r="J813" s="5" t="s">
        <v>386</v>
      </c>
      <c r="K813" s="5" t="s">
        <v>396</v>
      </c>
      <c r="L813" s="5" t="s">
        <v>387</v>
      </c>
      <c r="M813" s="5" t="s">
        <v>388</v>
      </c>
      <c r="N813" s="5"/>
      <c r="O813" s="5"/>
      <c r="P813" s="5">
        <v>43853</v>
      </c>
      <c r="Q813" s="2"/>
      <c r="R813" s="5"/>
      <c r="S813" s="5">
        <v>43853</v>
      </c>
      <c r="T813" s="5"/>
      <c r="U813" s="5">
        <v>43863</v>
      </c>
      <c r="V813" s="5">
        <v>43867</v>
      </c>
      <c r="W813" s="5">
        <v>43870</v>
      </c>
      <c r="X813" s="5">
        <v>43867</v>
      </c>
      <c r="Y813" s="1"/>
      <c r="Z813" s="4">
        <f t="shared" si="12"/>
        <v>4</v>
      </c>
    </row>
    <row r="814" spans="1:26" s="4" customFormat="1" ht="27.6" customHeight="1" x14ac:dyDescent="0.25">
      <c r="A814" s="4">
        <v>814</v>
      </c>
      <c r="B814" s="5" t="s">
        <v>1524</v>
      </c>
      <c r="C814" s="4" t="s">
        <v>1525</v>
      </c>
      <c r="D814" s="3" t="s">
        <v>392</v>
      </c>
      <c r="E814" s="3">
        <v>49</v>
      </c>
      <c r="F814" s="5" t="s">
        <v>1052</v>
      </c>
      <c r="G814" s="5" t="s">
        <v>385</v>
      </c>
      <c r="H814" s="5" t="s">
        <v>385</v>
      </c>
      <c r="I814" s="5" t="s">
        <v>385</v>
      </c>
      <c r="J814" s="5" t="s">
        <v>1052</v>
      </c>
      <c r="K814" s="5"/>
      <c r="L814" s="5" t="s">
        <v>388</v>
      </c>
      <c r="M814" s="5" t="s">
        <v>388</v>
      </c>
      <c r="N814" s="5" t="s">
        <v>387</v>
      </c>
      <c r="O814" s="5"/>
      <c r="P814" s="5"/>
      <c r="Q814" s="2"/>
      <c r="R814" s="5"/>
      <c r="S814" s="5"/>
      <c r="T814" s="5"/>
      <c r="U814" s="5">
        <v>43858</v>
      </c>
      <c r="V814" s="5">
        <v>43869</v>
      </c>
      <c r="W814" s="5">
        <v>43870</v>
      </c>
      <c r="X814" s="5">
        <v>43869</v>
      </c>
      <c r="Y814" s="1"/>
      <c r="Z814" s="4">
        <f t="shared" si="12"/>
        <v>11</v>
      </c>
    </row>
    <row r="815" spans="1:26" s="4" customFormat="1" ht="27.6" customHeight="1" x14ac:dyDescent="0.25">
      <c r="A815" s="4">
        <v>815</v>
      </c>
      <c r="B815" s="5" t="s">
        <v>1526</v>
      </c>
      <c r="C815" s="4" t="s">
        <v>1527</v>
      </c>
      <c r="D815" s="3" t="s">
        <v>383</v>
      </c>
      <c r="E815" s="3">
        <v>36</v>
      </c>
      <c r="F815" s="5" t="s">
        <v>1052</v>
      </c>
      <c r="G815" s="5" t="s">
        <v>385</v>
      </c>
      <c r="H815" s="5" t="s">
        <v>385</v>
      </c>
      <c r="I815" s="5" t="s">
        <v>385</v>
      </c>
      <c r="J815" s="5" t="s">
        <v>1052</v>
      </c>
      <c r="K815" s="5" t="s">
        <v>398</v>
      </c>
      <c r="L815" s="5" t="s">
        <v>388</v>
      </c>
      <c r="M815" s="5" t="s">
        <v>388</v>
      </c>
      <c r="N815" s="5"/>
      <c r="O815" s="5"/>
      <c r="P815" s="5"/>
      <c r="Q815" s="2"/>
      <c r="R815" s="5"/>
      <c r="S815" s="5"/>
      <c r="T815" s="5"/>
      <c r="U815" s="5">
        <v>43862</v>
      </c>
      <c r="V815" s="5">
        <v>43868</v>
      </c>
      <c r="W815" s="5">
        <v>43870</v>
      </c>
      <c r="X815" s="5">
        <v>43868</v>
      </c>
      <c r="Y815" s="1"/>
      <c r="Z815" s="4">
        <f t="shared" si="12"/>
        <v>6</v>
      </c>
    </row>
    <row r="816" spans="1:26" s="4" customFormat="1" ht="41.4" customHeight="1" x14ac:dyDescent="0.25">
      <c r="A816" s="4">
        <v>816</v>
      </c>
      <c r="B816" s="5" t="s">
        <v>1528</v>
      </c>
      <c r="C816" s="4" t="s">
        <v>1529</v>
      </c>
      <c r="D816" s="3" t="s">
        <v>392</v>
      </c>
      <c r="E816" s="3">
        <v>64</v>
      </c>
      <c r="F816" s="5" t="s">
        <v>1052</v>
      </c>
      <c r="G816" s="5" t="s">
        <v>385</v>
      </c>
      <c r="H816" s="5" t="s">
        <v>385</v>
      </c>
      <c r="I816" s="5" t="s">
        <v>385</v>
      </c>
      <c r="J816" s="5" t="s">
        <v>1052</v>
      </c>
      <c r="K816" s="5" t="s">
        <v>791</v>
      </c>
      <c r="L816" s="5" t="s">
        <v>388</v>
      </c>
      <c r="M816" s="5" t="s">
        <v>388</v>
      </c>
      <c r="N816" s="5"/>
      <c r="O816" s="5" t="s">
        <v>387</v>
      </c>
      <c r="P816" s="5"/>
      <c r="Q816" s="2"/>
      <c r="R816" s="5"/>
      <c r="S816" s="5"/>
      <c r="T816" s="5"/>
      <c r="U816" s="5">
        <v>43867</v>
      </c>
      <c r="V816" s="5">
        <v>43868</v>
      </c>
      <c r="W816" s="5">
        <v>43870</v>
      </c>
      <c r="X816" s="5">
        <v>43868</v>
      </c>
      <c r="Y816" s="1"/>
      <c r="Z816" s="4">
        <f t="shared" si="12"/>
        <v>1</v>
      </c>
    </row>
    <row r="817" spans="1:26" s="4" customFormat="1" ht="27.6" customHeight="1" x14ac:dyDescent="0.25">
      <c r="A817" s="4">
        <v>817</v>
      </c>
      <c r="B817" s="5" t="s">
        <v>1530</v>
      </c>
      <c r="C817" s="4" t="s">
        <v>1531</v>
      </c>
      <c r="D817" s="3" t="s">
        <v>383</v>
      </c>
      <c r="E817" s="3">
        <v>56</v>
      </c>
      <c r="F817" s="5" t="s">
        <v>1052</v>
      </c>
      <c r="G817" s="5" t="s">
        <v>385</v>
      </c>
      <c r="H817" s="5" t="s">
        <v>385</v>
      </c>
      <c r="I817" s="5" t="s">
        <v>385</v>
      </c>
      <c r="J817" s="5" t="s">
        <v>1052</v>
      </c>
      <c r="K817" s="5" t="s">
        <v>398</v>
      </c>
      <c r="L817" s="5" t="s">
        <v>388</v>
      </c>
      <c r="M817" s="5" t="s">
        <v>388</v>
      </c>
      <c r="N817" s="5"/>
      <c r="O817" s="5"/>
      <c r="P817" s="5"/>
      <c r="Q817" s="2"/>
      <c r="R817" s="5"/>
      <c r="S817" s="5"/>
      <c r="T817" s="5"/>
      <c r="U817" s="5">
        <v>43857</v>
      </c>
      <c r="V817" s="5">
        <v>43868</v>
      </c>
      <c r="W817" s="5">
        <v>43870</v>
      </c>
      <c r="X817" s="5">
        <v>43868</v>
      </c>
      <c r="Y817" s="1"/>
      <c r="Z817" s="4">
        <f t="shared" si="12"/>
        <v>11</v>
      </c>
    </row>
    <row r="818" spans="1:26" s="4" customFormat="1" ht="27.6" customHeight="1" x14ac:dyDescent="0.25">
      <c r="A818" s="4">
        <v>818</v>
      </c>
      <c r="B818" s="5" t="s">
        <v>1532</v>
      </c>
      <c r="C818" s="4" t="s">
        <v>1533</v>
      </c>
      <c r="D818" s="3" t="s">
        <v>392</v>
      </c>
      <c r="E818" s="3">
        <v>23</v>
      </c>
      <c r="F818" s="5" t="s">
        <v>1052</v>
      </c>
      <c r="G818" s="5" t="s">
        <v>396</v>
      </c>
      <c r="H818" s="5" t="s">
        <v>385</v>
      </c>
      <c r="I818" s="5" t="s">
        <v>385</v>
      </c>
      <c r="J818" s="5" t="s">
        <v>386</v>
      </c>
      <c r="K818" s="5" t="s">
        <v>396</v>
      </c>
      <c r="L818" s="5" t="s">
        <v>387</v>
      </c>
      <c r="M818" s="5" t="s">
        <v>388</v>
      </c>
      <c r="N818" s="5"/>
      <c r="O818" s="5"/>
      <c r="P818" s="5">
        <v>43850</v>
      </c>
      <c r="Q818" s="2"/>
      <c r="R818" s="5"/>
      <c r="S818" s="5">
        <v>43850</v>
      </c>
      <c r="T818" s="5"/>
      <c r="U818" s="5">
        <v>43867</v>
      </c>
      <c r="V818" s="5">
        <v>43867</v>
      </c>
      <c r="W818" s="5">
        <v>43870</v>
      </c>
      <c r="X818" s="5">
        <v>43867</v>
      </c>
      <c r="Y818" s="1"/>
      <c r="Z818" s="4">
        <f t="shared" si="12"/>
        <v>0</v>
      </c>
    </row>
    <row r="819" spans="1:26" s="4" customFormat="1" ht="41.4" customHeight="1" x14ac:dyDescent="0.25">
      <c r="A819" s="4">
        <v>819</v>
      </c>
      <c r="B819" s="5" t="s">
        <v>1534</v>
      </c>
      <c r="C819" s="4" t="s">
        <v>1535</v>
      </c>
      <c r="D819" s="3" t="s">
        <v>383</v>
      </c>
      <c r="E819" s="3">
        <v>61</v>
      </c>
      <c r="F819" s="5" t="s">
        <v>1052</v>
      </c>
      <c r="G819" s="5" t="s">
        <v>385</v>
      </c>
      <c r="H819" s="5" t="s">
        <v>396</v>
      </c>
      <c r="I819" s="5" t="s">
        <v>385</v>
      </c>
      <c r="J819" s="5" t="s">
        <v>452</v>
      </c>
      <c r="K819" s="5" t="s">
        <v>396</v>
      </c>
      <c r="L819" s="5" t="s">
        <v>387</v>
      </c>
      <c r="M819" s="5" t="s">
        <v>388</v>
      </c>
      <c r="N819" s="5"/>
      <c r="O819" s="5"/>
      <c r="P819" s="5"/>
      <c r="Q819" s="5">
        <v>43844</v>
      </c>
      <c r="R819" s="5"/>
      <c r="S819" s="5">
        <v>43844</v>
      </c>
      <c r="T819" s="5"/>
      <c r="U819" s="5">
        <v>43861</v>
      </c>
      <c r="V819" s="5">
        <v>43867</v>
      </c>
      <c r="W819" s="5">
        <v>43870</v>
      </c>
      <c r="X819" s="5">
        <v>43867</v>
      </c>
      <c r="Y819" s="1"/>
      <c r="Z819" s="4">
        <f t="shared" si="12"/>
        <v>6</v>
      </c>
    </row>
    <row r="820" spans="1:26" s="4" customFormat="1" ht="27.6" customHeight="1" x14ac:dyDescent="0.25">
      <c r="A820" s="4">
        <v>820</v>
      </c>
      <c r="B820" s="5" t="s">
        <v>1536</v>
      </c>
      <c r="C820" s="4" t="s">
        <v>1537</v>
      </c>
      <c r="D820" s="3" t="s">
        <v>383</v>
      </c>
      <c r="E820" s="3">
        <v>75</v>
      </c>
      <c r="F820" s="5" t="s">
        <v>1052</v>
      </c>
      <c r="G820" s="5" t="s">
        <v>385</v>
      </c>
      <c r="H820" s="5" t="s">
        <v>385</v>
      </c>
      <c r="I820" s="5" t="s">
        <v>385</v>
      </c>
      <c r="J820" s="5" t="s">
        <v>1052</v>
      </c>
      <c r="K820" s="5" t="s">
        <v>398</v>
      </c>
      <c r="L820" s="5" t="s">
        <v>388</v>
      </c>
      <c r="M820" s="5" t="s">
        <v>387</v>
      </c>
      <c r="N820" s="5"/>
      <c r="O820" s="5"/>
      <c r="P820" s="5"/>
      <c r="Q820" s="2"/>
      <c r="R820" s="5"/>
      <c r="S820" s="5"/>
      <c r="T820" s="5"/>
      <c r="U820" s="5">
        <v>43865</v>
      </c>
      <c r="V820" s="5">
        <v>43868</v>
      </c>
      <c r="W820" s="5">
        <v>43870</v>
      </c>
      <c r="X820" s="5">
        <v>43868</v>
      </c>
      <c r="Y820" s="1"/>
      <c r="Z820" s="4">
        <f t="shared" si="12"/>
        <v>3</v>
      </c>
    </row>
    <row r="821" spans="1:26" ht="27.6" customHeight="1" x14ac:dyDescent="0.25">
      <c r="A821" s="4">
        <v>821</v>
      </c>
      <c r="B821" s="5" t="s">
        <v>1538</v>
      </c>
      <c r="C821" s="4" t="s">
        <v>1539</v>
      </c>
      <c r="D821" s="3" t="s">
        <v>392</v>
      </c>
      <c r="E821" s="3">
        <v>69</v>
      </c>
      <c r="F821" s="5" t="s">
        <v>1052</v>
      </c>
      <c r="G821" s="5" t="s">
        <v>385</v>
      </c>
      <c r="H821" s="5" t="s">
        <v>385</v>
      </c>
      <c r="I821" s="5" t="s">
        <v>385</v>
      </c>
      <c r="J821" s="5" t="s">
        <v>1052</v>
      </c>
      <c r="L821" s="5" t="s">
        <v>388</v>
      </c>
      <c r="M821" s="5" t="s">
        <v>388</v>
      </c>
      <c r="N821" s="5" t="s">
        <v>387</v>
      </c>
      <c r="U821" s="5">
        <v>43862</v>
      </c>
      <c r="V821" s="5">
        <v>43868</v>
      </c>
      <c r="W821" s="5">
        <v>43870</v>
      </c>
      <c r="X821" s="5">
        <v>43868</v>
      </c>
      <c r="Z821" s="4">
        <f t="shared" si="12"/>
        <v>6</v>
      </c>
    </row>
    <row r="822" spans="1:26" ht="27.6" customHeight="1" x14ac:dyDescent="0.25">
      <c r="A822" s="4">
        <v>822</v>
      </c>
      <c r="B822" s="5" t="s">
        <v>1540</v>
      </c>
      <c r="C822" s="4" t="s">
        <v>1541</v>
      </c>
      <c r="D822" s="3" t="s">
        <v>392</v>
      </c>
      <c r="E822" s="3">
        <v>64</v>
      </c>
      <c r="F822" s="5" t="s">
        <v>1052</v>
      </c>
      <c r="G822" s="5" t="s">
        <v>385</v>
      </c>
      <c r="H822" s="5" t="s">
        <v>385</v>
      </c>
      <c r="I822" s="5" t="s">
        <v>385</v>
      </c>
      <c r="J822" s="5" t="s">
        <v>1052</v>
      </c>
      <c r="K822" s="5" t="s">
        <v>398</v>
      </c>
      <c r="L822" s="5" t="s">
        <v>388</v>
      </c>
      <c r="M822" s="5" t="s">
        <v>387</v>
      </c>
      <c r="U822" s="5">
        <v>43860</v>
      </c>
      <c r="V822" s="5">
        <v>43868</v>
      </c>
      <c r="W822" s="5">
        <v>43870</v>
      </c>
      <c r="X822" s="5">
        <v>43868</v>
      </c>
      <c r="Z822" s="4">
        <f t="shared" si="12"/>
        <v>8</v>
      </c>
    </row>
    <row r="823" spans="1:26" ht="41.4" customHeight="1" x14ac:dyDescent="0.25">
      <c r="A823" s="4">
        <v>823</v>
      </c>
      <c r="B823" s="5" t="s">
        <v>1542</v>
      </c>
      <c r="C823" s="4" t="s">
        <v>1543</v>
      </c>
      <c r="D823" s="3" t="s">
        <v>383</v>
      </c>
      <c r="E823" s="3">
        <v>18</v>
      </c>
      <c r="F823" s="5" t="s">
        <v>1052</v>
      </c>
      <c r="G823" s="5" t="s">
        <v>385</v>
      </c>
      <c r="H823" s="5" t="s">
        <v>385</v>
      </c>
      <c r="I823" s="5" t="s">
        <v>385</v>
      </c>
      <c r="J823" s="5" t="s">
        <v>1052</v>
      </c>
      <c r="K823" s="5" t="s">
        <v>791</v>
      </c>
      <c r="L823" s="5" t="s">
        <v>388</v>
      </c>
      <c r="M823" s="5" t="s">
        <v>388</v>
      </c>
      <c r="O823" s="5" t="s">
        <v>387</v>
      </c>
      <c r="U823" s="5">
        <v>43863</v>
      </c>
      <c r="V823" s="5">
        <v>43868</v>
      </c>
      <c r="W823" s="5">
        <v>43870</v>
      </c>
      <c r="X823" s="5">
        <v>43868</v>
      </c>
      <c r="Z823" s="4">
        <f t="shared" si="12"/>
        <v>5</v>
      </c>
    </row>
    <row r="824" spans="1:26" ht="41.4" customHeight="1" x14ac:dyDescent="0.25">
      <c r="A824" s="4">
        <v>824</v>
      </c>
      <c r="B824" s="5" t="s">
        <v>1544</v>
      </c>
      <c r="C824" s="4" t="s">
        <v>1545</v>
      </c>
      <c r="D824" s="3" t="s">
        <v>392</v>
      </c>
      <c r="E824" s="3">
        <v>17</v>
      </c>
      <c r="F824" s="5" t="s">
        <v>1052</v>
      </c>
      <c r="G824" s="5" t="s">
        <v>385</v>
      </c>
      <c r="H824" s="5" t="s">
        <v>385</v>
      </c>
      <c r="I824" s="5" t="s">
        <v>385</v>
      </c>
      <c r="J824" s="5" t="s">
        <v>1052</v>
      </c>
      <c r="K824" s="5" t="s">
        <v>791</v>
      </c>
      <c r="L824" s="5" t="s">
        <v>388</v>
      </c>
      <c r="M824" s="5" t="s">
        <v>388</v>
      </c>
      <c r="O824" s="5" t="s">
        <v>387</v>
      </c>
      <c r="U824" s="5">
        <v>43865</v>
      </c>
      <c r="V824" s="5">
        <v>43867</v>
      </c>
      <c r="W824" s="5">
        <v>43870</v>
      </c>
      <c r="X824" s="5">
        <v>43867</v>
      </c>
      <c r="Z824" s="4">
        <f t="shared" si="12"/>
        <v>2</v>
      </c>
    </row>
    <row r="825" spans="1:26" ht="27.6" customHeight="1" x14ac:dyDescent="0.25">
      <c r="A825" s="4">
        <v>825</v>
      </c>
      <c r="B825" s="5" t="s">
        <v>1546</v>
      </c>
      <c r="C825" s="4" t="s">
        <v>1547</v>
      </c>
      <c r="D825" s="3" t="s">
        <v>383</v>
      </c>
      <c r="E825" s="3">
        <v>24</v>
      </c>
      <c r="F825" s="5" t="s">
        <v>1052</v>
      </c>
      <c r="G825" s="5" t="s">
        <v>456</v>
      </c>
      <c r="H825" s="5" t="s">
        <v>385</v>
      </c>
      <c r="I825" s="5" t="s">
        <v>385</v>
      </c>
      <c r="J825" s="5" t="s">
        <v>386</v>
      </c>
      <c r="K825" s="5" t="s">
        <v>456</v>
      </c>
      <c r="L825" s="5" t="s">
        <v>387</v>
      </c>
      <c r="M825" s="5" t="s">
        <v>388</v>
      </c>
      <c r="P825" s="5">
        <v>43850</v>
      </c>
      <c r="S825" s="5">
        <v>43850</v>
      </c>
      <c r="U825" s="5">
        <v>43861</v>
      </c>
      <c r="V825" s="5">
        <v>43865</v>
      </c>
      <c r="W825" s="5">
        <v>43870</v>
      </c>
      <c r="X825" s="5">
        <v>43865</v>
      </c>
      <c r="Z825" s="4">
        <f t="shared" si="12"/>
        <v>4</v>
      </c>
    </row>
    <row r="826" spans="1:26" ht="27.6" customHeight="1" x14ac:dyDescent="0.25">
      <c r="A826" s="4">
        <v>826</v>
      </c>
      <c r="B826" s="5" t="s">
        <v>1548</v>
      </c>
      <c r="C826" s="4" t="s">
        <v>1549</v>
      </c>
      <c r="D826" s="3" t="s">
        <v>383</v>
      </c>
      <c r="E826" s="3">
        <v>45</v>
      </c>
      <c r="F826" s="5" t="s">
        <v>1052</v>
      </c>
      <c r="G826" s="5" t="s">
        <v>385</v>
      </c>
      <c r="H826" s="5" t="s">
        <v>385</v>
      </c>
      <c r="I826" s="5" t="s">
        <v>384</v>
      </c>
      <c r="J826" s="5" t="s">
        <v>1319</v>
      </c>
      <c r="L826" s="5" t="s">
        <v>387</v>
      </c>
      <c r="M826" s="5" t="s">
        <v>388</v>
      </c>
      <c r="N826" s="5" t="s">
        <v>387</v>
      </c>
      <c r="P826" s="5">
        <v>43846</v>
      </c>
      <c r="S826" s="5">
        <v>43846</v>
      </c>
      <c r="U826" s="5">
        <v>43864</v>
      </c>
      <c r="V826" s="5">
        <v>43867</v>
      </c>
      <c r="W826" s="5">
        <v>43870</v>
      </c>
      <c r="X826" s="5">
        <v>43867</v>
      </c>
      <c r="Z826" s="4">
        <f t="shared" si="12"/>
        <v>3</v>
      </c>
    </row>
    <row r="827" spans="1:26" ht="41.4" customHeight="1" x14ac:dyDescent="0.25">
      <c r="A827" s="4">
        <v>827</v>
      </c>
      <c r="B827" s="5" t="s">
        <v>1550</v>
      </c>
      <c r="C827" s="4" t="s">
        <v>1551</v>
      </c>
      <c r="D827" s="3" t="s">
        <v>383</v>
      </c>
      <c r="E827" s="3">
        <v>39</v>
      </c>
      <c r="F827" s="5" t="s">
        <v>1552</v>
      </c>
      <c r="G827" s="5" t="s">
        <v>385</v>
      </c>
      <c r="H827" s="5" t="s">
        <v>385</v>
      </c>
      <c r="I827" s="5" t="s">
        <v>385</v>
      </c>
      <c r="J827" s="5" t="s">
        <v>1552</v>
      </c>
      <c r="K827" s="5" t="s">
        <v>791</v>
      </c>
      <c r="L827" s="5" t="s">
        <v>388</v>
      </c>
      <c r="M827" s="5" t="s">
        <v>388</v>
      </c>
      <c r="O827" s="5" t="s">
        <v>387</v>
      </c>
      <c r="U827" s="11">
        <v>43867</v>
      </c>
      <c r="V827" s="5">
        <v>43869</v>
      </c>
      <c r="W827" s="5">
        <v>43870</v>
      </c>
      <c r="X827" s="5">
        <v>43869</v>
      </c>
      <c r="Z827" s="4">
        <f t="shared" si="12"/>
        <v>2</v>
      </c>
    </row>
    <row r="828" spans="1:26" ht="41.4" customHeight="1" x14ac:dyDescent="0.25">
      <c r="A828" s="4">
        <v>828</v>
      </c>
      <c r="B828" s="5" t="s">
        <v>1553</v>
      </c>
      <c r="C828" s="4" t="s">
        <v>1554</v>
      </c>
      <c r="D828" s="3" t="s">
        <v>383</v>
      </c>
      <c r="E828" s="3">
        <v>42</v>
      </c>
      <c r="F828" s="5" t="s">
        <v>1552</v>
      </c>
      <c r="G828" s="5" t="s">
        <v>385</v>
      </c>
      <c r="H828" s="5" t="s">
        <v>385</v>
      </c>
      <c r="I828" s="5" t="s">
        <v>385</v>
      </c>
      <c r="J828" s="5" t="s">
        <v>1552</v>
      </c>
      <c r="K828" s="5" t="s">
        <v>791</v>
      </c>
      <c r="L828" s="5" t="s">
        <v>388</v>
      </c>
      <c r="M828" s="5" t="s">
        <v>388</v>
      </c>
      <c r="O828" s="5" t="s">
        <v>387</v>
      </c>
      <c r="U828" s="11">
        <v>43867</v>
      </c>
      <c r="V828" s="5">
        <v>43869</v>
      </c>
      <c r="W828" s="5">
        <v>43870</v>
      </c>
      <c r="X828" s="5">
        <v>43869</v>
      </c>
      <c r="Z828" s="4">
        <f t="shared" si="12"/>
        <v>2</v>
      </c>
    </row>
    <row r="829" spans="1:26" ht="41.4" customHeight="1" x14ac:dyDescent="0.25">
      <c r="A829" s="4">
        <v>829</v>
      </c>
      <c r="B829" s="5" t="s">
        <v>1555</v>
      </c>
      <c r="C829" s="4" t="s">
        <v>1556</v>
      </c>
      <c r="D829" s="3" t="s">
        <v>383</v>
      </c>
      <c r="E829" s="3">
        <v>57</v>
      </c>
      <c r="F829" s="5" t="s">
        <v>1552</v>
      </c>
      <c r="G829" s="5" t="s">
        <v>385</v>
      </c>
      <c r="H829" s="5" t="s">
        <v>385</v>
      </c>
      <c r="I829" s="5" t="s">
        <v>385</v>
      </c>
      <c r="J829" s="5" t="s">
        <v>1552</v>
      </c>
      <c r="L829" s="5" t="s">
        <v>388</v>
      </c>
      <c r="M829" s="5" t="s">
        <v>388</v>
      </c>
      <c r="N829" s="5" t="s">
        <v>387</v>
      </c>
      <c r="U829" s="5">
        <v>43851</v>
      </c>
      <c r="V829" s="5">
        <v>43864</v>
      </c>
      <c r="W829" s="5">
        <v>43870</v>
      </c>
      <c r="X829" s="5">
        <v>43868</v>
      </c>
      <c r="Z829" s="4">
        <f t="shared" si="12"/>
        <v>17</v>
      </c>
    </row>
    <row r="830" spans="1:26" ht="69" customHeight="1" x14ac:dyDescent="0.25">
      <c r="A830" s="4">
        <v>830</v>
      </c>
      <c r="B830" s="5" t="s">
        <v>1557</v>
      </c>
      <c r="C830" s="4" t="s">
        <v>1558</v>
      </c>
      <c r="D830" s="3" t="s">
        <v>392</v>
      </c>
      <c r="E830" s="3">
        <v>50</v>
      </c>
      <c r="F830" s="5" t="s">
        <v>1392</v>
      </c>
      <c r="G830" s="5" t="s">
        <v>385</v>
      </c>
      <c r="H830" s="5" t="s">
        <v>385</v>
      </c>
      <c r="I830" s="5" t="s">
        <v>385</v>
      </c>
      <c r="J830" s="5" t="s">
        <v>1392</v>
      </c>
      <c r="L830" s="5" t="s">
        <v>388</v>
      </c>
      <c r="M830" s="5" t="s">
        <v>388</v>
      </c>
      <c r="N830" s="5" t="s">
        <v>387</v>
      </c>
      <c r="U830" s="5">
        <v>43857</v>
      </c>
      <c r="V830" s="5">
        <v>43858</v>
      </c>
      <c r="W830" s="5">
        <v>43870</v>
      </c>
      <c r="X830" s="5">
        <v>43869</v>
      </c>
      <c r="Z830" s="4">
        <f t="shared" si="12"/>
        <v>12</v>
      </c>
    </row>
    <row r="831" spans="1:26" ht="69" customHeight="1" x14ac:dyDescent="0.25">
      <c r="A831" s="4">
        <v>831</v>
      </c>
      <c r="B831" s="5" t="s">
        <v>1559</v>
      </c>
      <c r="C831" s="4" t="s">
        <v>1560</v>
      </c>
      <c r="D831" s="3" t="s">
        <v>383</v>
      </c>
      <c r="E831" s="3">
        <v>53</v>
      </c>
      <c r="F831" s="5" t="s">
        <v>954</v>
      </c>
      <c r="G831" s="5" t="s">
        <v>385</v>
      </c>
      <c r="H831" s="5" t="s">
        <v>385</v>
      </c>
      <c r="I831" s="5" t="s">
        <v>385</v>
      </c>
      <c r="J831" s="5" t="s">
        <v>954</v>
      </c>
      <c r="K831" s="5" t="s">
        <v>405</v>
      </c>
      <c r="L831" s="5" t="s">
        <v>388</v>
      </c>
      <c r="M831" s="5" t="s">
        <v>388</v>
      </c>
      <c r="U831" s="5">
        <v>43866</v>
      </c>
      <c r="V831" s="5">
        <v>43868</v>
      </c>
      <c r="W831" s="5">
        <v>43870</v>
      </c>
      <c r="X831" s="5">
        <v>43868</v>
      </c>
      <c r="Z831" s="4">
        <f t="shared" si="12"/>
        <v>2</v>
      </c>
    </row>
    <row r="832" spans="1:26" ht="69" x14ac:dyDescent="0.25">
      <c r="A832" s="4">
        <v>832</v>
      </c>
      <c r="B832" s="5" t="s">
        <v>1561</v>
      </c>
      <c r="C832" s="4" t="s">
        <v>1562</v>
      </c>
      <c r="D832" s="4" t="s">
        <v>383</v>
      </c>
      <c r="E832" s="3">
        <v>44</v>
      </c>
      <c r="F832" s="5" t="s">
        <v>492</v>
      </c>
      <c r="G832" s="5" t="s">
        <v>385</v>
      </c>
      <c r="H832" s="5" t="s">
        <v>385</v>
      </c>
      <c r="I832" s="5" t="s">
        <v>405</v>
      </c>
      <c r="J832" s="5" t="s">
        <v>794</v>
      </c>
      <c r="K832" s="5" t="s">
        <v>405</v>
      </c>
      <c r="L832" s="5" t="s">
        <v>388</v>
      </c>
      <c r="M832" s="5" t="s">
        <v>388</v>
      </c>
      <c r="N832" s="5" t="s">
        <v>387</v>
      </c>
      <c r="U832" s="5">
        <v>43866</v>
      </c>
      <c r="V832" s="5">
        <v>43866</v>
      </c>
      <c r="W832" s="5">
        <v>43870</v>
      </c>
      <c r="X832" s="5">
        <v>43868</v>
      </c>
      <c r="Z832" s="4">
        <f t="shared" si="12"/>
        <v>2</v>
      </c>
    </row>
    <row r="833" spans="1:26" ht="41.4" customHeight="1" x14ac:dyDescent="0.25">
      <c r="A833" s="4">
        <v>833</v>
      </c>
      <c r="B833" s="4" t="s">
        <v>1640</v>
      </c>
      <c r="C833" s="4" t="s">
        <v>1517</v>
      </c>
      <c r="D833" s="4" t="s">
        <v>3</v>
      </c>
      <c r="E833" s="3" t="s">
        <v>1641</v>
      </c>
      <c r="F833" s="12" t="s">
        <v>1423</v>
      </c>
      <c r="G833" s="5" t="s">
        <v>385</v>
      </c>
      <c r="H833" s="5" t="s">
        <v>385</v>
      </c>
      <c r="I833" s="5" t="s">
        <v>385</v>
      </c>
      <c r="J833" s="5" t="s">
        <v>1423</v>
      </c>
      <c r="K833" s="5" t="s">
        <v>791</v>
      </c>
      <c r="L833" s="5" t="s">
        <v>388</v>
      </c>
      <c r="M833" s="5" t="s">
        <v>387</v>
      </c>
      <c r="O833" s="5" t="s">
        <v>387</v>
      </c>
      <c r="Q833" s="5"/>
      <c r="U833" s="5">
        <v>43864</v>
      </c>
      <c r="V833" s="11">
        <v>43865</v>
      </c>
      <c r="W833" s="5">
        <v>43870</v>
      </c>
      <c r="X833" s="11">
        <v>43865</v>
      </c>
      <c r="Y833" s="4"/>
      <c r="Z833" s="4">
        <f t="shared" si="12"/>
        <v>1</v>
      </c>
    </row>
    <row r="834" spans="1:26" ht="82.8" customHeight="1" x14ac:dyDescent="0.25">
      <c r="A834" s="4">
        <v>834</v>
      </c>
      <c r="B834" s="5" t="s">
        <v>1563</v>
      </c>
      <c r="C834" s="4" t="s">
        <v>1564</v>
      </c>
      <c r="D834" s="3" t="s">
        <v>383</v>
      </c>
      <c r="E834" s="3">
        <v>47</v>
      </c>
      <c r="F834" s="12" t="s">
        <v>587</v>
      </c>
      <c r="G834" s="5" t="s">
        <v>385</v>
      </c>
      <c r="H834" s="5" t="s">
        <v>385</v>
      </c>
      <c r="I834" s="5" t="s">
        <v>385</v>
      </c>
      <c r="J834" s="5" t="s">
        <v>587</v>
      </c>
      <c r="K834" s="5" t="s">
        <v>791</v>
      </c>
      <c r="L834" s="5" t="s">
        <v>388</v>
      </c>
      <c r="M834" s="5" t="s">
        <v>388</v>
      </c>
      <c r="O834" s="5" t="s">
        <v>387</v>
      </c>
      <c r="T834" s="5">
        <v>43861</v>
      </c>
      <c r="U834" s="5">
        <v>43870</v>
      </c>
      <c r="V834" s="5">
        <v>43870</v>
      </c>
      <c r="W834" s="5">
        <v>43871</v>
      </c>
      <c r="X834" s="5">
        <v>43865</v>
      </c>
      <c r="Z834" s="4">
        <f t="shared" si="12"/>
        <v>-5</v>
      </c>
    </row>
    <row r="835" spans="1:26" ht="55.2" customHeight="1" x14ac:dyDescent="0.25">
      <c r="A835" s="4">
        <v>835</v>
      </c>
      <c r="B835" s="5" t="s">
        <v>1565</v>
      </c>
      <c r="C835" s="4" t="s">
        <v>1566</v>
      </c>
      <c r="D835" s="3" t="s">
        <v>383</v>
      </c>
      <c r="E835" s="3">
        <v>7</v>
      </c>
      <c r="F835" s="12" t="s">
        <v>587</v>
      </c>
      <c r="G835" s="5" t="s">
        <v>385</v>
      </c>
      <c r="H835" s="5" t="s">
        <v>384</v>
      </c>
      <c r="I835" s="5" t="s">
        <v>385</v>
      </c>
      <c r="J835" s="5" t="s">
        <v>587</v>
      </c>
      <c r="K835" s="5" t="s">
        <v>791</v>
      </c>
      <c r="L835" s="5" t="s">
        <v>387</v>
      </c>
      <c r="M835" s="5" t="s">
        <v>388</v>
      </c>
      <c r="O835" s="5" t="s">
        <v>387</v>
      </c>
      <c r="Q835" s="5">
        <v>43853</v>
      </c>
      <c r="S835" s="5">
        <v>43853</v>
      </c>
      <c r="U835" s="5">
        <v>43870</v>
      </c>
      <c r="V835" s="5">
        <v>43868</v>
      </c>
      <c r="W835" s="5">
        <v>43871</v>
      </c>
      <c r="X835" s="5">
        <v>43868</v>
      </c>
      <c r="Z835" s="4">
        <f t="shared" ref="Z835:Z898" si="13">X835-U835</f>
        <v>-2</v>
      </c>
    </row>
    <row r="836" spans="1:26" ht="55.2" customHeight="1" x14ac:dyDescent="0.25">
      <c r="A836" s="4">
        <v>836</v>
      </c>
      <c r="B836" s="5" t="s">
        <v>1567</v>
      </c>
      <c r="C836" s="4" t="s">
        <v>1568</v>
      </c>
      <c r="D836" s="3" t="s">
        <v>383</v>
      </c>
      <c r="E836" s="3">
        <v>56</v>
      </c>
      <c r="F836" s="12" t="s">
        <v>950</v>
      </c>
      <c r="G836" s="5" t="s">
        <v>385</v>
      </c>
      <c r="H836" s="5" t="s">
        <v>385</v>
      </c>
      <c r="I836" s="5" t="s">
        <v>385</v>
      </c>
      <c r="J836" s="5" t="s">
        <v>950</v>
      </c>
      <c r="K836" s="5" t="s">
        <v>791</v>
      </c>
      <c r="L836" s="5" t="s">
        <v>388</v>
      </c>
      <c r="M836" s="5" t="s">
        <v>388</v>
      </c>
      <c r="O836" s="5" t="s">
        <v>387</v>
      </c>
      <c r="U836" s="5">
        <v>43867</v>
      </c>
      <c r="V836" s="5">
        <v>43869</v>
      </c>
      <c r="W836" s="5">
        <v>43871</v>
      </c>
      <c r="X836" s="5">
        <v>43869</v>
      </c>
      <c r="Z836" s="4">
        <f t="shared" si="13"/>
        <v>2</v>
      </c>
    </row>
    <row r="837" spans="1:26" ht="69" customHeight="1" x14ac:dyDescent="0.25">
      <c r="A837" s="4">
        <v>837</v>
      </c>
      <c r="B837" s="5" t="s">
        <v>1569</v>
      </c>
      <c r="C837" s="4" t="s">
        <v>2213</v>
      </c>
      <c r="D837" s="3" t="s">
        <v>383</v>
      </c>
      <c r="E837" s="3">
        <v>59</v>
      </c>
      <c r="F837" s="12" t="s">
        <v>1934</v>
      </c>
      <c r="G837" s="5" t="s">
        <v>385</v>
      </c>
      <c r="H837" s="5" t="s">
        <v>385</v>
      </c>
      <c r="I837" s="5" t="s">
        <v>385</v>
      </c>
      <c r="J837" s="5" t="s">
        <v>950</v>
      </c>
      <c r="K837" s="5" t="s">
        <v>791</v>
      </c>
      <c r="L837" s="5" t="s">
        <v>388</v>
      </c>
      <c r="M837" s="5" t="s">
        <v>387</v>
      </c>
      <c r="O837" s="5" t="s">
        <v>387</v>
      </c>
      <c r="U837" s="11">
        <v>43865</v>
      </c>
      <c r="V837" s="11">
        <v>43867</v>
      </c>
      <c r="W837" s="5">
        <v>43871</v>
      </c>
      <c r="X837" s="11">
        <v>43867</v>
      </c>
      <c r="Z837" s="4">
        <f t="shared" si="13"/>
        <v>2</v>
      </c>
    </row>
    <row r="838" spans="1:26" ht="41.4" customHeight="1" x14ac:dyDescent="0.25">
      <c r="A838" s="4">
        <v>838</v>
      </c>
      <c r="B838" s="5" t="s">
        <v>1570</v>
      </c>
      <c r="C838" s="4" t="s">
        <v>1571</v>
      </c>
      <c r="D838" s="3" t="s">
        <v>392</v>
      </c>
      <c r="E838" s="3">
        <v>39</v>
      </c>
      <c r="F838" s="12" t="s">
        <v>1935</v>
      </c>
      <c r="G838" s="5" t="s">
        <v>385</v>
      </c>
      <c r="H838" s="5" t="s">
        <v>385</v>
      </c>
      <c r="I838" s="5" t="s">
        <v>385</v>
      </c>
      <c r="J838" s="5" t="s">
        <v>1123</v>
      </c>
      <c r="K838" s="5" t="s">
        <v>791</v>
      </c>
      <c r="L838" s="5" t="s">
        <v>388</v>
      </c>
      <c r="M838" s="5" t="s">
        <v>388</v>
      </c>
      <c r="O838" s="5" t="s">
        <v>387</v>
      </c>
      <c r="U838" s="5">
        <v>43869</v>
      </c>
      <c r="V838" s="5">
        <v>43869</v>
      </c>
      <c r="W838" s="5">
        <v>43871</v>
      </c>
      <c r="X838" s="5">
        <v>43869</v>
      </c>
      <c r="Z838" s="4">
        <f t="shared" si="13"/>
        <v>0</v>
      </c>
    </row>
    <row r="839" spans="1:26" ht="55.2" customHeight="1" x14ac:dyDescent="0.25">
      <c r="A839" s="4">
        <v>839</v>
      </c>
      <c r="B839" s="5" t="s">
        <v>1572</v>
      </c>
      <c r="C839" s="4" t="s">
        <v>1573</v>
      </c>
      <c r="D839" s="3" t="s">
        <v>383</v>
      </c>
      <c r="E839" s="3">
        <v>63</v>
      </c>
      <c r="F839" s="12" t="s">
        <v>1936</v>
      </c>
      <c r="G839" s="5" t="s">
        <v>385</v>
      </c>
      <c r="H839" s="5" t="s">
        <v>385</v>
      </c>
      <c r="I839" s="5" t="s">
        <v>385</v>
      </c>
      <c r="J839" s="5" t="s">
        <v>1049</v>
      </c>
      <c r="K839" s="5" t="s">
        <v>791</v>
      </c>
      <c r="L839" s="5" t="s">
        <v>388</v>
      </c>
      <c r="M839" s="5" t="s">
        <v>388</v>
      </c>
      <c r="O839" s="5" t="s">
        <v>387</v>
      </c>
      <c r="T839" s="5">
        <v>43858</v>
      </c>
      <c r="U839" s="5">
        <v>43867</v>
      </c>
      <c r="V839" s="5">
        <v>43863</v>
      </c>
      <c r="W839" s="5">
        <v>43871</v>
      </c>
      <c r="X839" s="5">
        <v>43863</v>
      </c>
      <c r="Z839" s="4">
        <f t="shared" si="13"/>
        <v>-4</v>
      </c>
    </row>
    <row r="840" spans="1:26" ht="27.6" customHeight="1" x14ac:dyDescent="0.25">
      <c r="A840" s="4">
        <v>840</v>
      </c>
      <c r="B840" s="5" t="s">
        <v>1574</v>
      </c>
      <c r="C840" s="4" t="s">
        <v>1575</v>
      </c>
      <c r="D840" s="3" t="s">
        <v>383</v>
      </c>
      <c r="E840" s="3">
        <v>54</v>
      </c>
      <c r="F840" s="12" t="s">
        <v>1937</v>
      </c>
      <c r="G840" s="5" t="s">
        <v>385</v>
      </c>
      <c r="H840" s="5" t="s">
        <v>385</v>
      </c>
      <c r="I840" s="5" t="s">
        <v>385</v>
      </c>
      <c r="J840" s="5" t="s">
        <v>1387</v>
      </c>
      <c r="L840" s="5" t="s">
        <v>388</v>
      </c>
      <c r="M840" s="5" t="s">
        <v>388</v>
      </c>
      <c r="N840" s="5" t="s">
        <v>387</v>
      </c>
      <c r="U840" s="5">
        <v>43854</v>
      </c>
      <c r="V840" s="5">
        <v>43854</v>
      </c>
      <c r="W840" s="5">
        <v>43871</v>
      </c>
      <c r="X840" s="5">
        <v>43854</v>
      </c>
      <c r="Z840" s="4">
        <f t="shared" si="13"/>
        <v>0</v>
      </c>
    </row>
    <row r="841" spans="1:26" ht="27.6" customHeight="1" x14ac:dyDescent="0.25">
      <c r="A841" s="4">
        <v>841</v>
      </c>
      <c r="B841" s="5" t="s">
        <v>1576</v>
      </c>
      <c r="C841" s="4" t="s">
        <v>1577</v>
      </c>
      <c r="D841" s="3" t="s">
        <v>383</v>
      </c>
      <c r="E841" s="3">
        <v>77</v>
      </c>
      <c r="F841" s="12" t="s">
        <v>1387</v>
      </c>
      <c r="G841" s="5" t="s">
        <v>385</v>
      </c>
      <c r="H841" s="5" t="s">
        <v>385</v>
      </c>
      <c r="I841" s="5" t="s">
        <v>385</v>
      </c>
      <c r="J841" s="5" t="s">
        <v>1387</v>
      </c>
      <c r="K841" s="5" t="s">
        <v>398</v>
      </c>
      <c r="L841" s="5" t="s">
        <v>388</v>
      </c>
      <c r="M841" s="5" t="s">
        <v>388</v>
      </c>
      <c r="U841" s="5">
        <v>43869</v>
      </c>
      <c r="V841" s="5">
        <v>43869</v>
      </c>
      <c r="W841" s="5">
        <v>43871</v>
      </c>
      <c r="X841" s="5">
        <v>43869</v>
      </c>
      <c r="Z841" s="4">
        <f t="shared" si="13"/>
        <v>0</v>
      </c>
    </row>
    <row r="842" spans="1:26" ht="41.4" customHeight="1" x14ac:dyDescent="0.25">
      <c r="A842" s="4">
        <v>842</v>
      </c>
      <c r="B842" s="5" t="s">
        <v>1578</v>
      </c>
      <c r="C842" s="4" t="s">
        <v>1579</v>
      </c>
      <c r="D842" s="3" t="s">
        <v>383</v>
      </c>
      <c r="E842" s="3">
        <v>41</v>
      </c>
      <c r="F842" s="12" t="s">
        <v>1938</v>
      </c>
      <c r="G842" s="5" t="s">
        <v>385</v>
      </c>
      <c r="H842" s="5" t="s">
        <v>385</v>
      </c>
      <c r="I842" s="5" t="s">
        <v>385</v>
      </c>
      <c r="J842" s="5" t="s">
        <v>1390</v>
      </c>
      <c r="K842" s="5" t="s">
        <v>398</v>
      </c>
      <c r="L842" s="5" t="s">
        <v>388</v>
      </c>
      <c r="M842" s="5" t="s">
        <v>388</v>
      </c>
      <c r="U842" s="5">
        <v>43856</v>
      </c>
      <c r="V842" s="5">
        <v>43866</v>
      </c>
      <c r="W842" s="5">
        <v>43871</v>
      </c>
      <c r="X842" s="5">
        <v>43866</v>
      </c>
      <c r="Z842" s="4">
        <f t="shared" si="13"/>
        <v>10</v>
      </c>
    </row>
    <row r="843" spans="1:26" ht="27.6" customHeight="1" x14ac:dyDescent="0.25">
      <c r="A843" s="4">
        <v>843</v>
      </c>
      <c r="B843" s="5" t="s">
        <v>1580</v>
      </c>
      <c r="C843" s="4" t="s">
        <v>1581</v>
      </c>
      <c r="D843" s="3" t="s">
        <v>392</v>
      </c>
      <c r="E843" s="3">
        <v>32</v>
      </c>
      <c r="F843" s="12" t="s">
        <v>1423</v>
      </c>
      <c r="G843" s="5" t="s">
        <v>385</v>
      </c>
      <c r="H843" s="5" t="s">
        <v>385</v>
      </c>
      <c r="I843" s="5" t="s">
        <v>385</v>
      </c>
      <c r="J843" s="5" t="s">
        <v>1423</v>
      </c>
      <c r="L843" s="5" t="s">
        <v>388</v>
      </c>
      <c r="M843" s="5" t="s">
        <v>388</v>
      </c>
      <c r="N843" s="5" t="s">
        <v>387</v>
      </c>
      <c r="U843" s="5">
        <v>43867</v>
      </c>
      <c r="V843" s="11">
        <v>43869</v>
      </c>
      <c r="W843" s="5">
        <v>43871</v>
      </c>
      <c r="X843" s="11">
        <v>43869</v>
      </c>
      <c r="Z843" s="4">
        <f t="shared" si="13"/>
        <v>2</v>
      </c>
    </row>
    <row r="844" spans="1:26" ht="27.6" customHeight="1" x14ac:dyDescent="0.25">
      <c r="A844" s="4">
        <v>844</v>
      </c>
      <c r="B844" s="5" t="s">
        <v>1582</v>
      </c>
      <c r="C844" s="4" t="s">
        <v>1583</v>
      </c>
      <c r="D844" s="3" t="s">
        <v>392</v>
      </c>
      <c r="E844" s="3">
        <v>39</v>
      </c>
      <c r="F844" s="12" t="s">
        <v>1939</v>
      </c>
      <c r="G844" s="5" t="s">
        <v>385</v>
      </c>
      <c r="H844" s="5" t="s">
        <v>385</v>
      </c>
      <c r="I844" s="5" t="s">
        <v>385</v>
      </c>
      <c r="J844" s="5" t="s">
        <v>1423</v>
      </c>
      <c r="L844" s="5" t="s">
        <v>388</v>
      </c>
      <c r="M844" s="5" t="s">
        <v>388</v>
      </c>
      <c r="N844" s="5" t="s">
        <v>387</v>
      </c>
      <c r="U844" s="5">
        <v>43867</v>
      </c>
      <c r="V844" s="11">
        <v>43869</v>
      </c>
      <c r="W844" s="5">
        <v>43871</v>
      </c>
      <c r="X844" s="11">
        <v>43869</v>
      </c>
      <c r="Z844" s="4">
        <f t="shared" si="13"/>
        <v>2</v>
      </c>
    </row>
    <row r="845" spans="1:26" ht="55.2" customHeight="1" x14ac:dyDescent="0.25">
      <c r="A845" s="4">
        <v>845</v>
      </c>
      <c r="B845" s="5" t="s">
        <v>1584</v>
      </c>
      <c r="C845" s="4" t="s">
        <v>1585</v>
      </c>
      <c r="D845" s="3" t="s">
        <v>392</v>
      </c>
      <c r="E845" s="3">
        <v>32</v>
      </c>
      <c r="F845" s="12" t="s">
        <v>1940</v>
      </c>
      <c r="G845" s="5" t="s">
        <v>385</v>
      </c>
      <c r="H845" s="5" t="s">
        <v>385</v>
      </c>
      <c r="I845" s="5" t="s">
        <v>385</v>
      </c>
      <c r="J845" s="5" t="s">
        <v>1120</v>
      </c>
      <c r="K845" s="5" t="s">
        <v>791</v>
      </c>
      <c r="L845" s="5" t="s">
        <v>388</v>
      </c>
      <c r="M845" s="5" t="s">
        <v>387</v>
      </c>
      <c r="O845" s="5" t="s">
        <v>387</v>
      </c>
      <c r="U845" s="5">
        <v>43861</v>
      </c>
      <c r="V845" s="5">
        <v>43867</v>
      </c>
      <c r="W845" s="5">
        <v>43871</v>
      </c>
      <c r="X845" s="5">
        <v>43867</v>
      </c>
      <c r="Z845" s="4">
        <f t="shared" si="13"/>
        <v>6</v>
      </c>
    </row>
    <row r="846" spans="1:26" ht="69" customHeight="1" x14ac:dyDescent="0.25">
      <c r="A846" s="4">
        <v>846</v>
      </c>
      <c r="B846" s="5" t="s">
        <v>1586</v>
      </c>
      <c r="C846" s="4" t="s">
        <v>1587</v>
      </c>
      <c r="D846" s="3" t="s">
        <v>383</v>
      </c>
      <c r="E846" s="3">
        <v>53</v>
      </c>
      <c r="F846" s="12" t="s">
        <v>1120</v>
      </c>
      <c r="G846" s="5" t="s">
        <v>385</v>
      </c>
      <c r="H846" s="5" t="s">
        <v>385</v>
      </c>
      <c r="I846" s="5" t="s">
        <v>405</v>
      </c>
      <c r="J846" s="5" t="s">
        <v>1588</v>
      </c>
      <c r="K846" s="5" t="s">
        <v>398</v>
      </c>
      <c r="L846" s="5" t="s">
        <v>387</v>
      </c>
      <c r="M846" s="5" t="s">
        <v>388</v>
      </c>
      <c r="O846" s="5" t="s">
        <v>387</v>
      </c>
      <c r="R846" s="5">
        <v>43845</v>
      </c>
      <c r="S846" s="5">
        <v>43845</v>
      </c>
      <c r="U846" s="5">
        <v>43860</v>
      </c>
      <c r="V846" s="5">
        <v>43860</v>
      </c>
      <c r="W846" s="5">
        <v>43871</v>
      </c>
      <c r="X846" s="5">
        <v>43867</v>
      </c>
      <c r="Z846" s="4">
        <f t="shared" si="13"/>
        <v>7</v>
      </c>
    </row>
    <row r="847" spans="1:26" ht="69" customHeight="1" x14ac:dyDescent="0.25">
      <c r="A847" s="4">
        <v>847</v>
      </c>
      <c r="B847" s="5" t="s">
        <v>1589</v>
      </c>
      <c r="C847" s="4" t="s">
        <v>1590</v>
      </c>
      <c r="D847" s="3" t="s">
        <v>392</v>
      </c>
      <c r="E847" s="3">
        <v>30</v>
      </c>
      <c r="F847" s="12" t="s">
        <v>1120</v>
      </c>
      <c r="G847" s="5" t="s">
        <v>385</v>
      </c>
      <c r="H847" s="5" t="s">
        <v>385</v>
      </c>
      <c r="I847" s="5" t="s">
        <v>385</v>
      </c>
      <c r="J847" s="5" t="s">
        <v>1120</v>
      </c>
      <c r="K847" s="5" t="s">
        <v>791</v>
      </c>
      <c r="L847" s="5" t="s">
        <v>388</v>
      </c>
      <c r="M847" s="5" t="s">
        <v>387</v>
      </c>
      <c r="O847" s="5" t="s">
        <v>387</v>
      </c>
      <c r="T847" s="5">
        <v>43853</v>
      </c>
      <c r="U847" s="5">
        <v>43861</v>
      </c>
      <c r="V847" s="5">
        <v>43862</v>
      </c>
      <c r="W847" s="5">
        <v>43871</v>
      </c>
      <c r="X847" s="5">
        <v>43867</v>
      </c>
      <c r="Z847" s="4">
        <f t="shared" si="13"/>
        <v>6</v>
      </c>
    </row>
    <row r="848" spans="1:26" ht="27.6" customHeight="1" x14ac:dyDescent="0.25">
      <c r="A848" s="4">
        <v>848</v>
      </c>
      <c r="B848" s="5" t="s">
        <v>1591</v>
      </c>
      <c r="C848" s="4" t="s">
        <v>1592</v>
      </c>
      <c r="D848" s="3" t="s">
        <v>383</v>
      </c>
      <c r="E848" s="3">
        <v>53</v>
      </c>
      <c r="F848" s="12" t="s">
        <v>1941</v>
      </c>
      <c r="G848" s="5" t="s">
        <v>385</v>
      </c>
      <c r="H848" s="5" t="s">
        <v>385</v>
      </c>
      <c r="I848" s="5" t="s">
        <v>385</v>
      </c>
      <c r="J848" s="5" t="s">
        <v>1052</v>
      </c>
      <c r="L848" s="5" t="s">
        <v>388</v>
      </c>
      <c r="M848" s="5" t="s">
        <v>388</v>
      </c>
      <c r="N848" s="5" t="s">
        <v>387</v>
      </c>
      <c r="U848" s="5">
        <v>43862</v>
      </c>
      <c r="V848" s="5">
        <v>43869</v>
      </c>
      <c r="W848" s="5">
        <v>43871</v>
      </c>
      <c r="X848" s="5">
        <v>43869</v>
      </c>
      <c r="Z848" s="4">
        <f t="shared" si="13"/>
        <v>7</v>
      </c>
    </row>
    <row r="849" spans="1:26" ht="41.4" customHeight="1" x14ac:dyDescent="0.25">
      <c r="A849" s="4">
        <v>849</v>
      </c>
      <c r="B849" s="5" t="s">
        <v>1593</v>
      </c>
      <c r="C849" s="4" t="s">
        <v>1594</v>
      </c>
      <c r="D849" s="3" t="s">
        <v>383</v>
      </c>
      <c r="E849" s="3">
        <v>30</v>
      </c>
      <c r="F849" s="12" t="s">
        <v>1941</v>
      </c>
      <c r="G849" s="5" t="s">
        <v>385</v>
      </c>
      <c r="H849" s="5" t="s">
        <v>385</v>
      </c>
      <c r="I849" s="5" t="s">
        <v>385</v>
      </c>
      <c r="J849" s="5" t="s">
        <v>1052</v>
      </c>
      <c r="K849" s="5" t="s">
        <v>791</v>
      </c>
      <c r="L849" s="5" t="s">
        <v>388</v>
      </c>
      <c r="M849" s="5" t="s">
        <v>388</v>
      </c>
      <c r="O849" s="5" t="s">
        <v>387</v>
      </c>
      <c r="U849" s="5">
        <v>43868</v>
      </c>
      <c r="V849" s="5">
        <v>43868</v>
      </c>
      <c r="W849" s="5">
        <v>43871</v>
      </c>
      <c r="X849" s="5">
        <v>43868</v>
      </c>
      <c r="Z849" s="4">
        <f t="shared" si="13"/>
        <v>0</v>
      </c>
    </row>
    <row r="850" spans="1:26" ht="27.6" customHeight="1" x14ac:dyDescent="0.25">
      <c r="A850" s="4">
        <v>850</v>
      </c>
      <c r="B850" s="5" t="s">
        <v>1595</v>
      </c>
      <c r="C850" s="4" t="s">
        <v>1596</v>
      </c>
      <c r="D850" s="3" t="s">
        <v>383</v>
      </c>
      <c r="E850" s="3">
        <v>30</v>
      </c>
      <c r="F850" s="12" t="s">
        <v>1052</v>
      </c>
      <c r="G850" s="5" t="s">
        <v>385</v>
      </c>
      <c r="H850" s="5" t="s">
        <v>385</v>
      </c>
      <c r="I850" s="5" t="s">
        <v>384</v>
      </c>
      <c r="J850" s="5" t="s">
        <v>1139</v>
      </c>
      <c r="L850" s="5" t="s">
        <v>387</v>
      </c>
      <c r="M850" s="5" t="s">
        <v>388</v>
      </c>
      <c r="O850" s="5" t="s">
        <v>387</v>
      </c>
      <c r="S850" s="5">
        <v>43847</v>
      </c>
      <c r="U850" s="5">
        <v>43869</v>
      </c>
      <c r="V850" s="5">
        <v>43870</v>
      </c>
      <c r="W850" s="5">
        <v>43871</v>
      </c>
      <c r="X850" s="5">
        <v>43870</v>
      </c>
      <c r="Z850" s="4">
        <f t="shared" si="13"/>
        <v>1</v>
      </c>
    </row>
    <row r="851" spans="1:26" ht="27.6" customHeight="1" x14ac:dyDescent="0.25">
      <c r="A851" s="4">
        <v>851</v>
      </c>
      <c r="B851" s="5" t="s">
        <v>1597</v>
      </c>
      <c r="C851" s="4" t="s">
        <v>1598</v>
      </c>
      <c r="D851" s="3" t="s">
        <v>392</v>
      </c>
      <c r="E851" s="3">
        <v>44</v>
      </c>
      <c r="F851" s="12" t="s">
        <v>1052</v>
      </c>
      <c r="G851" s="5" t="s">
        <v>385</v>
      </c>
      <c r="H851" s="5" t="s">
        <v>385</v>
      </c>
      <c r="I851" s="5" t="s">
        <v>385</v>
      </c>
      <c r="J851" s="5" t="s">
        <v>1052</v>
      </c>
      <c r="K851" s="5" t="s">
        <v>398</v>
      </c>
      <c r="L851" s="5" t="s">
        <v>388</v>
      </c>
      <c r="M851" s="5" t="s">
        <v>388</v>
      </c>
      <c r="U851" s="5">
        <v>43866</v>
      </c>
      <c r="V851" s="5">
        <v>43868</v>
      </c>
      <c r="W851" s="5">
        <v>43871</v>
      </c>
      <c r="X851" s="5">
        <v>43868</v>
      </c>
      <c r="Z851" s="4">
        <f t="shared" si="13"/>
        <v>2</v>
      </c>
    </row>
    <row r="852" spans="1:26" ht="27.6" customHeight="1" x14ac:dyDescent="0.25">
      <c r="A852" s="4">
        <v>852</v>
      </c>
      <c r="B852" s="5" t="s">
        <v>1599</v>
      </c>
      <c r="C852" s="4" t="s">
        <v>1600</v>
      </c>
      <c r="D852" s="3" t="s">
        <v>392</v>
      </c>
      <c r="E852" s="3">
        <v>43</v>
      </c>
      <c r="F852" s="12" t="s">
        <v>1942</v>
      </c>
      <c r="G852" s="5" t="s">
        <v>385</v>
      </c>
      <c r="H852" s="5" t="s">
        <v>385</v>
      </c>
      <c r="I852" s="5" t="s">
        <v>385</v>
      </c>
      <c r="J852" s="5" t="s">
        <v>1052</v>
      </c>
      <c r="L852" s="5" t="s">
        <v>388</v>
      </c>
      <c r="M852" s="5" t="s">
        <v>388</v>
      </c>
      <c r="N852" s="5" t="s">
        <v>387</v>
      </c>
      <c r="U852" s="5">
        <v>43866</v>
      </c>
      <c r="V852" s="5">
        <v>43869</v>
      </c>
      <c r="W852" s="5">
        <v>43871</v>
      </c>
      <c r="X852" s="5">
        <v>43869</v>
      </c>
      <c r="Z852" s="4">
        <f t="shared" si="13"/>
        <v>3</v>
      </c>
    </row>
    <row r="853" spans="1:26" ht="27.6" customHeight="1" x14ac:dyDescent="0.25">
      <c r="A853" s="4">
        <v>853</v>
      </c>
      <c r="B853" s="5" t="s">
        <v>1601</v>
      </c>
      <c r="C853" s="4" t="s">
        <v>1602</v>
      </c>
      <c r="D853" s="3" t="s">
        <v>392</v>
      </c>
      <c r="E853" s="3">
        <v>54</v>
      </c>
      <c r="F853" s="12" t="s">
        <v>1052</v>
      </c>
      <c r="G853" s="5" t="s">
        <v>405</v>
      </c>
      <c r="H853" s="5" t="s">
        <v>385</v>
      </c>
      <c r="I853" s="5" t="s">
        <v>385</v>
      </c>
      <c r="J853" s="5" t="s">
        <v>386</v>
      </c>
      <c r="K853" s="5" t="s">
        <v>405</v>
      </c>
      <c r="L853" s="5" t="s">
        <v>387</v>
      </c>
      <c r="M853" s="5" t="s">
        <v>388</v>
      </c>
      <c r="P853" s="5">
        <v>43851</v>
      </c>
      <c r="S853" s="5">
        <v>43851</v>
      </c>
      <c r="U853" s="5">
        <v>43865</v>
      </c>
      <c r="V853" s="5">
        <v>43870</v>
      </c>
      <c r="W853" s="5">
        <v>43871</v>
      </c>
      <c r="X853" s="5">
        <v>43870</v>
      </c>
      <c r="Z853" s="4">
        <f t="shared" si="13"/>
        <v>5</v>
      </c>
    </row>
    <row r="854" spans="1:26" ht="41.4" customHeight="1" x14ac:dyDescent="0.25">
      <c r="A854" s="4">
        <v>854</v>
      </c>
      <c r="B854" s="5" t="s">
        <v>1603</v>
      </c>
      <c r="C854" s="4" t="s">
        <v>1604</v>
      </c>
      <c r="D854" s="3" t="s">
        <v>383</v>
      </c>
      <c r="E854" s="3">
        <v>51</v>
      </c>
      <c r="F854" s="12" t="s">
        <v>1942</v>
      </c>
      <c r="G854" s="5" t="s">
        <v>385</v>
      </c>
      <c r="H854" s="5" t="s">
        <v>385</v>
      </c>
      <c r="I854" s="5" t="s">
        <v>385</v>
      </c>
      <c r="J854" s="5" t="s">
        <v>1052</v>
      </c>
      <c r="K854" s="5" t="s">
        <v>791</v>
      </c>
      <c r="L854" s="5" t="s">
        <v>388</v>
      </c>
      <c r="M854" s="5" t="s">
        <v>388</v>
      </c>
      <c r="O854" s="5" t="s">
        <v>387</v>
      </c>
      <c r="U854" s="5">
        <v>43855</v>
      </c>
      <c r="V854" s="5">
        <v>43867</v>
      </c>
      <c r="W854" s="5">
        <v>43871</v>
      </c>
      <c r="X854" s="5">
        <v>43867</v>
      </c>
      <c r="Z854" s="4">
        <f t="shared" si="13"/>
        <v>12</v>
      </c>
    </row>
    <row r="855" spans="1:26" ht="27.6" customHeight="1" x14ac:dyDescent="0.25">
      <c r="A855" s="4">
        <v>855</v>
      </c>
      <c r="B855" s="5" t="s">
        <v>1605</v>
      </c>
      <c r="C855" s="4" t="s">
        <v>1606</v>
      </c>
      <c r="D855" s="3" t="s">
        <v>383</v>
      </c>
      <c r="E855" s="3">
        <v>79</v>
      </c>
      <c r="F855" s="12" t="s">
        <v>1052</v>
      </c>
      <c r="G855" s="5" t="s">
        <v>385</v>
      </c>
      <c r="H855" s="5" t="s">
        <v>385</v>
      </c>
      <c r="I855" s="5" t="s">
        <v>385</v>
      </c>
      <c r="J855" s="5" t="s">
        <v>1052</v>
      </c>
      <c r="K855" s="5" t="s">
        <v>398</v>
      </c>
      <c r="L855" s="5" t="s">
        <v>388</v>
      </c>
      <c r="M855" s="5" t="s">
        <v>387</v>
      </c>
      <c r="U855" s="5">
        <v>43867</v>
      </c>
      <c r="V855" s="5">
        <v>43869</v>
      </c>
      <c r="W855" s="5">
        <v>43871</v>
      </c>
      <c r="X855" s="5">
        <v>43869</v>
      </c>
      <c r="Z855" s="4">
        <f t="shared" si="13"/>
        <v>2</v>
      </c>
    </row>
    <row r="856" spans="1:26" ht="41.4" customHeight="1" x14ac:dyDescent="0.25">
      <c r="A856" s="4">
        <v>856</v>
      </c>
      <c r="B856" s="5" t="s">
        <v>1607</v>
      </c>
      <c r="C856" s="4" t="s">
        <v>1608</v>
      </c>
      <c r="D856" s="3" t="s">
        <v>392</v>
      </c>
      <c r="E856" s="3">
        <v>23</v>
      </c>
      <c r="F856" s="12" t="s">
        <v>1638</v>
      </c>
      <c r="G856" s="5" t="s">
        <v>385</v>
      </c>
      <c r="H856" s="5" t="s">
        <v>385</v>
      </c>
      <c r="I856" s="5" t="s">
        <v>405</v>
      </c>
      <c r="J856" s="5" t="s">
        <v>587</v>
      </c>
      <c r="L856" s="5" t="s">
        <v>2219</v>
      </c>
      <c r="M856" s="5" t="s">
        <v>388</v>
      </c>
      <c r="N856" s="5" t="s">
        <v>387</v>
      </c>
      <c r="U856" s="5">
        <v>43868</v>
      </c>
      <c r="V856" s="5">
        <v>43870</v>
      </c>
      <c r="W856" s="5">
        <v>43871</v>
      </c>
      <c r="X856" s="5">
        <v>43870</v>
      </c>
      <c r="Z856" s="4">
        <f t="shared" si="13"/>
        <v>2</v>
      </c>
    </row>
    <row r="857" spans="1:26" ht="96.6" customHeight="1" x14ac:dyDescent="0.25">
      <c r="A857" s="4">
        <v>857</v>
      </c>
      <c r="B857" s="5" t="s">
        <v>1609</v>
      </c>
      <c r="C857" s="4" t="s">
        <v>1610</v>
      </c>
      <c r="D857" s="3" t="s">
        <v>383</v>
      </c>
      <c r="E857" s="3">
        <v>33</v>
      </c>
      <c r="F857" s="12" t="s">
        <v>1392</v>
      </c>
      <c r="G857" s="5" t="s">
        <v>625</v>
      </c>
      <c r="H857" s="5" t="s">
        <v>385</v>
      </c>
      <c r="I857" s="5" t="s">
        <v>385</v>
      </c>
      <c r="J857" s="5" t="s">
        <v>386</v>
      </c>
      <c r="K857" s="5" t="s">
        <v>625</v>
      </c>
      <c r="L857" s="5" t="s">
        <v>387</v>
      </c>
      <c r="M857" s="5" t="s">
        <v>388</v>
      </c>
      <c r="P857" s="5">
        <v>43843</v>
      </c>
      <c r="S857" s="5">
        <v>43843</v>
      </c>
      <c r="U857" s="5">
        <v>43853</v>
      </c>
      <c r="V857" s="5">
        <v>43854</v>
      </c>
      <c r="W857" s="5">
        <v>43871</v>
      </c>
      <c r="X857" s="5">
        <v>43863</v>
      </c>
      <c r="Z857" s="4">
        <f t="shared" si="13"/>
        <v>10</v>
      </c>
    </row>
    <row r="858" spans="1:26" ht="69" x14ac:dyDescent="0.25">
      <c r="A858" s="4">
        <v>858</v>
      </c>
      <c r="B858" s="5" t="s">
        <v>1611</v>
      </c>
      <c r="C858" s="4" t="s">
        <v>1612</v>
      </c>
      <c r="D858" s="3" t="s">
        <v>392</v>
      </c>
      <c r="E858" s="3">
        <v>49</v>
      </c>
      <c r="F858" s="12" t="s">
        <v>492</v>
      </c>
      <c r="G858" s="5" t="s">
        <v>385</v>
      </c>
      <c r="H858" s="5" t="s">
        <v>385</v>
      </c>
      <c r="I858" s="5" t="s">
        <v>385</v>
      </c>
      <c r="J858" s="5" t="s">
        <v>954</v>
      </c>
      <c r="K858" s="5" t="s">
        <v>791</v>
      </c>
      <c r="L858" s="5" t="s">
        <v>388</v>
      </c>
      <c r="M858" s="5" t="s">
        <v>388</v>
      </c>
      <c r="O858" s="5" t="s">
        <v>387</v>
      </c>
      <c r="U858" s="5">
        <v>43863</v>
      </c>
      <c r="V858" s="5">
        <v>43863</v>
      </c>
      <c r="W858" s="5">
        <v>43871</v>
      </c>
      <c r="X858" s="5">
        <v>43869</v>
      </c>
      <c r="Z858" s="4">
        <f t="shared" si="13"/>
        <v>6</v>
      </c>
    </row>
    <row r="859" spans="1:26" ht="55.2" customHeight="1" x14ac:dyDescent="0.25">
      <c r="A859" s="4">
        <v>859</v>
      </c>
      <c r="B859" s="5" t="s">
        <v>1943</v>
      </c>
      <c r="C859" s="4" t="s">
        <v>1825</v>
      </c>
      <c r="D859" s="3" t="s">
        <v>3</v>
      </c>
      <c r="E859" s="4" t="s">
        <v>1664</v>
      </c>
      <c r="F859" s="5" t="s">
        <v>1824</v>
      </c>
      <c r="G859" s="5" t="s">
        <v>385</v>
      </c>
      <c r="H859" s="5" t="s">
        <v>385</v>
      </c>
      <c r="I859" s="5" t="s">
        <v>405</v>
      </c>
      <c r="J859" s="5" t="s">
        <v>1898</v>
      </c>
      <c r="K859" s="5" t="s">
        <v>405</v>
      </c>
      <c r="L859" s="5" t="s">
        <v>1899</v>
      </c>
      <c r="R859" s="5">
        <v>43850</v>
      </c>
      <c r="S859" s="5">
        <v>43850</v>
      </c>
      <c r="U859" s="5">
        <v>43868</v>
      </c>
      <c r="V859" s="5">
        <v>43868</v>
      </c>
      <c r="W859" s="5">
        <v>43871</v>
      </c>
      <c r="X859" s="5">
        <v>43868</v>
      </c>
      <c r="Z859" s="4">
        <f t="shared" si="13"/>
        <v>0</v>
      </c>
    </row>
    <row r="860" spans="1:26" ht="55.2" customHeight="1" x14ac:dyDescent="0.25">
      <c r="A860" s="4">
        <v>860</v>
      </c>
      <c r="B860" s="5" t="s">
        <v>1944</v>
      </c>
      <c r="C860" s="4" t="s">
        <v>1585</v>
      </c>
      <c r="D860" s="3" t="s">
        <v>3</v>
      </c>
      <c r="E860" s="4" t="s">
        <v>1714</v>
      </c>
      <c r="F860" s="5" t="s">
        <v>1845</v>
      </c>
      <c r="G860" s="5" t="s">
        <v>385</v>
      </c>
      <c r="H860" s="5" t="s">
        <v>385</v>
      </c>
      <c r="I860" s="5" t="s">
        <v>385</v>
      </c>
      <c r="J860" s="5" t="s">
        <v>1845</v>
      </c>
      <c r="K860" s="5" t="s">
        <v>791</v>
      </c>
      <c r="L860" s="5" t="s">
        <v>1895</v>
      </c>
      <c r="U860" s="5">
        <v>43861</v>
      </c>
      <c r="V860" s="5">
        <v>43867</v>
      </c>
      <c r="W860" s="5">
        <v>43871</v>
      </c>
      <c r="X860" s="5">
        <v>43867</v>
      </c>
      <c r="Z860" s="4">
        <f t="shared" si="13"/>
        <v>6</v>
      </c>
    </row>
    <row r="861" spans="1:26" ht="69" customHeight="1" x14ac:dyDescent="0.25">
      <c r="A861" s="4">
        <v>861</v>
      </c>
      <c r="B861" s="5" t="s">
        <v>1945</v>
      </c>
      <c r="C861" s="4" t="s">
        <v>1587</v>
      </c>
      <c r="D861" s="3" t="s">
        <v>2</v>
      </c>
      <c r="E861" s="4" t="s">
        <v>1724</v>
      </c>
      <c r="F861" s="5" t="s">
        <v>1845</v>
      </c>
      <c r="G861" s="5" t="s">
        <v>385</v>
      </c>
      <c r="H861" s="5" t="s">
        <v>385</v>
      </c>
      <c r="I861" s="5" t="s">
        <v>405</v>
      </c>
      <c r="J861" s="5" t="s">
        <v>1845</v>
      </c>
      <c r="K861" s="5" t="s">
        <v>1903</v>
      </c>
      <c r="L861" s="5" t="s">
        <v>390</v>
      </c>
      <c r="R861" s="5">
        <v>43845</v>
      </c>
      <c r="S861" s="5">
        <v>43845</v>
      </c>
      <c r="U861" s="5">
        <v>43860</v>
      </c>
      <c r="V861" s="5">
        <v>43860</v>
      </c>
      <c r="W861" s="5">
        <v>43871</v>
      </c>
      <c r="X861" s="5">
        <v>43867</v>
      </c>
      <c r="Z861" s="4">
        <f t="shared" si="13"/>
        <v>7</v>
      </c>
    </row>
    <row r="862" spans="1:26" ht="69" customHeight="1" x14ac:dyDescent="0.25">
      <c r="A862" s="4">
        <v>862</v>
      </c>
      <c r="B862" s="5" t="s">
        <v>1946</v>
      </c>
      <c r="C862" s="4" t="s">
        <v>1590</v>
      </c>
      <c r="D862" s="3" t="s">
        <v>3</v>
      </c>
      <c r="E862" s="4" t="s">
        <v>1689</v>
      </c>
      <c r="F862" s="5" t="s">
        <v>1845</v>
      </c>
      <c r="G862" s="5" t="s">
        <v>385</v>
      </c>
      <c r="H862" s="5" t="s">
        <v>385</v>
      </c>
      <c r="I862" s="5" t="s">
        <v>384</v>
      </c>
      <c r="J862" s="5" t="s">
        <v>1845</v>
      </c>
      <c r="K862" s="5" t="s">
        <v>791</v>
      </c>
      <c r="L862" s="5" t="s">
        <v>2224</v>
      </c>
      <c r="R862" s="5">
        <v>43843</v>
      </c>
      <c r="S862" s="5">
        <v>43843</v>
      </c>
      <c r="U862" s="5">
        <v>43861</v>
      </c>
      <c r="V862" s="5">
        <v>43862</v>
      </c>
      <c r="W862" s="5">
        <v>43871</v>
      </c>
      <c r="X862" s="5">
        <v>43867</v>
      </c>
      <c r="Z862" s="4">
        <f t="shared" si="13"/>
        <v>6</v>
      </c>
    </row>
    <row r="863" spans="1:26" ht="41.4" customHeight="1" x14ac:dyDescent="0.25">
      <c r="A863" s="4">
        <v>863</v>
      </c>
      <c r="B863" s="5" t="s">
        <v>1947</v>
      </c>
      <c r="C863" s="4" t="s">
        <v>1592</v>
      </c>
      <c r="D863" s="3" t="s">
        <v>2</v>
      </c>
      <c r="E863" s="4" t="s">
        <v>1724</v>
      </c>
      <c r="F863" s="5" t="s">
        <v>1850</v>
      </c>
      <c r="G863" s="5" t="s">
        <v>385</v>
      </c>
      <c r="H863" s="5" t="s">
        <v>385</v>
      </c>
      <c r="I863" s="5" t="s">
        <v>385</v>
      </c>
      <c r="J863" s="5" t="s">
        <v>1850</v>
      </c>
      <c r="K863" s="5" t="s">
        <v>791</v>
      </c>
      <c r="L863" s="5" t="s">
        <v>1895</v>
      </c>
      <c r="O863" s="5" t="s">
        <v>1888</v>
      </c>
      <c r="U863" s="5">
        <v>43862</v>
      </c>
      <c r="V863" s="5">
        <v>43869</v>
      </c>
      <c r="W863" s="5">
        <v>43871</v>
      </c>
      <c r="X863" s="5">
        <v>43869</v>
      </c>
      <c r="Z863" s="4">
        <f t="shared" si="13"/>
        <v>7</v>
      </c>
    </row>
    <row r="864" spans="1:26" ht="41.4" customHeight="1" x14ac:dyDescent="0.25">
      <c r="A864" s="4">
        <v>864</v>
      </c>
      <c r="B864" s="5" t="s">
        <v>1948</v>
      </c>
      <c r="C864" s="4" t="s">
        <v>1594</v>
      </c>
      <c r="D864" s="3" t="s">
        <v>2</v>
      </c>
      <c r="E864" s="4" t="s">
        <v>1689</v>
      </c>
      <c r="F864" s="5" t="s">
        <v>1850</v>
      </c>
      <c r="G864" s="5" t="s">
        <v>385</v>
      </c>
      <c r="H864" s="5" t="s">
        <v>385</v>
      </c>
      <c r="I864" s="5" t="s">
        <v>385</v>
      </c>
      <c r="J864" s="5" t="s">
        <v>1850</v>
      </c>
      <c r="K864" s="5" t="s">
        <v>791</v>
      </c>
      <c r="L864" s="5" t="s">
        <v>1895</v>
      </c>
      <c r="O864" s="5" t="s">
        <v>1888</v>
      </c>
      <c r="U864" s="5">
        <v>43868</v>
      </c>
      <c r="V864" s="5">
        <v>43868</v>
      </c>
      <c r="W864" s="5">
        <v>43871</v>
      </c>
      <c r="X864" s="5">
        <v>43868</v>
      </c>
      <c r="Z864" s="4">
        <f t="shared" si="13"/>
        <v>0</v>
      </c>
    </row>
    <row r="865" spans="1:26" ht="27.6" customHeight="1" x14ac:dyDescent="0.25">
      <c r="A865" s="4">
        <v>865</v>
      </c>
      <c r="B865" s="5" t="s">
        <v>1949</v>
      </c>
      <c r="C865" s="4" t="s">
        <v>1596</v>
      </c>
      <c r="D865" s="3" t="s">
        <v>2</v>
      </c>
      <c r="E865" s="4" t="s">
        <v>1689</v>
      </c>
      <c r="F865" s="5" t="s">
        <v>1850</v>
      </c>
      <c r="G865" s="5" t="s">
        <v>385</v>
      </c>
      <c r="H865" s="5" t="s">
        <v>385</v>
      </c>
      <c r="I865" s="5" t="s">
        <v>1906</v>
      </c>
      <c r="J865" s="5" t="s">
        <v>1850</v>
      </c>
      <c r="K865" s="5" t="s">
        <v>1905</v>
      </c>
      <c r="L865" s="5" t="s">
        <v>2225</v>
      </c>
      <c r="R865" s="5">
        <v>43847</v>
      </c>
      <c r="S865" s="5">
        <v>43847</v>
      </c>
      <c r="U865" s="5">
        <v>43869</v>
      </c>
      <c r="V865" s="5">
        <v>43870</v>
      </c>
      <c r="W865" s="5">
        <v>43871</v>
      </c>
      <c r="X865" s="5">
        <v>43870</v>
      </c>
      <c r="Z865" s="4">
        <f t="shared" si="13"/>
        <v>1</v>
      </c>
    </row>
    <row r="866" spans="1:26" ht="27.6" customHeight="1" x14ac:dyDescent="0.25">
      <c r="A866" s="4">
        <v>866</v>
      </c>
      <c r="B866" s="5" t="s">
        <v>1950</v>
      </c>
      <c r="C866" s="4" t="s">
        <v>1598</v>
      </c>
      <c r="D866" s="3" t="s">
        <v>3</v>
      </c>
      <c r="E866" s="4" t="s">
        <v>1673</v>
      </c>
      <c r="F866" s="5" t="s">
        <v>1850</v>
      </c>
      <c r="G866" s="5" t="s">
        <v>385</v>
      </c>
      <c r="H866" s="5" t="s">
        <v>385</v>
      </c>
      <c r="I866" s="5" t="s">
        <v>385</v>
      </c>
      <c r="J866" s="5" t="s">
        <v>1850</v>
      </c>
      <c r="K866" s="5" t="s">
        <v>1905</v>
      </c>
      <c r="L866" s="5" t="s">
        <v>1895</v>
      </c>
      <c r="U866" s="5">
        <v>43866</v>
      </c>
      <c r="V866" s="5">
        <v>43868</v>
      </c>
      <c r="W866" s="5">
        <v>43871</v>
      </c>
      <c r="X866" s="5">
        <v>43868</v>
      </c>
      <c r="Z866" s="4">
        <f t="shared" si="13"/>
        <v>2</v>
      </c>
    </row>
    <row r="867" spans="1:26" ht="27.6" customHeight="1" x14ac:dyDescent="0.25">
      <c r="A867" s="4">
        <v>867</v>
      </c>
      <c r="B867" s="5" t="s">
        <v>1951</v>
      </c>
      <c r="C867" s="4" t="s">
        <v>1600</v>
      </c>
      <c r="D867" s="3" t="s">
        <v>3</v>
      </c>
      <c r="E867" s="4" t="s">
        <v>1931</v>
      </c>
      <c r="F867" s="5" t="s">
        <v>1850</v>
      </c>
      <c r="G867" s="5" t="s">
        <v>385</v>
      </c>
      <c r="H867" s="5" t="s">
        <v>385</v>
      </c>
      <c r="I867" s="5" t="s">
        <v>384</v>
      </c>
      <c r="J867" s="5" t="s">
        <v>1850</v>
      </c>
      <c r="L867" s="5" t="s">
        <v>1904</v>
      </c>
      <c r="N867" s="5" t="s">
        <v>1888</v>
      </c>
      <c r="U867" s="5">
        <v>43866</v>
      </c>
      <c r="V867" s="5">
        <v>43869</v>
      </c>
      <c r="W867" s="5">
        <v>43871</v>
      </c>
      <c r="X867" s="5">
        <v>43869</v>
      </c>
      <c r="Z867" s="4">
        <f t="shared" si="13"/>
        <v>3</v>
      </c>
    </row>
    <row r="868" spans="1:26" ht="27.6" customHeight="1" x14ac:dyDescent="0.25">
      <c r="A868" s="4">
        <v>868</v>
      </c>
      <c r="B868" s="5" t="s">
        <v>1952</v>
      </c>
      <c r="C868" s="4" t="s">
        <v>1602</v>
      </c>
      <c r="D868" s="3" t="s">
        <v>3</v>
      </c>
      <c r="E868" s="4" t="s">
        <v>1643</v>
      </c>
      <c r="F868" s="5" t="s">
        <v>1850</v>
      </c>
      <c r="G868" s="5" t="s">
        <v>405</v>
      </c>
      <c r="H868" s="5" t="s">
        <v>385</v>
      </c>
      <c r="I868" s="5" t="s">
        <v>385</v>
      </c>
      <c r="J868" s="5" t="s">
        <v>386</v>
      </c>
      <c r="K868" s="5" t="s">
        <v>405</v>
      </c>
      <c r="L868" s="5" t="s">
        <v>387</v>
      </c>
      <c r="M868" s="5" t="s">
        <v>388</v>
      </c>
      <c r="P868" s="5">
        <v>43851</v>
      </c>
      <c r="S868" s="5">
        <v>43851</v>
      </c>
      <c r="U868" s="5">
        <v>43865</v>
      </c>
      <c r="V868" s="5">
        <v>43870</v>
      </c>
      <c r="W868" s="5">
        <v>43871</v>
      </c>
      <c r="X868" s="5">
        <v>43870</v>
      </c>
      <c r="Z868" s="4">
        <f t="shared" si="13"/>
        <v>5</v>
      </c>
    </row>
    <row r="869" spans="1:26" ht="41.4" customHeight="1" x14ac:dyDescent="0.25">
      <c r="A869" s="4">
        <v>869</v>
      </c>
      <c r="B869" s="5" t="s">
        <v>1953</v>
      </c>
      <c r="C869" s="4" t="s">
        <v>1604</v>
      </c>
      <c r="D869" s="3" t="s">
        <v>2</v>
      </c>
      <c r="E869" s="4" t="s">
        <v>1646</v>
      </c>
      <c r="F869" s="5" t="s">
        <v>1850</v>
      </c>
      <c r="G869" s="5" t="s">
        <v>385</v>
      </c>
      <c r="H869" s="5" t="s">
        <v>385</v>
      </c>
      <c r="I869" s="5" t="s">
        <v>385</v>
      </c>
      <c r="J869" s="5" t="s">
        <v>1850</v>
      </c>
      <c r="K869" s="5" t="s">
        <v>791</v>
      </c>
      <c r="L869" s="5" t="s">
        <v>1895</v>
      </c>
      <c r="O869" s="5" t="s">
        <v>1888</v>
      </c>
      <c r="U869" s="5">
        <v>43855</v>
      </c>
      <c r="V869" s="5">
        <v>43867</v>
      </c>
      <c r="W869" s="5">
        <v>43871</v>
      </c>
      <c r="X869" s="5">
        <v>43867</v>
      </c>
      <c r="Z869" s="4">
        <f t="shared" si="13"/>
        <v>12</v>
      </c>
    </row>
    <row r="870" spans="1:26" ht="27.6" customHeight="1" x14ac:dyDescent="0.25">
      <c r="A870" s="4">
        <v>870</v>
      </c>
      <c r="B870" s="5" t="s">
        <v>1954</v>
      </c>
      <c r="C870" s="4" t="s">
        <v>1606</v>
      </c>
      <c r="D870" s="3" t="s">
        <v>2</v>
      </c>
      <c r="E870" s="4" t="s">
        <v>1721</v>
      </c>
      <c r="F870" s="5" t="s">
        <v>1850</v>
      </c>
      <c r="G870" s="5" t="s">
        <v>385</v>
      </c>
      <c r="H870" s="5" t="s">
        <v>385</v>
      </c>
      <c r="I870" s="5" t="s">
        <v>385</v>
      </c>
      <c r="J870" s="5" t="s">
        <v>1850</v>
      </c>
      <c r="K870" s="5" t="s">
        <v>1905</v>
      </c>
      <c r="L870" s="5" t="s">
        <v>1895</v>
      </c>
      <c r="U870" s="5">
        <v>43867</v>
      </c>
      <c r="V870" s="5">
        <v>43869</v>
      </c>
      <c r="W870" s="5">
        <v>43871</v>
      </c>
      <c r="X870" s="5">
        <v>43869</v>
      </c>
      <c r="Z870" s="4">
        <f t="shared" si="13"/>
        <v>2</v>
      </c>
    </row>
    <row r="871" spans="1:26" ht="41.4" customHeight="1" x14ac:dyDescent="0.25">
      <c r="A871" s="4">
        <v>871</v>
      </c>
      <c r="B871" s="5" t="s">
        <v>1955</v>
      </c>
      <c r="C871" s="4" t="s">
        <v>1881</v>
      </c>
      <c r="D871" s="3" t="s">
        <v>3</v>
      </c>
      <c r="E871" s="4" t="s">
        <v>1711</v>
      </c>
      <c r="F871" s="5" t="s">
        <v>1880</v>
      </c>
      <c r="G871" s="5" t="s">
        <v>385</v>
      </c>
      <c r="H871" s="5" t="s">
        <v>385</v>
      </c>
      <c r="I871" s="5" t="s">
        <v>1921</v>
      </c>
      <c r="J871" s="5" t="s">
        <v>1796</v>
      </c>
      <c r="K871" s="5" t="s">
        <v>1921</v>
      </c>
      <c r="L871" s="5" t="s">
        <v>1920</v>
      </c>
      <c r="N871" s="5" t="s">
        <v>1888</v>
      </c>
      <c r="R871" s="5">
        <v>43851</v>
      </c>
      <c r="S871" s="5">
        <v>43851</v>
      </c>
      <c r="U871" s="5">
        <v>43863</v>
      </c>
      <c r="V871" s="5">
        <v>43870</v>
      </c>
      <c r="W871" s="5">
        <v>43871</v>
      </c>
      <c r="X871" s="5">
        <v>43870</v>
      </c>
      <c r="Z871" s="4">
        <f t="shared" si="13"/>
        <v>7</v>
      </c>
    </row>
    <row r="872" spans="1:26" ht="82.8" customHeight="1" x14ac:dyDescent="0.25">
      <c r="A872" s="4">
        <v>872</v>
      </c>
      <c r="B872" s="5" t="s">
        <v>1956</v>
      </c>
      <c r="C872" s="4" t="s">
        <v>1791</v>
      </c>
      <c r="D872" s="3" t="s">
        <v>3</v>
      </c>
      <c r="E872" s="4" t="s">
        <v>1695</v>
      </c>
      <c r="F872" s="5" t="s">
        <v>1796</v>
      </c>
      <c r="G872" s="5" t="s">
        <v>385</v>
      </c>
      <c r="H872" s="5" t="s">
        <v>385</v>
      </c>
      <c r="I872" s="5" t="s">
        <v>1883</v>
      </c>
      <c r="J872" s="5" t="s">
        <v>1884</v>
      </c>
      <c r="K872" s="5" t="s">
        <v>1883</v>
      </c>
      <c r="L872" s="5" t="s">
        <v>1885</v>
      </c>
      <c r="S872" s="5">
        <v>43858</v>
      </c>
      <c r="U872" s="11">
        <v>43858</v>
      </c>
      <c r="V872" s="5">
        <v>43869</v>
      </c>
      <c r="W872" s="5">
        <v>43872</v>
      </c>
      <c r="X872" s="5">
        <v>43869</v>
      </c>
      <c r="Z872" s="4">
        <f t="shared" si="13"/>
        <v>11</v>
      </c>
    </row>
    <row r="873" spans="1:26" ht="27.6" customHeight="1" x14ac:dyDescent="0.25">
      <c r="A873" s="4">
        <v>873</v>
      </c>
      <c r="B873" s="5" t="s">
        <v>1957</v>
      </c>
      <c r="C873" s="4" t="s">
        <v>1792</v>
      </c>
      <c r="D873" s="3" t="s">
        <v>3</v>
      </c>
      <c r="E873" s="4" t="s">
        <v>1691</v>
      </c>
      <c r="F873" s="5" t="s">
        <v>1796</v>
      </c>
      <c r="G873" s="5" t="s">
        <v>385</v>
      </c>
      <c r="H873" s="5" t="s">
        <v>385</v>
      </c>
      <c r="I873" s="5" t="s">
        <v>385</v>
      </c>
      <c r="J873" s="5" t="s">
        <v>1796</v>
      </c>
      <c r="K873" s="5" t="s">
        <v>398</v>
      </c>
      <c r="L873" s="5" t="s">
        <v>388</v>
      </c>
      <c r="M873" s="5" t="s">
        <v>387</v>
      </c>
      <c r="U873" s="5">
        <v>43870</v>
      </c>
      <c r="V873" s="5">
        <v>43870</v>
      </c>
      <c r="W873" s="5">
        <v>43872</v>
      </c>
      <c r="X873" s="5">
        <v>43870</v>
      </c>
      <c r="Z873" s="4">
        <f t="shared" si="13"/>
        <v>0</v>
      </c>
    </row>
    <row r="874" spans="1:26" ht="41.4" customHeight="1" x14ac:dyDescent="0.25">
      <c r="A874" s="4">
        <v>874</v>
      </c>
      <c r="B874" s="5" t="s">
        <v>1958</v>
      </c>
      <c r="C874" s="4" t="s">
        <v>1793</v>
      </c>
      <c r="D874" s="3" t="s">
        <v>3</v>
      </c>
      <c r="E874" s="4" t="s">
        <v>1685</v>
      </c>
      <c r="F874" s="5" t="s">
        <v>1796</v>
      </c>
      <c r="G874" s="5" t="s">
        <v>1886</v>
      </c>
      <c r="H874" s="5" t="s">
        <v>385</v>
      </c>
      <c r="I874" s="5" t="s">
        <v>385</v>
      </c>
      <c r="J874" s="5" t="s">
        <v>1887</v>
      </c>
      <c r="L874" s="5" t="s">
        <v>1888</v>
      </c>
      <c r="P874" s="5">
        <v>43853</v>
      </c>
      <c r="S874" s="5">
        <v>43853</v>
      </c>
      <c r="U874" s="5">
        <v>43871</v>
      </c>
      <c r="V874" s="5">
        <v>43866</v>
      </c>
      <c r="W874" s="5">
        <v>43872</v>
      </c>
      <c r="X874" s="5">
        <v>43866</v>
      </c>
      <c r="Z874" s="4">
        <f t="shared" si="13"/>
        <v>-5</v>
      </c>
    </row>
    <row r="875" spans="1:26" ht="27.6" customHeight="1" x14ac:dyDescent="0.25">
      <c r="A875" s="4">
        <v>875</v>
      </c>
      <c r="B875" s="5" t="s">
        <v>1959</v>
      </c>
      <c r="C875" s="4" t="s">
        <v>1794</v>
      </c>
      <c r="D875" s="3" t="s">
        <v>3</v>
      </c>
      <c r="E875" s="4">
        <v>5</v>
      </c>
      <c r="F875" s="5" t="s">
        <v>1796</v>
      </c>
      <c r="G875" s="5" t="s">
        <v>385</v>
      </c>
      <c r="H875" s="5" t="s">
        <v>385</v>
      </c>
      <c r="I875" s="5" t="s">
        <v>385</v>
      </c>
      <c r="J875" s="5" t="s">
        <v>1796</v>
      </c>
      <c r="K875" s="5" t="s">
        <v>398</v>
      </c>
      <c r="L875" s="5" t="s">
        <v>1890</v>
      </c>
      <c r="U875" s="11">
        <v>43871</v>
      </c>
      <c r="V875" s="5">
        <v>43871</v>
      </c>
      <c r="W875" s="5">
        <v>43872</v>
      </c>
      <c r="X875" s="5">
        <v>43871</v>
      </c>
      <c r="Z875" s="4">
        <f t="shared" si="13"/>
        <v>0</v>
      </c>
    </row>
    <row r="876" spans="1:26" ht="55.2" customHeight="1" x14ac:dyDescent="0.25">
      <c r="A876" s="4">
        <v>876</v>
      </c>
      <c r="B876" s="5" t="s">
        <v>1960</v>
      </c>
      <c r="C876" s="4" t="s">
        <v>1795</v>
      </c>
      <c r="D876" s="3" t="s">
        <v>3</v>
      </c>
      <c r="E876" s="4" t="s">
        <v>1714</v>
      </c>
      <c r="F876" s="5" t="s">
        <v>1796</v>
      </c>
      <c r="G876" s="5" t="s">
        <v>385</v>
      </c>
      <c r="H876" s="5" t="s">
        <v>385</v>
      </c>
      <c r="I876" s="5" t="s">
        <v>385</v>
      </c>
      <c r="J876" s="5" t="s">
        <v>1796</v>
      </c>
      <c r="K876" s="5" t="s">
        <v>791</v>
      </c>
      <c r="L876" s="5" t="s">
        <v>388</v>
      </c>
      <c r="O876" s="5" t="s">
        <v>387</v>
      </c>
      <c r="U876" s="5">
        <v>43864</v>
      </c>
      <c r="V876" s="5">
        <v>43864</v>
      </c>
      <c r="W876" s="5">
        <v>43872</v>
      </c>
      <c r="X876" s="5">
        <v>43864</v>
      </c>
      <c r="Z876" s="4">
        <f t="shared" si="13"/>
        <v>0</v>
      </c>
    </row>
    <row r="877" spans="1:26" ht="55.2" customHeight="1" x14ac:dyDescent="0.25">
      <c r="A877" s="4">
        <v>877</v>
      </c>
      <c r="B877" s="5" t="s">
        <v>1961</v>
      </c>
      <c r="C877" s="4" t="s">
        <v>1803</v>
      </c>
      <c r="D877" s="3" t="s">
        <v>3</v>
      </c>
      <c r="E877" s="4" t="s">
        <v>1714</v>
      </c>
      <c r="F877" s="5" t="s">
        <v>1802</v>
      </c>
      <c r="G877" s="5" t="s">
        <v>385</v>
      </c>
      <c r="H877" s="5" t="s">
        <v>385</v>
      </c>
      <c r="I877" s="5" t="s">
        <v>385</v>
      </c>
      <c r="J877" s="5" t="s">
        <v>1802</v>
      </c>
      <c r="K877" s="5" t="s">
        <v>791</v>
      </c>
      <c r="L877" s="5" t="s">
        <v>1895</v>
      </c>
      <c r="O877" s="5" t="s">
        <v>1885</v>
      </c>
      <c r="U877" s="5">
        <v>43866</v>
      </c>
      <c r="V877" s="5">
        <v>43866</v>
      </c>
      <c r="W877" s="5">
        <v>43872</v>
      </c>
      <c r="X877" s="5">
        <v>43866</v>
      </c>
      <c r="Z877" s="4">
        <f t="shared" si="13"/>
        <v>0</v>
      </c>
    </row>
    <row r="878" spans="1:26" ht="41.4" customHeight="1" x14ac:dyDescent="0.25">
      <c r="A878" s="4">
        <v>878</v>
      </c>
      <c r="B878" s="5" t="s">
        <v>1962</v>
      </c>
      <c r="C878" s="4" t="s">
        <v>1807</v>
      </c>
      <c r="D878" s="3" t="s">
        <v>3</v>
      </c>
      <c r="E878" s="4" t="s">
        <v>1643</v>
      </c>
      <c r="F878" s="5" t="s">
        <v>1806</v>
      </c>
      <c r="G878" s="5" t="s">
        <v>385</v>
      </c>
      <c r="H878" s="5" t="s">
        <v>385</v>
      </c>
      <c r="I878" s="5" t="s">
        <v>385</v>
      </c>
      <c r="J878" s="5" t="s">
        <v>1806</v>
      </c>
      <c r="K878" s="5" t="s">
        <v>791</v>
      </c>
      <c r="L878" s="5" t="s">
        <v>1895</v>
      </c>
      <c r="O878" s="5" t="s">
        <v>1885</v>
      </c>
      <c r="U878" s="5">
        <v>43866</v>
      </c>
      <c r="V878" s="5">
        <v>43866</v>
      </c>
      <c r="W878" s="5">
        <v>43872</v>
      </c>
      <c r="X878" s="5">
        <v>43866</v>
      </c>
      <c r="Z878" s="4">
        <f t="shared" si="13"/>
        <v>0</v>
      </c>
    </row>
    <row r="879" spans="1:26" ht="69" x14ac:dyDescent="0.25">
      <c r="A879" s="4">
        <v>879</v>
      </c>
      <c r="B879" s="5" t="s">
        <v>1963</v>
      </c>
      <c r="C879" s="4" t="s">
        <v>1811</v>
      </c>
      <c r="D879" s="3" t="s">
        <v>2</v>
      </c>
      <c r="E879" s="4" t="s">
        <v>1676</v>
      </c>
      <c r="F879" s="5" t="s">
        <v>1810</v>
      </c>
      <c r="G879" s="5" t="s">
        <v>385</v>
      </c>
      <c r="H879" s="5" t="s">
        <v>385</v>
      </c>
      <c r="I879" s="5" t="s">
        <v>385</v>
      </c>
      <c r="J879" s="5" t="s">
        <v>1810</v>
      </c>
      <c r="K879" s="5" t="s">
        <v>791</v>
      </c>
      <c r="L879" s="5" t="s">
        <v>1895</v>
      </c>
      <c r="O879" s="5" t="s">
        <v>1885</v>
      </c>
      <c r="U879" s="11">
        <v>43870</v>
      </c>
      <c r="V879" s="5">
        <v>43871</v>
      </c>
      <c r="W879" s="5">
        <v>43872</v>
      </c>
      <c r="X879" s="5">
        <v>43871</v>
      </c>
      <c r="Z879" s="4">
        <f t="shared" si="13"/>
        <v>1</v>
      </c>
    </row>
    <row r="880" spans="1:26" ht="69" x14ac:dyDescent="0.25">
      <c r="A880" s="4">
        <v>880</v>
      </c>
      <c r="B880" s="5" t="s">
        <v>1964</v>
      </c>
      <c r="C880" s="4" t="s">
        <v>1812</v>
      </c>
      <c r="D880" s="3" t="s">
        <v>3</v>
      </c>
      <c r="E880" s="4" t="s">
        <v>1726</v>
      </c>
      <c r="F880" s="5" t="s">
        <v>1810</v>
      </c>
      <c r="G880" s="5" t="s">
        <v>385</v>
      </c>
      <c r="H880" s="5" t="s">
        <v>385</v>
      </c>
      <c r="I880" s="5" t="s">
        <v>385</v>
      </c>
      <c r="J880" s="5" t="s">
        <v>1810</v>
      </c>
      <c r="K880" s="5" t="s">
        <v>791</v>
      </c>
      <c r="L880" s="5" t="s">
        <v>1895</v>
      </c>
      <c r="O880" s="5" t="s">
        <v>1885</v>
      </c>
      <c r="U880" s="5">
        <v>43868</v>
      </c>
      <c r="V880" s="5">
        <v>43870</v>
      </c>
      <c r="W880" s="5">
        <v>43872</v>
      </c>
      <c r="X880" s="5">
        <v>43870</v>
      </c>
      <c r="Z880" s="4">
        <f t="shared" si="13"/>
        <v>2</v>
      </c>
    </row>
    <row r="881" spans="1:26" ht="69" x14ac:dyDescent="0.25">
      <c r="A881" s="4">
        <v>881</v>
      </c>
      <c r="B881" s="5" t="s">
        <v>1965</v>
      </c>
      <c r="C881" s="4" t="s">
        <v>1813</v>
      </c>
      <c r="D881" s="3" t="s">
        <v>3</v>
      </c>
      <c r="E881" s="4" t="s">
        <v>1925</v>
      </c>
      <c r="F881" s="5" t="s">
        <v>1810</v>
      </c>
      <c r="G881" s="5" t="s">
        <v>385</v>
      </c>
      <c r="H881" s="5" t="s">
        <v>385</v>
      </c>
      <c r="I881" s="5" t="s">
        <v>385</v>
      </c>
      <c r="J881" s="5" t="s">
        <v>1810</v>
      </c>
      <c r="L881" s="5" t="s">
        <v>1895</v>
      </c>
      <c r="N881" s="5" t="s">
        <v>1896</v>
      </c>
      <c r="U881" s="5">
        <v>43862</v>
      </c>
      <c r="V881" s="5">
        <v>43862</v>
      </c>
      <c r="W881" s="5">
        <v>43872</v>
      </c>
      <c r="X881" s="5">
        <v>43871</v>
      </c>
      <c r="Z881" s="4">
        <f t="shared" si="13"/>
        <v>9</v>
      </c>
    </row>
    <row r="882" spans="1:26" ht="27.6" customHeight="1" x14ac:dyDescent="0.25">
      <c r="A882" s="4">
        <v>882</v>
      </c>
      <c r="B882" s="5" t="s">
        <v>1966</v>
      </c>
      <c r="C882" s="4" t="s">
        <v>1817</v>
      </c>
      <c r="D882" s="3" t="s">
        <v>2</v>
      </c>
      <c r="E882" s="4" t="s">
        <v>1641</v>
      </c>
      <c r="F882" s="5" t="s">
        <v>1816</v>
      </c>
      <c r="G882" s="5" t="s">
        <v>385</v>
      </c>
      <c r="H882" s="5" t="s">
        <v>385</v>
      </c>
      <c r="I882" s="5" t="s">
        <v>385</v>
      </c>
      <c r="J882" s="5" t="s">
        <v>1816</v>
      </c>
      <c r="L882" s="5" t="s">
        <v>1895</v>
      </c>
      <c r="N882" s="5" t="s">
        <v>1888</v>
      </c>
      <c r="U882" s="11">
        <v>43862</v>
      </c>
      <c r="W882" s="5">
        <v>43872</v>
      </c>
      <c r="X882" s="11">
        <v>43867</v>
      </c>
      <c r="Z882" s="4">
        <f t="shared" si="13"/>
        <v>5</v>
      </c>
    </row>
    <row r="883" spans="1:26" ht="27.6" customHeight="1" x14ac:dyDescent="0.25">
      <c r="A883" s="4">
        <v>883</v>
      </c>
      <c r="B883" s="5" t="s">
        <v>1967</v>
      </c>
      <c r="C883" s="4" t="s">
        <v>1818</v>
      </c>
      <c r="D883" s="3" t="s">
        <v>2</v>
      </c>
      <c r="E883" s="4">
        <v>8</v>
      </c>
      <c r="F883" s="5" t="s">
        <v>1816</v>
      </c>
      <c r="G883" s="5" t="s">
        <v>385</v>
      </c>
      <c r="H883" s="5" t="s">
        <v>385</v>
      </c>
      <c r="I883" s="5" t="s">
        <v>385</v>
      </c>
      <c r="J883" s="5" t="s">
        <v>1816</v>
      </c>
      <c r="L883" s="5" t="s">
        <v>1895</v>
      </c>
      <c r="N883" s="5" t="s">
        <v>1896</v>
      </c>
      <c r="U883" s="11">
        <v>43862</v>
      </c>
      <c r="W883" s="5">
        <v>43872</v>
      </c>
      <c r="X883" s="11">
        <v>43867</v>
      </c>
      <c r="Z883" s="4">
        <f t="shared" si="13"/>
        <v>5</v>
      </c>
    </row>
    <row r="884" spans="1:26" ht="27.6" customHeight="1" x14ac:dyDescent="0.25">
      <c r="A884" s="4">
        <v>884</v>
      </c>
      <c r="B884" s="5" t="s">
        <v>1968</v>
      </c>
      <c r="C884" s="4" t="s">
        <v>1819</v>
      </c>
      <c r="D884" s="3" t="s">
        <v>3</v>
      </c>
      <c r="E884" s="4" t="s">
        <v>1695</v>
      </c>
      <c r="F884" s="5" t="s">
        <v>1816</v>
      </c>
      <c r="G884" s="5" t="s">
        <v>385</v>
      </c>
      <c r="H884" s="5" t="s">
        <v>385</v>
      </c>
      <c r="I884" s="5" t="s">
        <v>385</v>
      </c>
      <c r="J884" s="5" t="s">
        <v>1816</v>
      </c>
      <c r="L884" s="5" t="s">
        <v>1895</v>
      </c>
      <c r="N884" s="5" t="s">
        <v>1888</v>
      </c>
      <c r="U884" s="11">
        <v>43862</v>
      </c>
      <c r="W884" s="5">
        <v>43872</v>
      </c>
      <c r="X884" s="11">
        <v>43867</v>
      </c>
      <c r="Z884" s="4">
        <f t="shared" si="13"/>
        <v>5</v>
      </c>
    </row>
    <row r="885" spans="1:26" ht="41.4" customHeight="1" x14ac:dyDescent="0.25">
      <c r="A885" s="4">
        <v>885</v>
      </c>
      <c r="B885" s="5" t="s">
        <v>1969</v>
      </c>
      <c r="C885" s="4" t="s">
        <v>1889</v>
      </c>
      <c r="D885" s="3" t="s">
        <v>1681</v>
      </c>
      <c r="E885" s="4"/>
      <c r="F885" s="5" t="s">
        <v>1816</v>
      </c>
      <c r="G885" s="5" t="s">
        <v>385</v>
      </c>
      <c r="H885" s="5" t="s">
        <v>385</v>
      </c>
      <c r="I885" s="5" t="s">
        <v>385</v>
      </c>
      <c r="J885" s="5" t="s">
        <v>1816</v>
      </c>
      <c r="K885" s="5" t="s">
        <v>791</v>
      </c>
      <c r="L885" s="5" t="s">
        <v>1895</v>
      </c>
      <c r="O885" s="5" t="s">
        <v>1885</v>
      </c>
      <c r="U885" s="11">
        <v>43862</v>
      </c>
      <c r="W885" s="5">
        <v>43872</v>
      </c>
      <c r="X885" s="11">
        <v>43867</v>
      </c>
      <c r="Z885" s="4">
        <f t="shared" si="13"/>
        <v>5</v>
      </c>
    </row>
    <row r="886" spans="1:26" ht="41.4" customHeight="1" x14ac:dyDescent="0.25">
      <c r="A886" s="4">
        <v>886</v>
      </c>
      <c r="B886" s="5" t="s">
        <v>1970</v>
      </c>
      <c r="C886" s="4" t="s">
        <v>2209</v>
      </c>
      <c r="D886" s="3" t="s">
        <v>1681</v>
      </c>
      <c r="E886" s="4"/>
      <c r="F886" s="5" t="s">
        <v>1816</v>
      </c>
      <c r="G886" s="5" t="s">
        <v>385</v>
      </c>
      <c r="H886" s="5" t="s">
        <v>385</v>
      </c>
      <c r="I886" s="5" t="s">
        <v>385</v>
      </c>
      <c r="J886" s="5" t="s">
        <v>1816</v>
      </c>
      <c r="K886" s="5" t="s">
        <v>791</v>
      </c>
      <c r="L886" s="5" t="s">
        <v>1895</v>
      </c>
      <c r="O886" s="5" t="s">
        <v>1885</v>
      </c>
      <c r="U886" s="11">
        <v>43862</v>
      </c>
      <c r="W886" s="5">
        <v>43872</v>
      </c>
      <c r="X886" s="11">
        <v>43867</v>
      </c>
      <c r="Z886" s="4">
        <f t="shared" si="13"/>
        <v>5</v>
      </c>
    </row>
    <row r="887" spans="1:26" ht="41.4" customHeight="1" x14ac:dyDescent="0.25">
      <c r="A887" s="4">
        <v>887</v>
      </c>
      <c r="B887" s="5" t="s">
        <v>1971</v>
      </c>
      <c r="C887" s="4" t="s">
        <v>2210</v>
      </c>
      <c r="D887" s="3" t="s">
        <v>1681</v>
      </c>
      <c r="E887" s="4"/>
      <c r="F887" s="5" t="s">
        <v>1816</v>
      </c>
      <c r="G887" s="5" t="s">
        <v>385</v>
      </c>
      <c r="H887" s="5" t="s">
        <v>385</v>
      </c>
      <c r="I887" s="5" t="s">
        <v>385</v>
      </c>
      <c r="J887" s="5" t="s">
        <v>1816</v>
      </c>
      <c r="K887" s="5" t="s">
        <v>791</v>
      </c>
      <c r="L887" s="5" t="s">
        <v>1895</v>
      </c>
      <c r="O887" s="5" t="s">
        <v>1885</v>
      </c>
      <c r="U887" s="11">
        <v>43862</v>
      </c>
      <c r="W887" s="5">
        <v>43872</v>
      </c>
      <c r="X887" s="11">
        <v>43867</v>
      </c>
      <c r="Z887" s="4">
        <f t="shared" si="13"/>
        <v>5</v>
      </c>
    </row>
    <row r="888" spans="1:26" ht="41.4" customHeight="1" x14ac:dyDescent="0.25">
      <c r="A888" s="4">
        <v>888</v>
      </c>
      <c r="B888" s="5" t="s">
        <v>1972</v>
      </c>
      <c r="C888" s="4" t="s">
        <v>1820</v>
      </c>
      <c r="D888" s="3" t="s">
        <v>3</v>
      </c>
      <c r="E888" s="4" t="s">
        <v>1765</v>
      </c>
      <c r="F888" s="5" t="s">
        <v>1816</v>
      </c>
      <c r="G888" s="5" t="s">
        <v>385</v>
      </c>
      <c r="H888" s="5" t="s">
        <v>385</v>
      </c>
      <c r="I888" s="5" t="s">
        <v>385</v>
      </c>
      <c r="J888" s="5" t="s">
        <v>1816</v>
      </c>
      <c r="K888" s="5" t="s">
        <v>791</v>
      </c>
      <c r="L888" s="5" t="s">
        <v>1895</v>
      </c>
      <c r="O888" s="5" t="s">
        <v>1885</v>
      </c>
      <c r="U888" s="11">
        <v>43869</v>
      </c>
      <c r="V888" s="11">
        <v>43869</v>
      </c>
      <c r="W888" s="5">
        <v>43872</v>
      </c>
      <c r="X888" s="11">
        <v>43869</v>
      </c>
      <c r="Z888" s="4">
        <f t="shared" si="13"/>
        <v>0</v>
      </c>
    </row>
    <row r="889" spans="1:26" ht="27.6" customHeight="1" x14ac:dyDescent="0.25">
      <c r="A889" s="4">
        <v>889</v>
      </c>
      <c r="B889" s="5" t="s">
        <v>1973</v>
      </c>
      <c r="C889" s="4" t="s">
        <v>1821</v>
      </c>
      <c r="D889" s="3" t="s">
        <v>1922</v>
      </c>
      <c r="E889" s="4" t="s">
        <v>1708</v>
      </c>
      <c r="F889" s="5" t="s">
        <v>1816</v>
      </c>
      <c r="G889" s="5" t="s">
        <v>385</v>
      </c>
      <c r="H889" s="5" t="s">
        <v>385</v>
      </c>
      <c r="I889" s="5" t="s">
        <v>385</v>
      </c>
      <c r="J889" s="5" t="s">
        <v>1816</v>
      </c>
      <c r="K889" s="5" t="s">
        <v>1897</v>
      </c>
      <c r="L889" s="5" t="s">
        <v>1895</v>
      </c>
      <c r="U889" s="11">
        <v>43858</v>
      </c>
      <c r="V889" s="11">
        <v>43869</v>
      </c>
      <c r="W889" s="5">
        <v>43872</v>
      </c>
      <c r="X889" s="11">
        <v>43869</v>
      </c>
      <c r="Z889" s="4">
        <f t="shared" si="13"/>
        <v>11</v>
      </c>
    </row>
    <row r="890" spans="1:26" ht="41.4" customHeight="1" x14ac:dyDescent="0.25">
      <c r="A890" s="4">
        <v>890</v>
      </c>
      <c r="B890" s="5" t="s">
        <v>1974</v>
      </c>
      <c r="C890" s="4" t="s">
        <v>1832</v>
      </c>
      <c r="D890" s="3" t="s">
        <v>2</v>
      </c>
      <c r="E890" s="4" t="s">
        <v>1928</v>
      </c>
      <c r="F890" s="5" t="s">
        <v>1831</v>
      </c>
      <c r="G890" s="5" t="s">
        <v>385</v>
      </c>
      <c r="H890" s="5" t="s">
        <v>385</v>
      </c>
      <c r="I890" s="5" t="s">
        <v>385</v>
      </c>
      <c r="J890" s="5" t="s">
        <v>1831</v>
      </c>
      <c r="K890" s="5" t="s">
        <v>791</v>
      </c>
      <c r="L890" s="5" t="s">
        <v>1895</v>
      </c>
      <c r="O890" s="5" t="s">
        <v>1885</v>
      </c>
      <c r="T890" s="5">
        <v>43871</v>
      </c>
      <c r="U890" s="11">
        <v>43868</v>
      </c>
      <c r="V890" s="5">
        <v>43871</v>
      </c>
      <c r="W890" s="5">
        <v>43872</v>
      </c>
      <c r="X890" s="5">
        <v>43871</v>
      </c>
      <c r="Z890" s="4">
        <f t="shared" si="13"/>
        <v>3</v>
      </c>
    </row>
    <row r="891" spans="1:26" ht="55.2" customHeight="1" x14ac:dyDescent="0.25">
      <c r="A891" s="4">
        <v>891</v>
      </c>
      <c r="B891" s="5" t="s">
        <v>1975</v>
      </c>
      <c r="C891" s="4" t="s">
        <v>1833</v>
      </c>
      <c r="D891" s="3" t="s">
        <v>3</v>
      </c>
      <c r="E891" s="4" t="s">
        <v>1701</v>
      </c>
      <c r="F891" s="5" t="s">
        <v>1831</v>
      </c>
      <c r="G891" s="5" t="s">
        <v>385</v>
      </c>
      <c r="H891" s="5" t="s">
        <v>385</v>
      </c>
      <c r="I891" s="5" t="s">
        <v>405</v>
      </c>
      <c r="J891" s="5" t="s">
        <v>1900</v>
      </c>
      <c r="K891" s="5" t="s">
        <v>405</v>
      </c>
      <c r="L891" s="5" t="s">
        <v>1899</v>
      </c>
      <c r="R891" s="5">
        <v>43845</v>
      </c>
      <c r="S891" s="5">
        <v>43847</v>
      </c>
      <c r="U891" s="5">
        <v>43854</v>
      </c>
      <c r="V891" s="5">
        <v>43854</v>
      </c>
      <c r="W891" s="5">
        <v>43872</v>
      </c>
      <c r="X891" s="5">
        <v>43869</v>
      </c>
      <c r="Z891" s="4">
        <f t="shared" si="13"/>
        <v>15</v>
      </c>
    </row>
    <row r="892" spans="1:26" ht="41.4" customHeight="1" x14ac:dyDescent="0.25">
      <c r="A892" s="4">
        <v>892</v>
      </c>
      <c r="B892" s="5" t="s">
        <v>1976</v>
      </c>
      <c r="C892" s="4" t="s">
        <v>1835</v>
      </c>
      <c r="D892" s="3" t="s">
        <v>3</v>
      </c>
      <c r="E892" s="4" t="s">
        <v>1726</v>
      </c>
      <c r="F892" s="5" t="s">
        <v>1834</v>
      </c>
      <c r="G892" s="5" t="s">
        <v>385</v>
      </c>
      <c r="H892" s="5" t="s">
        <v>385</v>
      </c>
      <c r="I892" s="5" t="s">
        <v>385</v>
      </c>
      <c r="J892" s="5" t="s">
        <v>1834</v>
      </c>
      <c r="K892" s="5" t="s">
        <v>791</v>
      </c>
      <c r="L892" s="5" t="s">
        <v>1895</v>
      </c>
      <c r="O892" s="5" t="s">
        <v>1885</v>
      </c>
      <c r="U892" s="5">
        <v>43864</v>
      </c>
      <c r="V892" s="11">
        <v>43869</v>
      </c>
      <c r="W892" s="5">
        <v>43872</v>
      </c>
      <c r="X892" s="11">
        <v>43869</v>
      </c>
      <c r="Z892" s="4">
        <f t="shared" si="13"/>
        <v>5</v>
      </c>
    </row>
    <row r="893" spans="1:26" ht="41.4" customHeight="1" x14ac:dyDescent="0.25">
      <c r="A893" s="4">
        <v>893</v>
      </c>
      <c r="B893" s="5" t="s">
        <v>1977</v>
      </c>
      <c r="C893" s="4" t="s">
        <v>1836</v>
      </c>
      <c r="D893" s="3" t="s">
        <v>2</v>
      </c>
      <c r="E893" s="4" t="s">
        <v>1641</v>
      </c>
      <c r="F893" s="5" t="s">
        <v>1834</v>
      </c>
      <c r="G893" s="5" t="s">
        <v>385</v>
      </c>
      <c r="H893" s="5" t="s">
        <v>385</v>
      </c>
      <c r="I893" s="5" t="s">
        <v>385</v>
      </c>
      <c r="J893" s="5" t="s">
        <v>1834</v>
      </c>
      <c r="K893" s="5" t="s">
        <v>791</v>
      </c>
      <c r="L893" s="5" t="s">
        <v>1895</v>
      </c>
      <c r="O893" s="5" t="s">
        <v>1885</v>
      </c>
      <c r="U893" s="5">
        <v>43867</v>
      </c>
      <c r="V893" s="11">
        <v>43869</v>
      </c>
      <c r="W893" s="5">
        <v>43872</v>
      </c>
      <c r="X893" s="11">
        <v>43869</v>
      </c>
      <c r="Z893" s="4">
        <f t="shared" si="13"/>
        <v>2</v>
      </c>
    </row>
    <row r="894" spans="1:26" ht="27.6" customHeight="1" x14ac:dyDescent="0.25">
      <c r="A894" s="4">
        <v>894</v>
      </c>
      <c r="B894" s="5" t="s">
        <v>1978</v>
      </c>
      <c r="C894" s="4" t="s">
        <v>1851</v>
      </c>
      <c r="D894" s="3" t="s">
        <v>2</v>
      </c>
      <c r="E894" s="4" t="s">
        <v>1656</v>
      </c>
      <c r="F894" s="5" t="s">
        <v>1850</v>
      </c>
      <c r="G894" s="5" t="s">
        <v>405</v>
      </c>
      <c r="H894" s="5" t="s">
        <v>385</v>
      </c>
      <c r="I894" s="5" t="s">
        <v>385</v>
      </c>
      <c r="J894" s="5" t="s">
        <v>386</v>
      </c>
      <c r="K894" s="5" t="s">
        <v>405</v>
      </c>
      <c r="L894" s="5" t="s">
        <v>387</v>
      </c>
      <c r="M894" s="5" t="s">
        <v>388</v>
      </c>
      <c r="P894" s="5">
        <v>43851</v>
      </c>
      <c r="S894" s="5">
        <v>43851</v>
      </c>
      <c r="U894" s="5">
        <v>43870</v>
      </c>
      <c r="V894" s="5">
        <v>43870</v>
      </c>
      <c r="W894" s="5">
        <v>43872</v>
      </c>
      <c r="X894" s="5">
        <v>43870</v>
      </c>
      <c r="Z894" s="4">
        <f t="shared" si="13"/>
        <v>0</v>
      </c>
    </row>
    <row r="895" spans="1:26" ht="41.4" customHeight="1" x14ac:dyDescent="0.25">
      <c r="A895" s="4">
        <v>895</v>
      </c>
      <c r="B895" s="5" t="s">
        <v>1979</v>
      </c>
      <c r="C895" s="4" t="s">
        <v>1852</v>
      </c>
      <c r="D895" s="3" t="s">
        <v>2</v>
      </c>
      <c r="E895" s="4" t="s">
        <v>1726</v>
      </c>
      <c r="F895" s="5" t="s">
        <v>1850</v>
      </c>
      <c r="G895" s="5" t="s">
        <v>385</v>
      </c>
      <c r="H895" s="5" t="s">
        <v>385</v>
      </c>
      <c r="I895" s="5" t="s">
        <v>385</v>
      </c>
      <c r="J895" s="5" t="s">
        <v>1850</v>
      </c>
      <c r="K895" s="5" t="s">
        <v>791</v>
      </c>
      <c r="L895" s="5" t="s">
        <v>1895</v>
      </c>
      <c r="O895" s="5" t="s">
        <v>1888</v>
      </c>
      <c r="U895" s="5">
        <v>43857</v>
      </c>
      <c r="V895" s="5">
        <v>43863</v>
      </c>
      <c r="W895" s="5">
        <v>43872</v>
      </c>
      <c r="X895" s="5">
        <v>43863</v>
      </c>
      <c r="Z895" s="4">
        <f t="shared" si="13"/>
        <v>6</v>
      </c>
    </row>
    <row r="896" spans="1:26" ht="27.6" customHeight="1" x14ac:dyDescent="0.25">
      <c r="A896" s="4">
        <v>896</v>
      </c>
      <c r="B896" s="5" t="s">
        <v>1980</v>
      </c>
      <c r="C896" s="4" t="s">
        <v>1853</v>
      </c>
      <c r="D896" s="3" t="s">
        <v>2</v>
      </c>
      <c r="E896" s="4" t="s">
        <v>1787</v>
      </c>
      <c r="F896" s="5" t="s">
        <v>1850</v>
      </c>
      <c r="G896" s="5" t="s">
        <v>385</v>
      </c>
      <c r="H896" s="5" t="s">
        <v>385</v>
      </c>
      <c r="I896" s="5" t="s">
        <v>385</v>
      </c>
      <c r="J896" s="5" t="s">
        <v>1850</v>
      </c>
      <c r="K896" s="5" t="s">
        <v>1905</v>
      </c>
      <c r="L896" s="5" t="s">
        <v>1895</v>
      </c>
      <c r="U896" s="5">
        <v>43864</v>
      </c>
      <c r="V896" s="5">
        <v>43871</v>
      </c>
      <c r="W896" s="5">
        <v>43872</v>
      </c>
      <c r="X896" s="5">
        <v>43871</v>
      </c>
      <c r="Z896" s="4">
        <f t="shared" si="13"/>
        <v>7</v>
      </c>
    </row>
    <row r="897" spans="1:26" ht="69" customHeight="1" x14ac:dyDescent="0.25">
      <c r="A897" s="4">
        <v>897</v>
      </c>
      <c r="B897" s="5" t="s">
        <v>1981</v>
      </c>
      <c r="C897" s="4" t="s">
        <v>1876</v>
      </c>
      <c r="D897" s="3" t="s">
        <v>2</v>
      </c>
      <c r="E897" s="4" t="s">
        <v>1662</v>
      </c>
      <c r="F897" s="5" t="s">
        <v>1875</v>
      </c>
      <c r="G897" s="5" t="s">
        <v>385</v>
      </c>
      <c r="H897" s="5" t="s">
        <v>385</v>
      </c>
      <c r="I897" s="5" t="s">
        <v>1906</v>
      </c>
      <c r="J897" s="5" t="s">
        <v>1918</v>
      </c>
      <c r="K897" s="5" t="s">
        <v>791</v>
      </c>
      <c r="L897" s="5" t="s">
        <v>1919</v>
      </c>
      <c r="S897" s="5">
        <v>43848</v>
      </c>
      <c r="U897" s="5">
        <v>43869</v>
      </c>
      <c r="V897" s="5">
        <v>43872</v>
      </c>
      <c r="W897" s="5">
        <v>43872</v>
      </c>
      <c r="X897" s="5">
        <v>43872</v>
      </c>
      <c r="Z897" s="4">
        <f t="shared" si="13"/>
        <v>3</v>
      </c>
    </row>
    <row r="898" spans="1:26" ht="41.4" customHeight="1" x14ac:dyDescent="0.25">
      <c r="A898" s="4">
        <v>898</v>
      </c>
      <c r="B898" s="5" t="s">
        <v>1982</v>
      </c>
      <c r="C898" s="4" t="s">
        <v>1882</v>
      </c>
      <c r="D898" s="3" t="s">
        <v>2</v>
      </c>
      <c r="E898" s="4" t="s">
        <v>1691</v>
      </c>
      <c r="F898" s="5" t="s">
        <v>1880</v>
      </c>
      <c r="G898" s="5" t="s">
        <v>385</v>
      </c>
      <c r="H898" s="5" t="s">
        <v>385</v>
      </c>
      <c r="I898" s="5" t="s">
        <v>385</v>
      </c>
      <c r="J898" s="5" t="s">
        <v>1880</v>
      </c>
      <c r="K898" s="5" t="s">
        <v>791</v>
      </c>
      <c r="L898" s="5" t="s">
        <v>1895</v>
      </c>
      <c r="O898" s="5" t="s">
        <v>1888</v>
      </c>
      <c r="U898" s="11">
        <v>43869</v>
      </c>
      <c r="V898" s="5">
        <v>43871</v>
      </c>
      <c r="W898" s="5">
        <v>43872</v>
      </c>
      <c r="X898" s="5">
        <v>43871</v>
      </c>
      <c r="Z898" s="4">
        <f t="shared" si="13"/>
        <v>2</v>
      </c>
    </row>
    <row r="899" spans="1:26" ht="55.2" customHeight="1" x14ac:dyDescent="0.25">
      <c r="A899" s="4">
        <v>899</v>
      </c>
      <c r="B899" s="5" t="s">
        <v>1983</v>
      </c>
      <c r="C899" s="4" t="s">
        <v>1797</v>
      </c>
      <c r="D899" s="3" t="s">
        <v>2</v>
      </c>
      <c r="E899" s="4" t="s">
        <v>1742</v>
      </c>
      <c r="F899" s="5" t="s">
        <v>1796</v>
      </c>
      <c r="G899" s="5" t="s">
        <v>385</v>
      </c>
      <c r="H899" s="5" t="s">
        <v>385</v>
      </c>
      <c r="I899" s="5" t="s">
        <v>385</v>
      </c>
      <c r="J899" s="5" t="s">
        <v>1796</v>
      </c>
      <c r="K899" s="5" t="s">
        <v>791</v>
      </c>
      <c r="L899" s="5" t="s">
        <v>388</v>
      </c>
      <c r="N899" s="5" t="s">
        <v>1885</v>
      </c>
      <c r="U899" s="11">
        <v>43866</v>
      </c>
      <c r="V899" s="5">
        <v>43864</v>
      </c>
      <c r="W899" s="5">
        <v>43873</v>
      </c>
      <c r="X899" s="5">
        <v>43866</v>
      </c>
      <c r="Z899" s="4">
        <f t="shared" ref="Z899:Z962" si="14">X899-U899</f>
        <v>0</v>
      </c>
    </row>
    <row r="900" spans="1:26" ht="41.4" customHeight="1" x14ac:dyDescent="0.25">
      <c r="A900" s="4">
        <v>900</v>
      </c>
      <c r="B900" s="5" t="s">
        <v>1984</v>
      </c>
      <c r="C900" s="4" t="s">
        <v>1798</v>
      </c>
      <c r="D900" s="3" t="s">
        <v>3</v>
      </c>
      <c r="E900" s="4" t="s">
        <v>1714</v>
      </c>
      <c r="F900" s="5" t="s">
        <v>1796</v>
      </c>
      <c r="G900" s="5" t="s">
        <v>385</v>
      </c>
      <c r="H900" s="5" t="s">
        <v>384</v>
      </c>
      <c r="I900" s="5" t="s">
        <v>385</v>
      </c>
      <c r="J900" s="5" t="s">
        <v>1891</v>
      </c>
      <c r="K900" s="5" t="s">
        <v>791</v>
      </c>
      <c r="L900" s="5" t="s">
        <v>1892</v>
      </c>
      <c r="N900" s="5" t="s">
        <v>1885</v>
      </c>
      <c r="P900" s="5">
        <v>43853</v>
      </c>
      <c r="S900" s="5">
        <v>43853</v>
      </c>
      <c r="U900" s="11">
        <v>43869</v>
      </c>
      <c r="V900" s="5">
        <v>43868</v>
      </c>
      <c r="W900" s="5">
        <v>43873</v>
      </c>
      <c r="X900" s="5">
        <v>43868</v>
      </c>
      <c r="Z900" s="4">
        <f t="shared" si="14"/>
        <v>-1</v>
      </c>
    </row>
    <row r="901" spans="1:26" ht="41.4" customHeight="1" x14ac:dyDescent="0.25">
      <c r="A901" s="4">
        <v>901</v>
      </c>
      <c r="B901" s="5" t="s">
        <v>1985</v>
      </c>
      <c r="C901" s="4" t="s">
        <v>1799</v>
      </c>
      <c r="D901" s="3" t="s">
        <v>3</v>
      </c>
      <c r="E901" s="4" t="s">
        <v>1923</v>
      </c>
      <c r="F901" s="5" t="s">
        <v>1796</v>
      </c>
      <c r="G901" s="5" t="s">
        <v>385</v>
      </c>
      <c r="H901" s="5" t="s">
        <v>384</v>
      </c>
      <c r="I901" s="5" t="s">
        <v>385</v>
      </c>
      <c r="J901" s="5" t="s">
        <v>1891</v>
      </c>
      <c r="K901" s="5" t="s">
        <v>791</v>
      </c>
      <c r="L901" s="5" t="s">
        <v>1892</v>
      </c>
      <c r="N901" s="5" t="s">
        <v>1885</v>
      </c>
      <c r="P901" s="5">
        <v>43853</v>
      </c>
      <c r="S901" s="5">
        <v>43853</v>
      </c>
      <c r="U901" s="11">
        <v>43867</v>
      </c>
      <c r="V901" s="5">
        <v>43868</v>
      </c>
      <c r="W901" s="5">
        <v>43873</v>
      </c>
      <c r="X901" s="5">
        <v>43868</v>
      </c>
      <c r="Z901" s="4">
        <f t="shared" si="14"/>
        <v>1</v>
      </c>
    </row>
    <row r="902" spans="1:26" ht="69" customHeight="1" x14ac:dyDescent="0.25">
      <c r="A902" s="4">
        <v>902</v>
      </c>
      <c r="B902" s="5" t="s">
        <v>1986</v>
      </c>
      <c r="C902" s="4" t="s">
        <v>1800</v>
      </c>
      <c r="D902" s="3" t="s">
        <v>2</v>
      </c>
      <c r="E902" s="4" t="s">
        <v>1649</v>
      </c>
      <c r="F902" s="5" t="s">
        <v>1796</v>
      </c>
      <c r="G902" s="5" t="s">
        <v>1886</v>
      </c>
      <c r="H902" s="5" t="s">
        <v>385</v>
      </c>
      <c r="I902" s="5" t="s">
        <v>385</v>
      </c>
      <c r="J902" s="5" t="s">
        <v>1887</v>
      </c>
      <c r="K902" s="5" t="s">
        <v>1893</v>
      </c>
      <c r="L902" s="5" t="s">
        <v>1888</v>
      </c>
      <c r="P902" s="5">
        <v>43853</v>
      </c>
      <c r="S902" s="5">
        <v>43853</v>
      </c>
      <c r="U902" s="5">
        <v>43869</v>
      </c>
      <c r="V902" s="5">
        <v>43869</v>
      </c>
      <c r="W902" s="5">
        <v>43873</v>
      </c>
      <c r="X902" s="5">
        <v>43869</v>
      </c>
      <c r="Z902" s="4">
        <f t="shared" si="14"/>
        <v>0</v>
      </c>
    </row>
    <row r="903" spans="1:26" ht="55.2" customHeight="1" x14ac:dyDescent="0.25">
      <c r="A903" s="4">
        <v>903</v>
      </c>
      <c r="B903" s="5" t="s">
        <v>1987</v>
      </c>
      <c r="C903" s="4" t="s">
        <v>1804</v>
      </c>
      <c r="D903" s="3" t="s">
        <v>3</v>
      </c>
      <c r="E903" s="4" t="s">
        <v>1676</v>
      </c>
      <c r="F903" s="5" t="s">
        <v>1802</v>
      </c>
      <c r="G903" s="5" t="s">
        <v>385</v>
      </c>
      <c r="H903" s="5" t="s">
        <v>385</v>
      </c>
      <c r="I903" s="5" t="s">
        <v>385</v>
      </c>
      <c r="J903" s="5" t="s">
        <v>1802</v>
      </c>
      <c r="K903" s="5" t="s">
        <v>791</v>
      </c>
      <c r="L903" s="5" t="s">
        <v>1895</v>
      </c>
      <c r="O903" s="5" t="s">
        <v>1885</v>
      </c>
      <c r="U903" s="5">
        <v>43871</v>
      </c>
      <c r="V903" s="5">
        <v>43871</v>
      </c>
      <c r="W903" s="5">
        <v>43873</v>
      </c>
      <c r="X903" s="5">
        <v>43871</v>
      </c>
      <c r="Z903" s="4">
        <f t="shared" si="14"/>
        <v>0</v>
      </c>
    </row>
    <row r="904" spans="1:26" ht="41.4" customHeight="1" x14ac:dyDescent="0.25">
      <c r="A904" s="4">
        <v>904</v>
      </c>
      <c r="B904" s="5" t="s">
        <v>1988</v>
      </c>
      <c r="C904" s="4" t="s">
        <v>1808</v>
      </c>
      <c r="D904" s="3" t="s">
        <v>2</v>
      </c>
      <c r="E904" s="4" t="s">
        <v>1667</v>
      </c>
      <c r="F904" s="5" t="s">
        <v>1806</v>
      </c>
      <c r="G904" s="5" t="s">
        <v>385</v>
      </c>
      <c r="H904" s="5" t="s">
        <v>385</v>
      </c>
      <c r="I904" s="5" t="s">
        <v>385</v>
      </c>
      <c r="J904" s="5" t="s">
        <v>1806</v>
      </c>
      <c r="K904" s="5" t="s">
        <v>791</v>
      </c>
      <c r="L904" s="5" t="s">
        <v>1895</v>
      </c>
      <c r="O904" s="5" t="s">
        <v>1885</v>
      </c>
      <c r="U904" s="5">
        <v>43862</v>
      </c>
      <c r="V904" s="5">
        <v>43862</v>
      </c>
      <c r="W904" s="5">
        <v>43873</v>
      </c>
      <c r="X904" s="5">
        <v>43862</v>
      </c>
      <c r="Z904" s="4">
        <f t="shared" si="14"/>
        <v>0</v>
      </c>
    </row>
    <row r="905" spans="1:26" ht="69" x14ac:dyDescent="0.25">
      <c r="A905" s="4">
        <v>905</v>
      </c>
      <c r="B905" s="5" t="s">
        <v>1989</v>
      </c>
      <c r="C905" s="4" t="s">
        <v>1814</v>
      </c>
      <c r="D905" s="3" t="s">
        <v>2</v>
      </c>
      <c r="E905" s="4" t="s">
        <v>1787</v>
      </c>
      <c r="F905" s="5" t="s">
        <v>1810</v>
      </c>
      <c r="G905" s="5" t="s">
        <v>385</v>
      </c>
      <c r="H905" s="5" t="s">
        <v>385</v>
      </c>
      <c r="I905" s="5" t="s">
        <v>385</v>
      </c>
      <c r="J905" s="5" t="s">
        <v>1810</v>
      </c>
      <c r="K905" s="5" t="s">
        <v>791</v>
      </c>
      <c r="L905" s="5" t="s">
        <v>1895</v>
      </c>
      <c r="O905" s="5" t="s">
        <v>1885</v>
      </c>
      <c r="U905" s="5">
        <v>43868</v>
      </c>
      <c r="V905" s="5">
        <v>43869</v>
      </c>
      <c r="W905" s="5">
        <v>43873</v>
      </c>
      <c r="X905" s="5">
        <v>43869</v>
      </c>
      <c r="Z905" s="4">
        <f t="shared" si="14"/>
        <v>1</v>
      </c>
    </row>
    <row r="906" spans="1:26" ht="69" customHeight="1" x14ac:dyDescent="0.25">
      <c r="A906" s="4">
        <v>906</v>
      </c>
      <c r="B906" s="5" t="s">
        <v>1990</v>
      </c>
      <c r="C906" s="4" t="s">
        <v>1822</v>
      </c>
      <c r="D906" s="3" t="s">
        <v>2</v>
      </c>
      <c r="E906" s="4" t="s">
        <v>1693</v>
      </c>
      <c r="F906" s="5" t="s">
        <v>1816</v>
      </c>
      <c r="G906" s="5" t="s">
        <v>385</v>
      </c>
      <c r="H906" s="5" t="s">
        <v>385</v>
      </c>
      <c r="I906" s="5" t="s">
        <v>385</v>
      </c>
      <c r="J906" s="5" t="s">
        <v>1816</v>
      </c>
      <c r="K906" s="5" t="s">
        <v>791</v>
      </c>
      <c r="L906" s="5" t="s">
        <v>1895</v>
      </c>
      <c r="O906" s="5" t="s">
        <v>1885</v>
      </c>
      <c r="T906" s="5">
        <v>43866</v>
      </c>
      <c r="U906" s="5">
        <v>43871</v>
      </c>
      <c r="V906" s="5">
        <v>43871</v>
      </c>
      <c r="W906" s="5">
        <v>43873</v>
      </c>
      <c r="X906" s="5">
        <v>43871</v>
      </c>
      <c r="Z906" s="4">
        <f t="shared" si="14"/>
        <v>0</v>
      </c>
    </row>
    <row r="907" spans="1:26" ht="69" customHeight="1" x14ac:dyDescent="0.25">
      <c r="A907" s="4">
        <v>907</v>
      </c>
      <c r="B907" s="5" t="s">
        <v>1991</v>
      </c>
      <c r="C907" s="4" t="s">
        <v>1826</v>
      </c>
      <c r="D907" s="3" t="s">
        <v>3</v>
      </c>
      <c r="E907" s="4" t="s">
        <v>1748</v>
      </c>
      <c r="F907" s="5" t="s">
        <v>1824</v>
      </c>
      <c r="G907" s="5" t="s">
        <v>385</v>
      </c>
      <c r="H907" s="5" t="s">
        <v>385</v>
      </c>
      <c r="I907" s="5" t="s">
        <v>385</v>
      </c>
      <c r="J907" s="5" t="s">
        <v>1824</v>
      </c>
      <c r="K907" s="5" t="s">
        <v>791</v>
      </c>
      <c r="L907" s="5" t="s">
        <v>1895</v>
      </c>
      <c r="O907" s="5" t="s">
        <v>1885</v>
      </c>
      <c r="U907" s="5">
        <v>43865</v>
      </c>
      <c r="V907" s="5">
        <v>43865</v>
      </c>
      <c r="W907" s="5">
        <v>43873</v>
      </c>
      <c r="X907" s="5">
        <v>43871</v>
      </c>
      <c r="Z907" s="4">
        <f t="shared" si="14"/>
        <v>6</v>
      </c>
    </row>
    <row r="908" spans="1:26" ht="55.2" customHeight="1" x14ac:dyDescent="0.25">
      <c r="A908" s="4">
        <v>908</v>
      </c>
      <c r="B908" s="5" t="s">
        <v>1992</v>
      </c>
      <c r="C908" s="4" t="s">
        <v>1827</v>
      </c>
      <c r="D908" s="3" t="s">
        <v>2207</v>
      </c>
      <c r="E908" s="4" t="s">
        <v>1926</v>
      </c>
      <c r="F908" s="5" t="s">
        <v>1824</v>
      </c>
      <c r="G908" s="5" t="s">
        <v>385</v>
      </c>
      <c r="H908" s="5" t="s">
        <v>385</v>
      </c>
      <c r="I908" s="5" t="s">
        <v>385</v>
      </c>
      <c r="J908" s="5" t="s">
        <v>1824</v>
      </c>
      <c r="K908" s="5" t="s">
        <v>791</v>
      </c>
      <c r="L908" s="5" t="s">
        <v>1895</v>
      </c>
      <c r="O908" s="5" t="s">
        <v>1885</v>
      </c>
      <c r="U908" s="5">
        <v>43867</v>
      </c>
      <c r="V908" s="5">
        <v>43867</v>
      </c>
      <c r="W908" s="5">
        <v>43873</v>
      </c>
      <c r="X908" s="5">
        <v>43871</v>
      </c>
      <c r="Z908" s="4">
        <f t="shared" si="14"/>
        <v>4</v>
      </c>
    </row>
    <row r="909" spans="1:26" ht="27.6" customHeight="1" x14ac:dyDescent="0.25">
      <c r="A909" s="4">
        <v>909</v>
      </c>
      <c r="B909" s="5" t="s">
        <v>1993</v>
      </c>
      <c r="C909" s="4" t="s">
        <v>1837</v>
      </c>
      <c r="D909" s="3" t="s">
        <v>3</v>
      </c>
      <c r="E909" s="4" t="s">
        <v>1744</v>
      </c>
      <c r="F909" s="5" t="s">
        <v>1834</v>
      </c>
      <c r="G909" s="5" t="s">
        <v>396</v>
      </c>
      <c r="H909" s="5" t="s">
        <v>385</v>
      </c>
      <c r="I909" s="5" t="s">
        <v>385</v>
      </c>
      <c r="J909" s="5" t="s">
        <v>386</v>
      </c>
      <c r="K909" s="5" t="s">
        <v>396</v>
      </c>
      <c r="L909" s="5" t="s">
        <v>387</v>
      </c>
      <c r="M909" s="5" t="s">
        <v>388</v>
      </c>
      <c r="P909" s="5">
        <v>43851</v>
      </c>
      <c r="S909" s="5">
        <v>43851</v>
      </c>
      <c r="U909" s="5">
        <v>43856</v>
      </c>
      <c r="V909" s="11">
        <v>43862</v>
      </c>
      <c r="W909" s="5">
        <v>43873</v>
      </c>
      <c r="X909" s="11">
        <v>43862</v>
      </c>
      <c r="Z909" s="4">
        <f t="shared" si="14"/>
        <v>6</v>
      </c>
    </row>
    <row r="910" spans="1:26" ht="41.4" customHeight="1" x14ac:dyDescent="0.25">
      <c r="A910" s="4">
        <v>910</v>
      </c>
      <c r="B910" s="5" t="s">
        <v>1994</v>
      </c>
      <c r="C910" s="4" t="s">
        <v>1838</v>
      </c>
      <c r="D910" s="3" t="s">
        <v>2</v>
      </c>
      <c r="E910" s="4" t="s">
        <v>1734</v>
      </c>
      <c r="F910" s="5" t="s">
        <v>1834</v>
      </c>
      <c r="G910" s="5" t="s">
        <v>385</v>
      </c>
      <c r="H910" s="5" t="s">
        <v>385</v>
      </c>
      <c r="I910" s="5" t="s">
        <v>405</v>
      </c>
      <c r="J910" s="5" t="s">
        <v>1901</v>
      </c>
      <c r="K910" s="5" t="s">
        <v>405</v>
      </c>
      <c r="L910" s="5" t="s">
        <v>1899</v>
      </c>
      <c r="R910" s="5">
        <v>43847</v>
      </c>
      <c r="S910" s="5">
        <v>43847</v>
      </c>
      <c r="U910" s="5">
        <v>43871</v>
      </c>
      <c r="V910" s="11">
        <v>43872</v>
      </c>
      <c r="W910" s="5">
        <v>43873</v>
      </c>
      <c r="X910" s="11">
        <v>43872</v>
      </c>
      <c r="Z910" s="4">
        <f t="shared" si="14"/>
        <v>1</v>
      </c>
    </row>
    <row r="911" spans="1:26" ht="41.4" customHeight="1" x14ac:dyDescent="0.25">
      <c r="A911" s="4">
        <v>911</v>
      </c>
      <c r="B911" s="5" t="s">
        <v>1995</v>
      </c>
      <c r="C911" s="4" t="s">
        <v>1839</v>
      </c>
      <c r="D911" s="3" t="s">
        <v>3</v>
      </c>
      <c r="E911" s="4" t="s">
        <v>1925</v>
      </c>
      <c r="F911" s="5" t="s">
        <v>1834</v>
      </c>
      <c r="G911" s="5" t="s">
        <v>385</v>
      </c>
      <c r="H911" s="5" t="s">
        <v>385</v>
      </c>
      <c r="I911" s="5" t="s">
        <v>385</v>
      </c>
      <c r="J911" s="5" t="s">
        <v>1834</v>
      </c>
      <c r="K911" s="5" t="s">
        <v>791</v>
      </c>
      <c r="L911" s="5" t="s">
        <v>1895</v>
      </c>
      <c r="U911" s="5">
        <v>43868</v>
      </c>
      <c r="V911" s="11">
        <v>43870</v>
      </c>
      <c r="W911" s="5">
        <v>43873</v>
      </c>
      <c r="X911" s="11">
        <v>43870</v>
      </c>
      <c r="Z911" s="4">
        <f t="shared" si="14"/>
        <v>2</v>
      </c>
    </row>
    <row r="912" spans="1:26" ht="41.4" customHeight="1" x14ac:dyDescent="0.25">
      <c r="A912" s="4">
        <v>912</v>
      </c>
      <c r="B912" s="5" t="s">
        <v>1996</v>
      </c>
      <c r="C912" s="4" t="s">
        <v>1840</v>
      </c>
      <c r="D912" s="3" t="s">
        <v>3</v>
      </c>
      <c r="E912" s="4" t="s">
        <v>1726</v>
      </c>
      <c r="F912" s="5" t="s">
        <v>1834</v>
      </c>
      <c r="G912" s="5" t="s">
        <v>385</v>
      </c>
      <c r="H912" s="5" t="s">
        <v>385</v>
      </c>
      <c r="I912" s="5" t="s">
        <v>385</v>
      </c>
      <c r="J912" s="5" t="s">
        <v>1834</v>
      </c>
      <c r="K912" s="5" t="s">
        <v>791</v>
      </c>
      <c r="L912" s="5" t="s">
        <v>1895</v>
      </c>
      <c r="U912" s="5">
        <v>43868</v>
      </c>
      <c r="V912" s="11">
        <v>43870</v>
      </c>
      <c r="W912" s="5">
        <v>43873</v>
      </c>
      <c r="X912" s="11">
        <v>43870</v>
      </c>
      <c r="Z912" s="4">
        <f t="shared" si="14"/>
        <v>2</v>
      </c>
    </row>
    <row r="913" spans="1:26" ht="41.4" customHeight="1" x14ac:dyDescent="0.25">
      <c r="A913" s="4">
        <v>913</v>
      </c>
      <c r="B913" s="5" t="s">
        <v>1997</v>
      </c>
      <c r="C913" s="4" t="s">
        <v>1841</v>
      </c>
      <c r="D913" s="3" t="s">
        <v>2</v>
      </c>
      <c r="E913" s="4" t="s">
        <v>1641</v>
      </c>
      <c r="F913" s="5" t="s">
        <v>1834</v>
      </c>
      <c r="G913" s="5" t="s">
        <v>385</v>
      </c>
      <c r="H913" s="5" t="s">
        <v>385</v>
      </c>
      <c r="I913" s="5" t="s">
        <v>385</v>
      </c>
      <c r="J913" s="5" t="s">
        <v>1834</v>
      </c>
      <c r="K913" s="5" t="s">
        <v>791</v>
      </c>
      <c r="L913" s="5" t="s">
        <v>1895</v>
      </c>
      <c r="T913" s="5">
        <v>43855</v>
      </c>
      <c r="U913" s="5">
        <v>43867</v>
      </c>
      <c r="V913" s="11">
        <v>43870</v>
      </c>
      <c r="W913" s="5">
        <v>43873</v>
      </c>
      <c r="X913" s="11">
        <v>43870</v>
      </c>
      <c r="Z913" s="4">
        <f t="shared" si="14"/>
        <v>3</v>
      </c>
    </row>
    <row r="914" spans="1:26" ht="13.8" customHeight="1" x14ac:dyDescent="0.25">
      <c r="A914" s="4">
        <v>914</v>
      </c>
      <c r="B914" s="5" t="s">
        <v>1998</v>
      </c>
      <c r="C914" s="4" t="s">
        <v>1842</v>
      </c>
      <c r="D914" s="3" t="s">
        <v>3</v>
      </c>
      <c r="E914" s="4" t="s">
        <v>1667</v>
      </c>
      <c r="F914" s="5" t="s">
        <v>1834</v>
      </c>
      <c r="G914" s="5" t="s">
        <v>385</v>
      </c>
      <c r="H914" s="5" t="s">
        <v>385</v>
      </c>
      <c r="I914" s="5" t="s">
        <v>385</v>
      </c>
      <c r="J914" s="5" t="s">
        <v>1834</v>
      </c>
      <c r="L914" s="5" t="s">
        <v>1895</v>
      </c>
      <c r="N914" s="5" t="s">
        <v>1902</v>
      </c>
      <c r="U914" s="5">
        <v>43868</v>
      </c>
      <c r="V914" s="11">
        <v>43870</v>
      </c>
      <c r="W914" s="5">
        <v>43873</v>
      </c>
      <c r="X914" s="11">
        <v>43870</v>
      </c>
      <c r="Z914" s="4">
        <f t="shared" si="14"/>
        <v>2</v>
      </c>
    </row>
    <row r="915" spans="1:26" ht="41.4" customHeight="1" x14ac:dyDescent="0.25">
      <c r="A915" s="4">
        <v>915</v>
      </c>
      <c r="B915" s="5" t="s">
        <v>1999</v>
      </c>
      <c r="C915" s="4" t="s">
        <v>1843</v>
      </c>
      <c r="D915" s="3" t="s">
        <v>2</v>
      </c>
      <c r="E915" s="4" t="s">
        <v>1929</v>
      </c>
      <c r="F915" s="5" t="s">
        <v>1834</v>
      </c>
      <c r="G915" s="5" t="s">
        <v>385</v>
      </c>
      <c r="H915" s="5" t="s">
        <v>385</v>
      </c>
      <c r="I915" s="5" t="s">
        <v>385</v>
      </c>
      <c r="J915" s="5" t="s">
        <v>1834</v>
      </c>
      <c r="L915" s="5" t="s">
        <v>1895</v>
      </c>
      <c r="N915" s="5" t="s">
        <v>1902</v>
      </c>
      <c r="U915" s="5">
        <v>43867</v>
      </c>
      <c r="V915" s="11">
        <v>43870</v>
      </c>
      <c r="W915" s="5">
        <v>43873</v>
      </c>
      <c r="X915" s="11">
        <v>43870</v>
      </c>
      <c r="Z915" s="4">
        <f t="shared" si="14"/>
        <v>3</v>
      </c>
    </row>
    <row r="916" spans="1:26" ht="55.2" customHeight="1" x14ac:dyDescent="0.25">
      <c r="A916" s="4">
        <v>916</v>
      </c>
      <c r="B916" s="5" t="s">
        <v>2000</v>
      </c>
      <c r="C916" s="4" t="s">
        <v>1846</v>
      </c>
      <c r="D916" s="3" t="s">
        <v>3</v>
      </c>
      <c r="E916" s="4" t="s">
        <v>1673</v>
      </c>
      <c r="F916" s="5" t="s">
        <v>1845</v>
      </c>
      <c r="G916" s="5" t="s">
        <v>405</v>
      </c>
      <c r="H916" s="5" t="s">
        <v>385</v>
      </c>
      <c r="I916" s="5" t="s">
        <v>385</v>
      </c>
      <c r="J916" s="5" t="s">
        <v>386</v>
      </c>
      <c r="K916" s="5" t="s">
        <v>405</v>
      </c>
      <c r="L916" s="5" t="s">
        <v>387</v>
      </c>
      <c r="M916" s="5" t="s">
        <v>388</v>
      </c>
      <c r="P916" s="5">
        <v>43852</v>
      </c>
      <c r="S916" s="5">
        <v>43852</v>
      </c>
      <c r="U916" s="5">
        <v>43859</v>
      </c>
      <c r="V916" s="5">
        <v>43859</v>
      </c>
      <c r="W916" s="5">
        <v>43873</v>
      </c>
      <c r="X916" s="5">
        <v>43871</v>
      </c>
      <c r="Z916" s="4">
        <f t="shared" si="14"/>
        <v>12</v>
      </c>
    </row>
    <row r="917" spans="1:26" ht="41.4" customHeight="1" x14ac:dyDescent="0.25">
      <c r="A917" s="4">
        <v>917</v>
      </c>
      <c r="B917" s="5" t="s">
        <v>2001</v>
      </c>
      <c r="C917" s="4" t="s">
        <v>1854</v>
      </c>
      <c r="D917" s="3" t="s">
        <v>2</v>
      </c>
      <c r="E917" s="4" t="s">
        <v>1744</v>
      </c>
      <c r="F917" s="5" t="s">
        <v>1850</v>
      </c>
      <c r="G917" s="5" t="s">
        <v>385</v>
      </c>
      <c r="H917" s="5" t="s">
        <v>385</v>
      </c>
      <c r="I917" s="5" t="s">
        <v>385</v>
      </c>
      <c r="J917" s="5" t="s">
        <v>1850</v>
      </c>
      <c r="K917" s="5" t="s">
        <v>791</v>
      </c>
      <c r="L917" s="5" t="s">
        <v>1895</v>
      </c>
      <c r="O917" s="5" t="s">
        <v>1888</v>
      </c>
      <c r="U917" s="5">
        <v>43872</v>
      </c>
      <c r="V917" s="5">
        <v>43872</v>
      </c>
      <c r="W917" s="5">
        <v>43873</v>
      </c>
      <c r="X917" s="5">
        <v>43872</v>
      </c>
      <c r="Z917" s="4">
        <f t="shared" si="14"/>
        <v>0</v>
      </c>
    </row>
    <row r="918" spans="1:26" ht="27.6" customHeight="1" x14ac:dyDescent="0.25">
      <c r="A918" s="4">
        <v>918</v>
      </c>
      <c r="B918" s="5" t="s">
        <v>2002</v>
      </c>
      <c r="C918" s="4" t="s">
        <v>1855</v>
      </c>
      <c r="D918" s="3" t="s">
        <v>2</v>
      </c>
      <c r="E918" s="4" t="s">
        <v>1667</v>
      </c>
      <c r="F918" s="5" t="s">
        <v>1850</v>
      </c>
      <c r="G918" s="5" t="s">
        <v>385</v>
      </c>
      <c r="H918" s="5" t="s">
        <v>385</v>
      </c>
      <c r="I918" s="5" t="s">
        <v>384</v>
      </c>
      <c r="J918" s="5" t="s">
        <v>1850</v>
      </c>
      <c r="L918" s="5" t="s">
        <v>1904</v>
      </c>
      <c r="N918" s="5" t="s">
        <v>1888</v>
      </c>
      <c r="U918" s="5">
        <v>43868</v>
      </c>
      <c r="V918" s="5">
        <v>43871</v>
      </c>
      <c r="W918" s="5">
        <v>43873</v>
      </c>
      <c r="X918" s="5">
        <v>43871</v>
      </c>
      <c r="Z918" s="4">
        <f t="shared" si="14"/>
        <v>3</v>
      </c>
    </row>
    <row r="919" spans="1:26" ht="27.6" customHeight="1" x14ac:dyDescent="0.25">
      <c r="A919" s="4">
        <v>919</v>
      </c>
      <c r="B919" s="5" t="s">
        <v>2003</v>
      </c>
      <c r="C919" s="4" t="s">
        <v>1856</v>
      </c>
      <c r="D919" s="3" t="s">
        <v>2</v>
      </c>
      <c r="E919" s="4" t="s">
        <v>1660</v>
      </c>
      <c r="F919" s="5" t="s">
        <v>1850</v>
      </c>
      <c r="G919" s="5" t="s">
        <v>385</v>
      </c>
      <c r="H919" s="5" t="s">
        <v>385</v>
      </c>
      <c r="I919" s="5" t="s">
        <v>405</v>
      </c>
      <c r="J919" s="5" t="s">
        <v>1907</v>
      </c>
      <c r="K919" s="5" t="s">
        <v>405</v>
      </c>
      <c r="L919" s="5" t="s">
        <v>1908</v>
      </c>
      <c r="R919" s="5">
        <v>43850</v>
      </c>
      <c r="S919" s="5">
        <v>43850</v>
      </c>
      <c r="U919" s="5">
        <v>43868</v>
      </c>
      <c r="V919" s="5">
        <v>43872</v>
      </c>
      <c r="W919" s="5">
        <v>43873</v>
      </c>
      <c r="X919" s="5">
        <v>43872</v>
      </c>
      <c r="Z919" s="4">
        <f t="shared" si="14"/>
        <v>4</v>
      </c>
    </row>
    <row r="920" spans="1:26" ht="27.6" customHeight="1" x14ac:dyDescent="0.25">
      <c r="A920" s="4">
        <v>920</v>
      </c>
      <c r="B920" s="5" t="s">
        <v>2004</v>
      </c>
      <c r="C920" s="4" t="s">
        <v>1857</v>
      </c>
      <c r="D920" s="3" t="s">
        <v>3</v>
      </c>
      <c r="E920" s="4" t="s">
        <v>1932</v>
      </c>
      <c r="F920" s="5" t="s">
        <v>1850</v>
      </c>
      <c r="G920" s="5" t="s">
        <v>385</v>
      </c>
      <c r="H920" s="5" t="s">
        <v>385</v>
      </c>
      <c r="I920" s="5" t="s">
        <v>385</v>
      </c>
      <c r="J920" s="5" t="s">
        <v>1850</v>
      </c>
      <c r="K920" s="5" t="s">
        <v>1905</v>
      </c>
      <c r="L920" s="5" t="s">
        <v>1895</v>
      </c>
      <c r="U920" s="5">
        <v>43850</v>
      </c>
      <c r="V920" s="5">
        <v>43871</v>
      </c>
      <c r="W920" s="5">
        <v>43873</v>
      </c>
      <c r="X920" s="5">
        <v>43871</v>
      </c>
      <c r="Z920" s="4">
        <f t="shared" si="14"/>
        <v>21</v>
      </c>
    </row>
    <row r="921" spans="1:26" ht="41.4" customHeight="1" x14ac:dyDescent="0.25">
      <c r="A921" s="4">
        <v>921</v>
      </c>
      <c r="B921" s="5" t="s">
        <v>2005</v>
      </c>
      <c r="C921" s="4" t="s">
        <v>1858</v>
      </c>
      <c r="D921" s="3" t="s">
        <v>3</v>
      </c>
      <c r="E921" s="4" t="s">
        <v>1643</v>
      </c>
      <c r="F921" s="5" t="s">
        <v>1850</v>
      </c>
      <c r="G921" s="5" t="s">
        <v>385</v>
      </c>
      <c r="H921" s="5" t="s">
        <v>385</v>
      </c>
      <c r="I921" s="5" t="s">
        <v>385</v>
      </c>
      <c r="J921" s="5" t="s">
        <v>1850</v>
      </c>
      <c r="K921" s="5" t="s">
        <v>791</v>
      </c>
      <c r="L921" s="5" t="s">
        <v>1895</v>
      </c>
      <c r="O921" s="5" t="s">
        <v>1888</v>
      </c>
      <c r="U921" s="5">
        <v>43872</v>
      </c>
      <c r="V921" s="5">
        <v>43872</v>
      </c>
      <c r="W921" s="5">
        <v>43873</v>
      </c>
      <c r="X921" s="5">
        <v>43872</v>
      </c>
      <c r="Z921" s="4">
        <f t="shared" si="14"/>
        <v>0</v>
      </c>
    </row>
    <row r="922" spans="1:26" ht="27.6" customHeight="1" x14ac:dyDescent="0.25">
      <c r="A922" s="4">
        <v>922</v>
      </c>
      <c r="B922" s="5" t="s">
        <v>2006</v>
      </c>
      <c r="C922" s="4" t="s">
        <v>1859</v>
      </c>
      <c r="D922" s="3" t="s">
        <v>3</v>
      </c>
      <c r="E922" s="4" t="s">
        <v>1693</v>
      </c>
      <c r="F922" s="5" t="s">
        <v>1850</v>
      </c>
      <c r="G922" s="5" t="s">
        <v>385</v>
      </c>
      <c r="H922" s="5" t="s">
        <v>385</v>
      </c>
      <c r="I922" s="5" t="s">
        <v>384</v>
      </c>
      <c r="J922" s="5" t="s">
        <v>1850</v>
      </c>
      <c r="L922" s="5" t="s">
        <v>1904</v>
      </c>
      <c r="N922" s="5" t="s">
        <v>1888</v>
      </c>
      <c r="U922" s="5">
        <v>43862</v>
      </c>
      <c r="V922" s="5">
        <v>43872</v>
      </c>
      <c r="W922" s="5">
        <v>43873</v>
      </c>
      <c r="X922" s="5">
        <v>43872</v>
      </c>
      <c r="Z922" s="4">
        <f t="shared" si="14"/>
        <v>10</v>
      </c>
    </row>
    <row r="923" spans="1:26" ht="27.6" customHeight="1" x14ac:dyDescent="0.25">
      <c r="A923" s="4">
        <v>923</v>
      </c>
      <c r="B923" s="5" t="s">
        <v>2007</v>
      </c>
      <c r="C923" s="4" t="s">
        <v>1860</v>
      </c>
      <c r="D923" s="3" t="s">
        <v>3</v>
      </c>
      <c r="E923" s="4" t="s">
        <v>1724</v>
      </c>
      <c r="F923" s="5" t="s">
        <v>1850</v>
      </c>
      <c r="G923" s="5" t="s">
        <v>405</v>
      </c>
      <c r="H923" s="5" t="s">
        <v>385</v>
      </c>
      <c r="I923" s="5" t="s">
        <v>385</v>
      </c>
      <c r="J923" s="5" t="s">
        <v>386</v>
      </c>
      <c r="K923" s="5" t="s">
        <v>405</v>
      </c>
      <c r="L923" s="5" t="s">
        <v>387</v>
      </c>
      <c r="M923" s="5" t="s">
        <v>388</v>
      </c>
      <c r="P923" s="5">
        <v>43851</v>
      </c>
      <c r="S923" s="5">
        <v>43851</v>
      </c>
      <c r="U923" s="5">
        <v>43866</v>
      </c>
      <c r="V923" s="5">
        <v>43870</v>
      </c>
      <c r="W923" s="5">
        <v>43873</v>
      </c>
      <c r="X923" s="5">
        <v>43870</v>
      </c>
      <c r="Z923" s="4">
        <f t="shared" si="14"/>
        <v>4</v>
      </c>
    </row>
    <row r="924" spans="1:26" ht="27.6" customHeight="1" x14ac:dyDescent="0.25">
      <c r="A924" s="4">
        <v>924</v>
      </c>
      <c r="B924" s="5" t="s">
        <v>2008</v>
      </c>
      <c r="C924" s="4" t="s">
        <v>1861</v>
      </c>
      <c r="D924" s="3" t="s">
        <v>3</v>
      </c>
      <c r="E924" s="4" t="s">
        <v>1721</v>
      </c>
      <c r="F924" s="5" t="s">
        <v>1850</v>
      </c>
      <c r="G924" s="5" t="s">
        <v>385</v>
      </c>
      <c r="H924" s="5" t="s">
        <v>385</v>
      </c>
      <c r="I924" s="5" t="s">
        <v>384</v>
      </c>
      <c r="J924" s="5" t="s">
        <v>1850</v>
      </c>
      <c r="L924" s="5" t="s">
        <v>1904</v>
      </c>
      <c r="N924" s="5" t="s">
        <v>1888</v>
      </c>
      <c r="U924" s="5">
        <v>43857</v>
      </c>
      <c r="V924" s="5">
        <v>43871</v>
      </c>
      <c r="W924" s="5">
        <v>43873</v>
      </c>
      <c r="X924" s="5">
        <v>43871</v>
      </c>
      <c r="Z924" s="4">
        <f t="shared" si="14"/>
        <v>14</v>
      </c>
    </row>
    <row r="925" spans="1:26" ht="27.6" customHeight="1" x14ac:dyDescent="0.25">
      <c r="A925" s="4">
        <v>925</v>
      </c>
      <c r="B925" s="5" t="s">
        <v>2009</v>
      </c>
      <c r="C925" s="4" t="s">
        <v>1862</v>
      </c>
      <c r="D925" s="3" t="s">
        <v>2</v>
      </c>
      <c r="E925" s="4" t="s">
        <v>1667</v>
      </c>
      <c r="F925" s="5" t="s">
        <v>1850</v>
      </c>
      <c r="G925" s="5" t="s">
        <v>405</v>
      </c>
      <c r="H925" s="5" t="s">
        <v>385</v>
      </c>
      <c r="I925" s="5" t="s">
        <v>385</v>
      </c>
      <c r="J925" s="5" t="s">
        <v>386</v>
      </c>
      <c r="K925" s="5" t="s">
        <v>405</v>
      </c>
      <c r="L925" s="5" t="s">
        <v>387</v>
      </c>
      <c r="M925" s="5" t="s">
        <v>388</v>
      </c>
      <c r="P925" s="5">
        <v>43853</v>
      </c>
      <c r="S925" s="5">
        <v>43853</v>
      </c>
      <c r="U925" s="5">
        <v>43866</v>
      </c>
      <c r="V925" s="5">
        <v>43871</v>
      </c>
      <c r="W925" s="5">
        <v>43873</v>
      </c>
      <c r="X925" s="5">
        <v>43871</v>
      </c>
      <c r="Z925" s="4">
        <f t="shared" si="14"/>
        <v>5</v>
      </c>
    </row>
    <row r="926" spans="1:26" ht="55.2" customHeight="1" x14ac:dyDescent="0.25">
      <c r="A926" s="4">
        <v>926</v>
      </c>
      <c r="B926" s="5" t="s">
        <v>2010</v>
      </c>
      <c r="C926" s="4" t="s">
        <v>1877</v>
      </c>
      <c r="D926" s="3" t="s">
        <v>3</v>
      </c>
      <c r="E926" s="4" t="s">
        <v>1656</v>
      </c>
      <c r="F926" s="5" t="s">
        <v>1875</v>
      </c>
      <c r="G926" s="5" t="s">
        <v>385</v>
      </c>
      <c r="H926" s="5" t="s">
        <v>385</v>
      </c>
      <c r="I926" s="5" t="s">
        <v>385</v>
      </c>
      <c r="J926" s="5" t="s">
        <v>1875</v>
      </c>
      <c r="K926" s="5" t="s">
        <v>791</v>
      </c>
      <c r="L926" s="5" t="s">
        <v>1895</v>
      </c>
      <c r="O926" s="5" t="s">
        <v>1888</v>
      </c>
      <c r="U926" s="11">
        <v>43866</v>
      </c>
      <c r="V926" s="11">
        <v>43870</v>
      </c>
      <c r="W926" s="5">
        <v>43873</v>
      </c>
      <c r="X926" s="11">
        <v>43870</v>
      </c>
      <c r="Z926" s="4">
        <f t="shared" si="14"/>
        <v>4</v>
      </c>
    </row>
    <row r="927" spans="1:26" ht="41.4" customHeight="1" x14ac:dyDescent="0.25">
      <c r="A927" s="4">
        <v>927</v>
      </c>
      <c r="B927" s="5" t="s">
        <v>2011</v>
      </c>
      <c r="C927" s="4" t="s">
        <v>1878</v>
      </c>
      <c r="D927" s="3" t="s">
        <v>2</v>
      </c>
      <c r="E927" s="4" t="s">
        <v>1693</v>
      </c>
      <c r="F927" s="5" t="s">
        <v>1875</v>
      </c>
      <c r="G927" s="5" t="s">
        <v>385</v>
      </c>
      <c r="H927" s="5" t="s">
        <v>385</v>
      </c>
      <c r="I927" s="5" t="s">
        <v>385</v>
      </c>
      <c r="J927" s="5" t="s">
        <v>1875</v>
      </c>
      <c r="K927" s="5" t="s">
        <v>791</v>
      </c>
      <c r="L927" s="5" t="s">
        <v>1895</v>
      </c>
      <c r="O927" s="5" t="s">
        <v>1888</v>
      </c>
      <c r="T927" s="5">
        <v>43855</v>
      </c>
      <c r="U927" s="5">
        <v>43869</v>
      </c>
      <c r="V927" s="5">
        <v>43869</v>
      </c>
      <c r="W927" s="5">
        <v>43873</v>
      </c>
      <c r="X927" s="5">
        <v>43870</v>
      </c>
      <c r="Z927" s="4">
        <f t="shared" si="14"/>
        <v>1</v>
      </c>
    </row>
    <row r="928" spans="1:26" ht="69" customHeight="1" x14ac:dyDescent="0.25">
      <c r="A928" s="4">
        <v>928</v>
      </c>
      <c r="B928" s="5" t="s">
        <v>2012</v>
      </c>
      <c r="C928" s="4" t="s">
        <v>1801</v>
      </c>
      <c r="D928" s="3" t="s">
        <v>2</v>
      </c>
      <c r="E928" s="4" t="s">
        <v>1652</v>
      </c>
      <c r="F928" s="5" t="s">
        <v>1796</v>
      </c>
      <c r="G928" s="5" t="s">
        <v>385</v>
      </c>
      <c r="H928" s="5" t="s">
        <v>385</v>
      </c>
      <c r="I928" s="5" t="s">
        <v>1886</v>
      </c>
      <c r="J928" s="5" t="s">
        <v>1894</v>
      </c>
      <c r="L928" s="5" t="s">
        <v>1888</v>
      </c>
      <c r="P928" s="5">
        <v>43859</v>
      </c>
      <c r="S928" s="5">
        <v>43859</v>
      </c>
      <c r="U928" s="5">
        <v>43873</v>
      </c>
      <c r="V928" s="5">
        <v>43870</v>
      </c>
      <c r="W928" s="5">
        <v>43874</v>
      </c>
      <c r="X928" s="5">
        <v>43870</v>
      </c>
      <c r="Z928" s="4">
        <f t="shared" si="14"/>
        <v>-3</v>
      </c>
    </row>
    <row r="929" spans="1:26" ht="41.4" customHeight="1" x14ac:dyDescent="0.25">
      <c r="A929" s="4">
        <v>929</v>
      </c>
      <c r="B929" s="5" t="s">
        <v>2013</v>
      </c>
      <c r="C929" s="4" t="s">
        <v>1809</v>
      </c>
      <c r="D929" s="3" t="s">
        <v>2</v>
      </c>
      <c r="E929" s="4" t="s">
        <v>1662</v>
      </c>
      <c r="F929" s="5" t="s">
        <v>1806</v>
      </c>
      <c r="G929" s="5" t="s">
        <v>385</v>
      </c>
      <c r="H929" s="5" t="s">
        <v>385</v>
      </c>
      <c r="I929" s="5" t="s">
        <v>385</v>
      </c>
      <c r="J929" s="5" t="s">
        <v>1806</v>
      </c>
      <c r="K929" s="5" t="s">
        <v>791</v>
      </c>
      <c r="L929" s="5" t="s">
        <v>1895</v>
      </c>
      <c r="O929" s="5" t="s">
        <v>1885</v>
      </c>
      <c r="U929" s="11">
        <v>43866</v>
      </c>
      <c r="V929" s="11">
        <v>43871</v>
      </c>
      <c r="W929" s="5">
        <v>43874</v>
      </c>
      <c r="X929" s="11">
        <v>43871</v>
      </c>
      <c r="Z929" s="4">
        <f t="shared" si="14"/>
        <v>5</v>
      </c>
    </row>
    <row r="930" spans="1:26" ht="69" customHeight="1" x14ac:dyDescent="0.25">
      <c r="A930" s="4">
        <v>930</v>
      </c>
      <c r="B930" s="5" t="s">
        <v>2014</v>
      </c>
      <c r="C930" s="4" t="s">
        <v>1823</v>
      </c>
      <c r="D930" s="3" t="s">
        <v>3</v>
      </c>
      <c r="E930" s="4" t="s">
        <v>1679</v>
      </c>
      <c r="F930" s="5" t="s">
        <v>1816</v>
      </c>
      <c r="G930" s="5" t="s">
        <v>385</v>
      </c>
      <c r="H930" s="5" t="s">
        <v>385</v>
      </c>
      <c r="I930" s="5" t="s">
        <v>385</v>
      </c>
      <c r="J930" s="5" t="s">
        <v>1816</v>
      </c>
      <c r="K930" s="5" t="s">
        <v>1897</v>
      </c>
      <c r="L930" s="5" t="s">
        <v>1895</v>
      </c>
      <c r="U930" s="5">
        <v>43861</v>
      </c>
      <c r="V930" s="5">
        <v>43861</v>
      </c>
      <c r="W930" s="5">
        <v>43874</v>
      </c>
      <c r="X930" s="5">
        <v>43867</v>
      </c>
      <c r="Z930" s="4">
        <f t="shared" si="14"/>
        <v>6</v>
      </c>
    </row>
    <row r="931" spans="1:26" ht="41.4" customHeight="1" x14ac:dyDescent="0.25">
      <c r="A931" s="4">
        <v>931</v>
      </c>
      <c r="B931" s="5" t="s">
        <v>2015</v>
      </c>
      <c r="C931" s="4" t="s">
        <v>1844</v>
      </c>
      <c r="D931" s="3" t="s">
        <v>2</v>
      </c>
      <c r="E931" s="4" t="s">
        <v>1729</v>
      </c>
      <c r="F931" s="5" t="s">
        <v>1834</v>
      </c>
      <c r="G931" s="5" t="s">
        <v>385</v>
      </c>
      <c r="H931" s="5" t="s">
        <v>385</v>
      </c>
      <c r="I931" s="5" t="s">
        <v>385</v>
      </c>
      <c r="J931" s="5" t="s">
        <v>1834</v>
      </c>
      <c r="K931" s="5" t="s">
        <v>791</v>
      </c>
      <c r="L931" s="5" t="s">
        <v>1895</v>
      </c>
      <c r="U931" s="5">
        <v>43872</v>
      </c>
      <c r="V931" s="11">
        <v>43873</v>
      </c>
      <c r="W931" s="5">
        <v>43874</v>
      </c>
      <c r="X931" s="11">
        <v>43873</v>
      </c>
      <c r="Z931" s="4">
        <f t="shared" si="14"/>
        <v>1</v>
      </c>
    </row>
    <row r="932" spans="1:26" ht="69" customHeight="1" x14ac:dyDescent="0.25">
      <c r="A932" s="4">
        <v>932</v>
      </c>
      <c r="B932" s="5" t="s">
        <v>2016</v>
      </c>
      <c r="C932" s="4" t="s">
        <v>1847</v>
      </c>
      <c r="D932" s="3" t="s">
        <v>2</v>
      </c>
      <c r="E932" s="4" t="s">
        <v>1748</v>
      </c>
      <c r="F932" s="5" t="s">
        <v>1845</v>
      </c>
      <c r="G932" s="5" t="s">
        <v>385</v>
      </c>
      <c r="H932" s="5" t="s">
        <v>385</v>
      </c>
      <c r="I932" s="5" t="s">
        <v>384</v>
      </c>
      <c r="J932" s="5" t="s">
        <v>1845</v>
      </c>
      <c r="L932" s="5" t="s">
        <v>1904</v>
      </c>
      <c r="N932" s="5" t="s">
        <v>1888</v>
      </c>
      <c r="U932" s="5">
        <v>43868</v>
      </c>
      <c r="V932" s="5">
        <v>43873</v>
      </c>
      <c r="W932" s="5">
        <v>43874</v>
      </c>
      <c r="X932" s="5">
        <v>43873</v>
      </c>
      <c r="Z932" s="4">
        <f t="shared" si="14"/>
        <v>5</v>
      </c>
    </row>
    <row r="933" spans="1:26" ht="41.4" customHeight="1" x14ac:dyDescent="0.25">
      <c r="A933" s="4">
        <v>933</v>
      </c>
      <c r="B933" s="5" t="s">
        <v>2017</v>
      </c>
      <c r="C933" s="4" t="s">
        <v>1863</v>
      </c>
      <c r="D933" s="3" t="s">
        <v>2</v>
      </c>
      <c r="E933" s="4" t="s">
        <v>1708</v>
      </c>
      <c r="F933" s="5" t="s">
        <v>1850</v>
      </c>
      <c r="G933" s="5" t="s">
        <v>385</v>
      </c>
      <c r="H933" s="5" t="s">
        <v>385</v>
      </c>
      <c r="I933" s="5" t="s">
        <v>385</v>
      </c>
      <c r="J933" s="5" t="s">
        <v>1850</v>
      </c>
      <c r="K933" s="5" t="s">
        <v>791</v>
      </c>
      <c r="L933" s="5" t="s">
        <v>1895</v>
      </c>
      <c r="O933" s="5" t="s">
        <v>1888</v>
      </c>
      <c r="U933" s="5">
        <v>43870</v>
      </c>
      <c r="V933" s="5">
        <v>43873</v>
      </c>
      <c r="W933" s="5">
        <v>43874</v>
      </c>
      <c r="X933" s="5">
        <v>43873</v>
      </c>
      <c r="Z933" s="4">
        <f t="shared" si="14"/>
        <v>3</v>
      </c>
    </row>
    <row r="934" spans="1:26" ht="27.6" customHeight="1" x14ac:dyDescent="0.25">
      <c r="A934" s="4">
        <v>934</v>
      </c>
      <c r="B934" s="5" t="s">
        <v>2018</v>
      </c>
      <c r="C934" s="4" t="s">
        <v>1864</v>
      </c>
      <c r="D934" s="3" t="s">
        <v>2</v>
      </c>
      <c r="E934" s="4" t="s">
        <v>1708</v>
      </c>
      <c r="F934" s="5" t="s">
        <v>1850</v>
      </c>
      <c r="G934" s="5" t="s">
        <v>385</v>
      </c>
      <c r="H934" s="5" t="s">
        <v>385</v>
      </c>
      <c r="I934" s="5" t="s">
        <v>384</v>
      </c>
      <c r="J934" s="5" t="s">
        <v>1850</v>
      </c>
      <c r="L934" s="5" t="s">
        <v>1904</v>
      </c>
      <c r="N934" s="5" t="s">
        <v>1888</v>
      </c>
      <c r="U934" s="5">
        <v>43868</v>
      </c>
      <c r="V934" s="5">
        <v>43871</v>
      </c>
      <c r="W934" s="5">
        <v>43874</v>
      </c>
      <c r="X934" s="5">
        <v>43871</v>
      </c>
      <c r="Z934" s="4">
        <f t="shared" si="14"/>
        <v>3</v>
      </c>
    </row>
    <row r="935" spans="1:26" ht="27.6" customHeight="1" x14ac:dyDescent="0.25">
      <c r="A935" s="4">
        <v>935</v>
      </c>
      <c r="B935" s="5" t="s">
        <v>2019</v>
      </c>
      <c r="C935" s="4" t="s">
        <v>1865</v>
      </c>
      <c r="D935" s="3" t="s">
        <v>2</v>
      </c>
      <c r="E935" s="4" t="s">
        <v>1932</v>
      </c>
      <c r="F935" s="5" t="s">
        <v>1850</v>
      </c>
      <c r="G935" s="5" t="s">
        <v>385</v>
      </c>
      <c r="H935" s="5" t="s">
        <v>385</v>
      </c>
      <c r="I935" s="5" t="s">
        <v>384</v>
      </c>
      <c r="J935" s="5" t="s">
        <v>1850</v>
      </c>
      <c r="L935" s="5" t="s">
        <v>1904</v>
      </c>
      <c r="N935" s="5" t="s">
        <v>1888</v>
      </c>
      <c r="U935" s="5">
        <v>43869</v>
      </c>
      <c r="V935" s="5">
        <v>43869</v>
      </c>
      <c r="W935" s="5">
        <v>43874</v>
      </c>
      <c r="X935" s="5">
        <v>43869</v>
      </c>
      <c r="Z935" s="4">
        <f t="shared" si="14"/>
        <v>0</v>
      </c>
    </row>
    <row r="936" spans="1:26" ht="55.2" customHeight="1" x14ac:dyDescent="0.25">
      <c r="A936" s="4">
        <v>936</v>
      </c>
      <c r="B936" s="5" t="s">
        <v>2020</v>
      </c>
      <c r="C936" s="4" t="s">
        <v>1879</v>
      </c>
      <c r="D936" s="3" t="s">
        <v>3</v>
      </c>
      <c r="E936" s="4" t="s">
        <v>1683</v>
      </c>
      <c r="F936" s="5" t="s">
        <v>1875</v>
      </c>
      <c r="G936" s="5" t="s">
        <v>385</v>
      </c>
      <c r="H936" s="5" t="s">
        <v>385</v>
      </c>
      <c r="I936" s="5" t="s">
        <v>384</v>
      </c>
      <c r="J936" s="5" t="s">
        <v>1875</v>
      </c>
      <c r="L936" s="5" t="s">
        <v>1904</v>
      </c>
      <c r="N936" s="5" t="s">
        <v>1888</v>
      </c>
      <c r="U936" s="5">
        <v>43858</v>
      </c>
      <c r="V936" s="5">
        <v>43867</v>
      </c>
      <c r="W936" s="5">
        <v>43874</v>
      </c>
      <c r="X936" s="5">
        <v>43873</v>
      </c>
      <c r="Z936" s="4">
        <f t="shared" si="14"/>
        <v>15</v>
      </c>
    </row>
    <row r="937" spans="1:26" ht="55.2" customHeight="1" x14ac:dyDescent="0.25">
      <c r="A937" s="4">
        <v>937</v>
      </c>
      <c r="B937" s="5" t="s">
        <v>2021</v>
      </c>
      <c r="C937" s="4" t="s">
        <v>1805</v>
      </c>
      <c r="D937" s="3" t="s">
        <v>3</v>
      </c>
      <c r="E937" s="4" t="s">
        <v>1924</v>
      </c>
      <c r="F937" s="5" t="s">
        <v>1802</v>
      </c>
      <c r="G937" s="5" t="s">
        <v>385</v>
      </c>
      <c r="H937" s="5" t="s">
        <v>385</v>
      </c>
      <c r="I937" s="5" t="s">
        <v>385</v>
      </c>
      <c r="J937" s="5" t="s">
        <v>1802</v>
      </c>
      <c r="K937" s="5" t="s">
        <v>791</v>
      </c>
      <c r="L937" s="5" t="s">
        <v>1895</v>
      </c>
      <c r="O937" s="5" t="s">
        <v>1885</v>
      </c>
      <c r="U937" s="5">
        <v>43854</v>
      </c>
      <c r="V937" s="5">
        <v>43854</v>
      </c>
      <c r="W937" s="5">
        <v>43875</v>
      </c>
      <c r="X937" s="5">
        <v>43871</v>
      </c>
      <c r="Z937" s="4">
        <f t="shared" si="14"/>
        <v>17</v>
      </c>
    </row>
    <row r="938" spans="1:26" ht="69" x14ac:dyDescent="0.25">
      <c r="A938" s="4">
        <v>938</v>
      </c>
      <c r="B938" s="5" t="s">
        <v>2022</v>
      </c>
      <c r="C938" s="4" t="s">
        <v>1815</v>
      </c>
      <c r="D938" s="3" t="s">
        <v>2</v>
      </c>
      <c r="E938" s="4" t="s">
        <v>1933</v>
      </c>
      <c r="F938" s="5" t="s">
        <v>1810</v>
      </c>
      <c r="G938" s="5" t="s">
        <v>385</v>
      </c>
      <c r="H938" s="5" t="s">
        <v>385</v>
      </c>
      <c r="I938" s="5" t="s">
        <v>385</v>
      </c>
      <c r="J938" s="5" t="s">
        <v>1810</v>
      </c>
      <c r="K938" s="5" t="s">
        <v>791</v>
      </c>
      <c r="L938" s="5" t="s">
        <v>1895</v>
      </c>
      <c r="O938" s="5" t="s">
        <v>1885</v>
      </c>
      <c r="U938" s="5">
        <v>43873</v>
      </c>
      <c r="V938" s="5">
        <v>43874</v>
      </c>
      <c r="W938" s="5">
        <v>43875</v>
      </c>
      <c r="X938" s="5">
        <v>43874</v>
      </c>
      <c r="Z938" s="4">
        <f t="shared" si="14"/>
        <v>1</v>
      </c>
    </row>
    <row r="939" spans="1:26" ht="55.2" customHeight="1" x14ac:dyDescent="0.25">
      <c r="A939" s="4">
        <v>939</v>
      </c>
      <c r="B939" s="5" t="s">
        <v>2023</v>
      </c>
      <c r="C939" s="4" t="s">
        <v>1828</v>
      </c>
      <c r="D939" s="3" t="s">
        <v>3</v>
      </c>
      <c r="E939" s="4" t="s">
        <v>1742</v>
      </c>
      <c r="F939" s="5" t="s">
        <v>1824</v>
      </c>
      <c r="G939" s="5" t="s">
        <v>385</v>
      </c>
      <c r="H939" s="5" t="s">
        <v>385</v>
      </c>
      <c r="I939" s="5" t="s">
        <v>385</v>
      </c>
      <c r="J939" s="5" t="s">
        <v>1824</v>
      </c>
      <c r="K939" s="5" t="s">
        <v>791</v>
      </c>
      <c r="L939" s="5" t="s">
        <v>1895</v>
      </c>
      <c r="O939" s="5" t="s">
        <v>1885</v>
      </c>
      <c r="U939" s="5">
        <v>43873</v>
      </c>
      <c r="V939" s="5">
        <v>43872</v>
      </c>
      <c r="W939" s="5">
        <v>43875</v>
      </c>
      <c r="X939" s="5">
        <v>43872</v>
      </c>
      <c r="Z939" s="4">
        <f t="shared" si="14"/>
        <v>-1</v>
      </c>
    </row>
    <row r="940" spans="1:26" ht="55.2" customHeight="1" x14ac:dyDescent="0.25">
      <c r="A940" s="4">
        <v>940</v>
      </c>
      <c r="B940" s="5" t="s">
        <v>2024</v>
      </c>
      <c r="C940" s="4" t="s">
        <v>1829</v>
      </c>
      <c r="D940" s="3" t="s">
        <v>3</v>
      </c>
      <c r="E940" s="4" t="s">
        <v>1927</v>
      </c>
      <c r="F940" s="5" t="s">
        <v>1824</v>
      </c>
      <c r="G940" s="5" t="s">
        <v>385</v>
      </c>
      <c r="H940" s="5" t="s">
        <v>385</v>
      </c>
      <c r="I940" s="5" t="s">
        <v>385</v>
      </c>
      <c r="J940" s="5" t="s">
        <v>1824</v>
      </c>
      <c r="K940" s="5" t="s">
        <v>791</v>
      </c>
      <c r="L940" s="5" t="s">
        <v>1895</v>
      </c>
      <c r="O940" s="5" t="s">
        <v>1885</v>
      </c>
      <c r="U940" s="5">
        <v>43871</v>
      </c>
      <c r="V940" s="5">
        <v>43871</v>
      </c>
      <c r="W940" s="5">
        <v>43875</v>
      </c>
      <c r="X940" s="5">
        <v>43871</v>
      </c>
      <c r="Z940" s="4">
        <f t="shared" si="14"/>
        <v>0</v>
      </c>
    </row>
    <row r="941" spans="1:26" ht="69" customHeight="1" x14ac:dyDescent="0.25">
      <c r="A941" s="4">
        <v>941</v>
      </c>
      <c r="B941" s="5" t="s">
        <v>2025</v>
      </c>
      <c r="C941" s="4" t="s">
        <v>1830</v>
      </c>
      <c r="D941" s="3" t="s">
        <v>3</v>
      </c>
      <c r="E941" s="4" t="s">
        <v>1726</v>
      </c>
      <c r="F941" s="5" t="s">
        <v>1824</v>
      </c>
      <c r="G941" s="5" t="s">
        <v>385</v>
      </c>
      <c r="H941" s="5" t="s">
        <v>385</v>
      </c>
      <c r="I941" s="5" t="s">
        <v>385</v>
      </c>
      <c r="J941" s="5" t="s">
        <v>1824</v>
      </c>
      <c r="K941" s="5" t="s">
        <v>791</v>
      </c>
      <c r="L941" s="5" t="s">
        <v>1895</v>
      </c>
      <c r="O941" s="5" t="s">
        <v>1885</v>
      </c>
      <c r="U941" s="5">
        <v>43868</v>
      </c>
      <c r="V941" s="5">
        <v>43870</v>
      </c>
      <c r="W941" s="5">
        <v>43875</v>
      </c>
      <c r="X941" s="5">
        <v>43872</v>
      </c>
      <c r="Z941" s="4">
        <f t="shared" si="14"/>
        <v>4</v>
      </c>
    </row>
    <row r="942" spans="1:26" ht="69" customHeight="1" x14ac:dyDescent="0.25">
      <c r="A942" s="4">
        <v>942</v>
      </c>
      <c r="B942" s="5" t="s">
        <v>2026</v>
      </c>
      <c r="C942" s="4" t="s">
        <v>1848</v>
      </c>
      <c r="D942" s="3" t="s">
        <v>2</v>
      </c>
      <c r="E942" s="4" t="s">
        <v>1930</v>
      </c>
      <c r="F942" s="5" t="s">
        <v>1845</v>
      </c>
      <c r="G942" s="5" t="s">
        <v>385</v>
      </c>
      <c r="H942" s="5" t="s">
        <v>385</v>
      </c>
      <c r="I942" s="5" t="s">
        <v>384</v>
      </c>
      <c r="J942" s="5" t="s">
        <v>1845</v>
      </c>
      <c r="L942" s="5" t="s">
        <v>1904</v>
      </c>
      <c r="N942" s="5" t="s">
        <v>1888</v>
      </c>
      <c r="U942" s="5">
        <v>43865</v>
      </c>
      <c r="V942" s="5">
        <v>43865</v>
      </c>
      <c r="W942" s="5">
        <v>43875</v>
      </c>
      <c r="X942" s="5">
        <v>43869</v>
      </c>
      <c r="Z942" s="4">
        <f t="shared" si="14"/>
        <v>4</v>
      </c>
    </row>
    <row r="943" spans="1:26" ht="55.2" customHeight="1" x14ac:dyDescent="0.25">
      <c r="A943" s="4">
        <v>943</v>
      </c>
      <c r="B943" s="5" t="s">
        <v>2027</v>
      </c>
      <c r="C943" s="4" t="s">
        <v>1849</v>
      </c>
      <c r="D943" s="3" t="s">
        <v>2</v>
      </c>
      <c r="E943" s="4" t="s">
        <v>1734</v>
      </c>
      <c r="F943" s="5" t="s">
        <v>1845</v>
      </c>
      <c r="G943" s="5" t="s">
        <v>385</v>
      </c>
      <c r="H943" s="5" t="s">
        <v>385</v>
      </c>
      <c r="I943" s="5" t="s">
        <v>384</v>
      </c>
      <c r="J943" s="5" t="s">
        <v>1845</v>
      </c>
      <c r="L943" s="5" t="s">
        <v>1904</v>
      </c>
      <c r="N943" s="5" t="s">
        <v>1888</v>
      </c>
      <c r="U943" s="5">
        <v>43869</v>
      </c>
      <c r="V943" s="5">
        <v>43870</v>
      </c>
      <c r="W943" s="5">
        <v>43875</v>
      </c>
      <c r="X943" s="5">
        <v>43870</v>
      </c>
      <c r="Z943" s="4">
        <f t="shared" si="14"/>
        <v>1</v>
      </c>
    </row>
    <row r="944" spans="1:26" ht="41.4" customHeight="1" x14ac:dyDescent="0.25">
      <c r="A944" s="4">
        <v>944</v>
      </c>
      <c r="B944" s="5" t="s">
        <v>2028</v>
      </c>
      <c r="C944" s="4" t="s">
        <v>1866</v>
      </c>
      <c r="D944" s="3" t="s">
        <v>3</v>
      </c>
      <c r="E944" s="4" t="s">
        <v>1695</v>
      </c>
      <c r="F944" s="5" t="s">
        <v>1850</v>
      </c>
      <c r="G944" s="5" t="s">
        <v>385</v>
      </c>
      <c r="H944" s="5" t="s">
        <v>385</v>
      </c>
      <c r="I944" s="5" t="s">
        <v>384</v>
      </c>
      <c r="J944" s="5" t="s">
        <v>1850</v>
      </c>
      <c r="L944" s="5" t="s">
        <v>1904</v>
      </c>
      <c r="N944" s="5" t="s">
        <v>1888</v>
      </c>
      <c r="U944" s="5">
        <v>43863</v>
      </c>
      <c r="W944" s="5">
        <v>43875</v>
      </c>
      <c r="X944" s="5">
        <v>43873</v>
      </c>
      <c r="Z944" s="4">
        <f t="shared" si="14"/>
        <v>10</v>
      </c>
    </row>
    <row r="945" spans="1:26" ht="27.6" customHeight="1" x14ac:dyDescent="0.25">
      <c r="A945" s="4">
        <v>945</v>
      </c>
      <c r="B945" s="5" t="s">
        <v>2029</v>
      </c>
      <c r="C945" s="4" t="s">
        <v>1867</v>
      </c>
      <c r="D945" s="3" t="s">
        <v>2</v>
      </c>
      <c r="E945" s="4" t="s">
        <v>1928</v>
      </c>
      <c r="F945" s="5" t="s">
        <v>1850</v>
      </c>
      <c r="G945" s="5" t="s">
        <v>385</v>
      </c>
      <c r="H945" s="5" t="s">
        <v>385</v>
      </c>
      <c r="I945" s="5" t="s">
        <v>384</v>
      </c>
      <c r="J945" s="5" t="s">
        <v>1850</v>
      </c>
      <c r="L945" s="5" t="s">
        <v>1904</v>
      </c>
      <c r="N945" s="5" t="s">
        <v>1888</v>
      </c>
      <c r="U945" s="5">
        <v>43862</v>
      </c>
      <c r="V945" s="5">
        <v>43873</v>
      </c>
      <c r="W945" s="5">
        <v>43875</v>
      </c>
      <c r="X945" s="5">
        <v>43873</v>
      </c>
      <c r="Z945" s="4">
        <f t="shared" si="14"/>
        <v>11</v>
      </c>
    </row>
    <row r="946" spans="1:26" ht="27.6" customHeight="1" x14ac:dyDescent="0.25">
      <c r="A946" s="4">
        <v>946</v>
      </c>
      <c r="B946" s="5" t="s">
        <v>2030</v>
      </c>
      <c r="C946" s="4" t="s">
        <v>1868</v>
      </c>
      <c r="D946" s="3" t="s">
        <v>2</v>
      </c>
      <c r="E946" s="4" t="s">
        <v>1928</v>
      </c>
      <c r="F946" s="5" t="s">
        <v>1850</v>
      </c>
      <c r="G946" s="5" t="s">
        <v>385</v>
      </c>
      <c r="H946" s="5" t="s">
        <v>1909</v>
      </c>
      <c r="I946" s="5" t="s">
        <v>385</v>
      </c>
      <c r="J946" s="5" t="s">
        <v>1910</v>
      </c>
      <c r="K946" s="5" t="s">
        <v>1909</v>
      </c>
      <c r="L946" s="5" t="s">
        <v>1911</v>
      </c>
      <c r="Q946" s="5">
        <v>43850</v>
      </c>
      <c r="S946" s="5">
        <v>43850</v>
      </c>
      <c r="U946" s="5">
        <v>43870</v>
      </c>
      <c r="V946" s="5">
        <v>43874</v>
      </c>
      <c r="W946" s="5">
        <v>43875</v>
      </c>
      <c r="X946" s="5">
        <v>43874</v>
      </c>
      <c r="Z946" s="4">
        <f t="shared" si="14"/>
        <v>4</v>
      </c>
    </row>
    <row r="947" spans="1:26" ht="41.4" customHeight="1" x14ac:dyDescent="0.25">
      <c r="A947" s="4">
        <v>947</v>
      </c>
      <c r="B947" s="5" t="s">
        <v>2031</v>
      </c>
      <c r="C947" s="4" t="s">
        <v>1869</v>
      </c>
      <c r="D947" s="3" t="s">
        <v>3</v>
      </c>
      <c r="E947" s="4" t="s">
        <v>1689</v>
      </c>
      <c r="F947" s="5" t="s">
        <v>1850</v>
      </c>
      <c r="G947" s="5" t="s">
        <v>385</v>
      </c>
      <c r="H947" s="5" t="s">
        <v>385</v>
      </c>
      <c r="I947" s="5" t="s">
        <v>385</v>
      </c>
      <c r="J947" s="5" t="s">
        <v>1850</v>
      </c>
      <c r="K947" s="5" t="s">
        <v>791</v>
      </c>
      <c r="L947" s="5" t="s">
        <v>1895</v>
      </c>
      <c r="O947" s="5" t="s">
        <v>1888</v>
      </c>
      <c r="U947" s="11">
        <v>43869</v>
      </c>
      <c r="V947" s="11">
        <v>43870</v>
      </c>
      <c r="W947" s="5">
        <v>43875</v>
      </c>
      <c r="X947" s="11">
        <v>43870</v>
      </c>
      <c r="Z947" s="4">
        <f t="shared" si="14"/>
        <v>1</v>
      </c>
    </row>
    <row r="948" spans="1:26" ht="41.4" customHeight="1" x14ac:dyDescent="0.25">
      <c r="A948" s="4">
        <v>948</v>
      </c>
      <c r="B948" s="5" t="s">
        <v>2032</v>
      </c>
      <c r="C948" s="4" t="s">
        <v>1870</v>
      </c>
      <c r="D948" s="3" t="s">
        <v>2</v>
      </c>
      <c r="E948" s="4" t="s">
        <v>1695</v>
      </c>
      <c r="F948" s="5" t="s">
        <v>1850</v>
      </c>
      <c r="G948" s="5" t="s">
        <v>385</v>
      </c>
      <c r="H948" s="5" t="s">
        <v>385</v>
      </c>
      <c r="I948" s="5" t="s">
        <v>385</v>
      </c>
      <c r="J948" s="5" t="s">
        <v>1850</v>
      </c>
      <c r="K948" s="5" t="s">
        <v>791</v>
      </c>
      <c r="L948" s="5" t="s">
        <v>1895</v>
      </c>
      <c r="O948" s="5" t="s">
        <v>1888</v>
      </c>
      <c r="U948" s="5">
        <v>43857</v>
      </c>
      <c r="V948" s="5">
        <v>43874</v>
      </c>
      <c r="W948" s="5">
        <v>43875</v>
      </c>
      <c r="X948" s="5">
        <v>43874</v>
      </c>
      <c r="Z948" s="4">
        <f t="shared" si="14"/>
        <v>17</v>
      </c>
    </row>
    <row r="949" spans="1:26" ht="27.6" customHeight="1" x14ac:dyDescent="0.25">
      <c r="A949" s="4">
        <v>949</v>
      </c>
      <c r="B949" s="5" t="s">
        <v>2033</v>
      </c>
      <c r="C949" s="4" t="s">
        <v>1871</v>
      </c>
      <c r="D949" s="3" t="s">
        <v>3</v>
      </c>
      <c r="E949" s="4" t="s">
        <v>1746</v>
      </c>
      <c r="F949" s="5" t="s">
        <v>1850</v>
      </c>
      <c r="G949" s="5" t="s">
        <v>1912</v>
      </c>
      <c r="H949" s="5" t="s">
        <v>385</v>
      </c>
      <c r="I949" s="5" t="s">
        <v>385</v>
      </c>
      <c r="J949" s="5" t="s">
        <v>1913</v>
      </c>
      <c r="K949" s="5" t="s">
        <v>1914</v>
      </c>
      <c r="L949" s="5" t="s">
        <v>1911</v>
      </c>
      <c r="P949" s="5">
        <v>43853</v>
      </c>
      <c r="S949" s="5">
        <v>43853</v>
      </c>
      <c r="U949" s="5">
        <v>43865</v>
      </c>
      <c r="V949" s="5">
        <v>43871</v>
      </c>
      <c r="W949" s="5">
        <v>43875</v>
      </c>
      <c r="X949" s="5">
        <v>43871</v>
      </c>
      <c r="Z949" s="4">
        <f t="shared" si="14"/>
        <v>6</v>
      </c>
    </row>
    <row r="950" spans="1:26" ht="41.4" customHeight="1" x14ac:dyDescent="0.25">
      <c r="A950" s="4">
        <v>950</v>
      </c>
      <c r="B950" s="5" t="s">
        <v>2034</v>
      </c>
      <c r="C950" s="4" t="s">
        <v>1872</v>
      </c>
      <c r="D950" s="3" t="s">
        <v>3</v>
      </c>
      <c r="E950" s="4" t="s">
        <v>1726</v>
      </c>
      <c r="F950" s="5" t="s">
        <v>1850</v>
      </c>
      <c r="G950" s="5" t="s">
        <v>385</v>
      </c>
      <c r="H950" s="5" t="s">
        <v>385</v>
      </c>
      <c r="I950" s="5" t="s">
        <v>385</v>
      </c>
      <c r="J950" s="5" t="s">
        <v>1850</v>
      </c>
      <c r="K950" s="5" t="s">
        <v>791</v>
      </c>
      <c r="L950" s="5" t="s">
        <v>1895</v>
      </c>
      <c r="O950" s="5" t="s">
        <v>1888</v>
      </c>
      <c r="U950" s="5">
        <v>43854</v>
      </c>
      <c r="V950" s="5">
        <v>43874</v>
      </c>
      <c r="W950" s="5">
        <v>43875</v>
      </c>
      <c r="X950" s="5">
        <v>43874</v>
      </c>
      <c r="Z950" s="4">
        <f t="shared" si="14"/>
        <v>20</v>
      </c>
    </row>
    <row r="951" spans="1:26" ht="27.6" customHeight="1" x14ac:dyDescent="0.25">
      <c r="A951" s="4">
        <v>951</v>
      </c>
      <c r="B951" s="5" t="s">
        <v>2035</v>
      </c>
      <c r="C951" s="4" t="s">
        <v>1873</v>
      </c>
      <c r="D951" s="3" t="s">
        <v>3</v>
      </c>
      <c r="E951" s="4" t="s">
        <v>1695</v>
      </c>
      <c r="F951" s="5" t="s">
        <v>1850</v>
      </c>
      <c r="G951" s="5" t="s">
        <v>385</v>
      </c>
      <c r="H951" s="5" t="s">
        <v>385</v>
      </c>
      <c r="I951" s="5" t="s">
        <v>1915</v>
      </c>
      <c r="J951" s="5" t="s">
        <v>1916</v>
      </c>
      <c r="L951" s="5" t="s">
        <v>1917</v>
      </c>
      <c r="S951" s="5">
        <v>43853</v>
      </c>
      <c r="U951" s="5">
        <v>43861</v>
      </c>
      <c r="V951" s="5">
        <v>43874</v>
      </c>
      <c r="W951" s="5">
        <v>43875</v>
      </c>
      <c r="X951" s="5">
        <v>43874</v>
      </c>
      <c r="Z951" s="4">
        <f t="shared" si="14"/>
        <v>13</v>
      </c>
    </row>
    <row r="952" spans="1:26" ht="41.4" customHeight="1" x14ac:dyDescent="0.25">
      <c r="A952" s="4">
        <v>952</v>
      </c>
      <c r="B952" s="5" t="s">
        <v>2036</v>
      </c>
      <c r="C952" s="4" t="s">
        <v>1874</v>
      </c>
      <c r="D952" s="3" t="s">
        <v>2</v>
      </c>
      <c r="E952" s="4" t="s">
        <v>1928</v>
      </c>
      <c r="F952" s="5" t="s">
        <v>1850</v>
      </c>
      <c r="G952" s="5" t="s">
        <v>385</v>
      </c>
      <c r="H952" s="5" t="s">
        <v>385</v>
      </c>
      <c r="I952" s="5" t="s">
        <v>385</v>
      </c>
      <c r="J952" s="5" t="s">
        <v>1850</v>
      </c>
      <c r="K952" s="5" t="s">
        <v>791</v>
      </c>
      <c r="L952" s="5" t="s">
        <v>1895</v>
      </c>
      <c r="O952" s="5" t="s">
        <v>1888</v>
      </c>
      <c r="U952" s="5">
        <v>43871</v>
      </c>
      <c r="V952" s="5">
        <v>43874</v>
      </c>
      <c r="W952" s="5">
        <v>43875</v>
      </c>
      <c r="X952" s="5">
        <v>43874</v>
      </c>
      <c r="Z952" s="4">
        <f t="shared" si="14"/>
        <v>3</v>
      </c>
    </row>
    <row r="953" spans="1:26" ht="69" customHeight="1" x14ac:dyDescent="0.25">
      <c r="A953" s="4">
        <v>953</v>
      </c>
      <c r="C953" s="4" t="s">
        <v>1613</v>
      </c>
      <c r="D953" s="3" t="s">
        <v>392</v>
      </c>
      <c r="E953" s="3">
        <v>34</v>
      </c>
      <c r="F953" s="12" t="s">
        <v>1392</v>
      </c>
      <c r="G953" s="5" t="s">
        <v>385</v>
      </c>
      <c r="H953" s="5" t="s">
        <v>385</v>
      </c>
      <c r="I953" s="5" t="s">
        <v>385</v>
      </c>
      <c r="J953" s="5" t="s">
        <v>351</v>
      </c>
      <c r="K953" s="5" t="s">
        <v>791</v>
      </c>
      <c r="L953" s="5" t="s">
        <v>388</v>
      </c>
      <c r="M953" s="5" t="s">
        <v>387</v>
      </c>
      <c r="O953" s="5" t="s">
        <v>387</v>
      </c>
      <c r="U953" s="5">
        <v>43854</v>
      </c>
      <c r="V953" s="5">
        <v>43857</v>
      </c>
      <c r="W953" s="11">
        <v>43859</v>
      </c>
      <c r="X953" s="5">
        <v>43857</v>
      </c>
      <c r="Z953" s="4">
        <f t="shared" si="14"/>
        <v>3</v>
      </c>
    </row>
    <row r="954" spans="1:26" ht="69" customHeight="1" x14ac:dyDescent="0.25">
      <c r="A954" s="4">
        <v>954</v>
      </c>
      <c r="C954" s="4" t="s">
        <v>1614</v>
      </c>
      <c r="D954" s="3" t="s">
        <v>392</v>
      </c>
      <c r="E954" s="3">
        <v>30</v>
      </c>
      <c r="F954" s="12" t="s">
        <v>1635</v>
      </c>
      <c r="G954" s="5" t="s">
        <v>385</v>
      </c>
      <c r="H954" s="5" t="s">
        <v>385</v>
      </c>
      <c r="I954" s="5" t="s">
        <v>405</v>
      </c>
      <c r="J954" s="5" t="s">
        <v>771</v>
      </c>
      <c r="K954" s="5" t="s">
        <v>490</v>
      </c>
      <c r="L954" s="5" t="s">
        <v>387</v>
      </c>
      <c r="M954" s="5" t="s">
        <v>388</v>
      </c>
      <c r="R954" s="5">
        <v>43849</v>
      </c>
      <c r="S954" s="5">
        <v>43849</v>
      </c>
      <c r="U954" s="5">
        <v>43863</v>
      </c>
      <c r="V954" s="5">
        <v>43864</v>
      </c>
      <c r="X954" s="5">
        <v>43864</v>
      </c>
      <c r="Z954" s="4">
        <f t="shared" si="14"/>
        <v>1</v>
      </c>
    </row>
    <row r="955" spans="1:26" ht="55.2" customHeight="1" x14ac:dyDescent="0.25">
      <c r="A955" s="4">
        <v>955</v>
      </c>
      <c r="C955" s="4" t="s">
        <v>1615</v>
      </c>
      <c r="D955" s="3" t="s">
        <v>392</v>
      </c>
      <c r="E955" s="3">
        <v>42</v>
      </c>
      <c r="F955" s="5" t="s">
        <v>1635</v>
      </c>
      <c r="G955" s="5" t="s">
        <v>396</v>
      </c>
      <c r="H955" s="5" t="s">
        <v>385</v>
      </c>
      <c r="I955" s="5" t="s">
        <v>385</v>
      </c>
      <c r="J955" s="5" t="s">
        <v>386</v>
      </c>
      <c r="K955" s="5" t="s">
        <v>616</v>
      </c>
      <c r="L955" s="5" t="s">
        <v>387</v>
      </c>
      <c r="M955" s="5" t="s">
        <v>388</v>
      </c>
      <c r="P955" s="5">
        <v>43852</v>
      </c>
      <c r="S955" s="5">
        <v>43852</v>
      </c>
      <c r="U955" s="11">
        <v>43850</v>
      </c>
      <c r="V955" s="5">
        <v>43860</v>
      </c>
      <c r="W955" s="11">
        <v>43860</v>
      </c>
      <c r="X955" s="5">
        <v>43860</v>
      </c>
      <c r="Z955" s="4">
        <f t="shared" si="14"/>
        <v>10</v>
      </c>
    </row>
    <row r="956" spans="1:26" ht="41.4" customHeight="1" x14ac:dyDescent="0.25">
      <c r="A956" s="4">
        <v>956</v>
      </c>
      <c r="C956" s="4" t="s">
        <v>1616</v>
      </c>
      <c r="D956" s="3" t="s">
        <v>383</v>
      </c>
      <c r="E956" s="3">
        <v>35</v>
      </c>
      <c r="F956" s="5" t="s">
        <v>1635</v>
      </c>
      <c r="G956" s="5" t="s">
        <v>385</v>
      </c>
      <c r="H956" s="5" t="s">
        <v>385</v>
      </c>
      <c r="I956" s="5" t="s">
        <v>384</v>
      </c>
      <c r="J956" s="5" t="s">
        <v>658</v>
      </c>
      <c r="L956" s="5" t="s">
        <v>387</v>
      </c>
      <c r="M956" s="5" t="s">
        <v>388</v>
      </c>
      <c r="N956" s="5" t="s">
        <v>387</v>
      </c>
      <c r="P956" s="5">
        <v>43844</v>
      </c>
      <c r="S956" s="5">
        <v>43844</v>
      </c>
      <c r="U956" s="5">
        <v>43854</v>
      </c>
      <c r="V956" s="5">
        <v>43861</v>
      </c>
      <c r="W956" s="11">
        <v>43861</v>
      </c>
      <c r="X956" s="5">
        <v>43861</v>
      </c>
      <c r="Z956" s="4">
        <f t="shared" si="14"/>
        <v>7</v>
      </c>
    </row>
    <row r="957" spans="1:26" ht="56.4" customHeight="1" x14ac:dyDescent="0.25">
      <c r="A957" s="4">
        <v>957</v>
      </c>
      <c r="C957" s="4" t="s">
        <v>1617</v>
      </c>
      <c r="D957" s="3" t="s">
        <v>383</v>
      </c>
      <c r="E957" s="3">
        <v>50</v>
      </c>
      <c r="F957" s="5" t="s">
        <v>1635</v>
      </c>
      <c r="G957" s="5" t="s">
        <v>385</v>
      </c>
      <c r="H957" s="5" t="s">
        <v>385</v>
      </c>
      <c r="I957" s="5" t="s">
        <v>385</v>
      </c>
      <c r="J957" s="5" t="s">
        <v>355</v>
      </c>
      <c r="K957" s="5" t="s">
        <v>791</v>
      </c>
      <c r="L957" s="5" t="s">
        <v>388</v>
      </c>
      <c r="M957" s="5" t="s">
        <v>387</v>
      </c>
      <c r="O957" s="5" t="s">
        <v>387</v>
      </c>
      <c r="U957" s="5">
        <v>43856</v>
      </c>
      <c r="V957" s="5">
        <v>43858</v>
      </c>
      <c r="X957" s="5">
        <v>43858</v>
      </c>
      <c r="Z957" s="4">
        <f t="shared" si="14"/>
        <v>2</v>
      </c>
    </row>
    <row r="958" spans="1:26" ht="41.4" customHeight="1" x14ac:dyDescent="0.25">
      <c r="A958" s="4">
        <v>958</v>
      </c>
      <c r="C958" s="4" t="s">
        <v>1618</v>
      </c>
      <c r="D958" s="3" t="s">
        <v>383</v>
      </c>
      <c r="E958" s="3">
        <v>27</v>
      </c>
      <c r="F958" s="5" t="s">
        <v>1635</v>
      </c>
      <c r="G958" s="5" t="s">
        <v>405</v>
      </c>
      <c r="H958" s="5" t="s">
        <v>385</v>
      </c>
      <c r="I958" s="5" t="s">
        <v>385</v>
      </c>
      <c r="J958" s="5" t="s">
        <v>386</v>
      </c>
      <c r="K958" s="5" t="s">
        <v>405</v>
      </c>
      <c r="L958" s="5" t="s">
        <v>387</v>
      </c>
      <c r="M958" s="5" t="s">
        <v>388</v>
      </c>
      <c r="P958" s="5">
        <v>43850</v>
      </c>
      <c r="S958" s="5">
        <v>43850</v>
      </c>
      <c r="U958" s="5">
        <v>43850</v>
      </c>
      <c r="V958" s="5">
        <v>43850</v>
      </c>
      <c r="W958" s="11">
        <v>43850</v>
      </c>
      <c r="X958" s="5">
        <v>43850</v>
      </c>
      <c r="Z958" s="4">
        <f t="shared" si="14"/>
        <v>0</v>
      </c>
    </row>
    <row r="959" spans="1:26" ht="27.6" customHeight="1" x14ac:dyDescent="0.25">
      <c r="A959" s="4">
        <v>959</v>
      </c>
      <c r="C959" s="4" t="s">
        <v>1619</v>
      </c>
      <c r="D959" s="3" t="s">
        <v>392</v>
      </c>
      <c r="E959" s="3">
        <v>56</v>
      </c>
      <c r="F959" s="5" t="s">
        <v>1635</v>
      </c>
      <c r="G959" s="5" t="s">
        <v>385</v>
      </c>
      <c r="H959" s="5" t="s">
        <v>385</v>
      </c>
      <c r="I959" s="5" t="s">
        <v>385</v>
      </c>
      <c r="J959" s="5" t="s">
        <v>355</v>
      </c>
      <c r="L959" s="5" t="s">
        <v>388</v>
      </c>
      <c r="M959" s="5" t="s">
        <v>388</v>
      </c>
      <c r="N959" s="5" t="s">
        <v>387</v>
      </c>
      <c r="U959" s="5">
        <v>43854</v>
      </c>
      <c r="V959" s="5">
        <v>43854</v>
      </c>
      <c r="W959" s="11">
        <v>43855</v>
      </c>
      <c r="X959" s="5">
        <v>43854</v>
      </c>
      <c r="Z959" s="4">
        <f t="shared" si="14"/>
        <v>0</v>
      </c>
    </row>
    <row r="960" spans="1:26" ht="69.599999999999994" customHeight="1" x14ac:dyDescent="0.25">
      <c r="A960" s="4">
        <v>960</v>
      </c>
      <c r="C960" s="4" t="s">
        <v>1620</v>
      </c>
      <c r="D960" s="3" t="s">
        <v>383</v>
      </c>
      <c r="E960" s="3">
        <v>22</v>
      </c>
      <c r="F960" s="5" t="s">
        <v>1635</v>
      </c>
      <c r="G960" s="5" t="s">
        <v>405</v>
      </c>
      <c r="H960" s="5" t="s">
        <v>385</v>
      </c>
      <c r="I960" s="5" t="s">
        <v>385</v>
      </c>
      <c r="J960" s="5" t="s">
        <v>386</v>
      </c>
      <c r="K960" s="5" t="s">
        <v>405</v>
      </c>
      <c r="L960" s="5" t="s">
        <v>387</v>
      </c>
      <c r="M960" s="5" t="s">
        <v>388</v>
      </c>
      <c r="P960" s="5">
        <v>43848</v>
      </c>
      <c r="S960" s="5">
        <v>43848</v>
      </c>
      <c r="U960" s="5">
        <v>43847</v>
      </c>
      <c r="V960" s="5">
        <v>43847</v>
      </c>
      <c r="W960" s="11">
        <v>43853</v>
      </c>
      <c r="X960" s="5">
        <v>43852</v>
      </c>
      <c r="Z960" s="4">
        <f t="shared" si="14"/>
        <v>5</v>
      </c>
    </row>
    <row r="961" spans="1:26" ht="53.4" customHeight="1" x14ac:dyDescent="0.25">
      <c r="A961" s="4">
        <v>961</v>
      </c>
      <c r="C961" s="4" t="s">
        <v>1621</v>
      </c>
      <c r="D961" s="3" t="s">
        <v>392</v>
      </c>
      <c r="E961" s="3">
        <v>24</v>
      </c>
      <c r="F961" s="5" t="s">
        <v>1635</v>
      </c>
      <c r="G961" s="5" t="s">
        <v>456</v>
      </c>
      <c r="H961" s="5" t="s">
        <v>385</v>
      </c>
      <c r="I961" s="5" t="s">
        <v>385</v>
      </c>
      <c r="J961" s="5" t="s">
        <v>386</v>
      </c>
      <c r="K961" s="5" t="s">
        <v>456</v>
      </c>
      <c r="L961" s="5" t="s">
        <v>387</v>
      </c>
      <c r="M961" s="5" t="s">
        <v>388</v>
      </c>
      <c r="P961" s="5">
        <v>43848</v>
      </c>
      <c r="S961" s="5">
        <v>43848</v>
      </c>
      <c r="U961" s="5">
        <v>43849</v>
      </c>
      <c r="V961" s="5">
        <v>43852</v>
      </c>
      <c r="W961" s="11">
        <v>43853</v>
      </c>
      <c r="X961" s="5">
        <v>43852</v>
      </c>
      <c r="Z961" s="4">
        <f t="shared" si="14"/>
        <v>3</v>
      </c>
    </row>
    <row r="962" spans="1:26" ht="84.6" customHeight="1" x14ac:dyDescent="0.25">
      <c r="A962" s="4">
        <v>962</v>
      </c>
      <c r="C962" s="4" t="s">
        <v>1622</v>
      </c>
      <c r="D962" s="3" t="s">
        <v>392</v>
      </c>
      <c r="E962" s="3">
        <v>27</v>
      </c>
      <c r="F962" s="5" t="s">
        <v>1635</v>
      </c>
      <c r="G962" s="5" t="s">
        <v>405</v>
      </c>
      <c r="H962" s="5" t="s">
        <v>385</v>
      </c>
      <c r="I962" s="5" t="s">
        <v>385</v>
      </c>
      <c r="J962" s="5" t="s">
        <v>386</v>
      </c>
      <c r="K962" s="5" t="s">
        <v>405</v>
      </c>
      <c r="L962" s="5" t="s">
        <v>387</v>
      </c>
      <c r="M962" s="5" t="s">
        <v>388</v>
      </c>
      <c r="P962" s="5">
        <v>43847</v>
      </c>
      <c r="S962" s="5">
        <v>43847</v>
      </c>
      <c r="U962" s="5">
        <v>43847</v>
      </c>
      <c r="V962" s="5">
        <v>43848</v>
      </c>
      <c r="W962" s="11">
        <v>43855</v>
      </c>
      <c r="X962" s="5">
        <v>43853</v>
      </c>
      <c r="Z962" s="4">
        <f t="shared" si="14"/>
        <v>6</v>
      </c>
    </row>
    <row r="963" spans="1:26" ht="55.2" customHeight="1" x14ac:dyDescent="0.25">
      <c r="A963" s="4">
        <v>963</v>
      </c>
      <c r="C963" s="4" t="s">
        <v>1623</v>
      </c>
      <c r="D963" s="3" t="s">
        <v>383</v>
      </c>
      <c r="E963" s="3">
        <v>47</v>
      </c>
      <c r="F963" s="5" t="s">
        <v>1635</v>
      </c>
      <c r="G963" s="5" t="s">
        <v>405</v>
      </c>
      <c r="H963" s="5" t="s">
        <v>385</v>
      </c>
      <c r="I963" s="5" t="s">
        <v>385</v>
      </c>
      <c r="J963" s="5" t="s">
        <v>386</v>
      </c>
      <c r="K963" s="5" t="s">
        <v>405</v>
      </c>
      <c r="L963" s="5" t="s">
        <v>387</v>
      </c>
      <c r="M963" s="5" t="s">
        <v>388</v>
      </c>
      <c r="P963" s="5">
        <v>43846</v>
      </c>
      <c r="S963" s="5">
        <v>43846</v>
      </c>
      <c r="U963" s="5">
        <v>43850</v>
      </c>
      <c r="V963" s="5">
        <v>43850</v>
      </c>
      <c r="W963" s="11">
        <v>43853</v>
      </c>
      <c r="X963" s="5">
        <v>43851</v>
      </c>
      <c r="Z963" s="4">
        <f t="shared" ref="Z963:Z1026" si="15">X963-U963</f>
        <v>1</v>
      </c>
    </row>
    <row r="964" spans="1:26" ht="57" customHeight="1" x14ac:dyDescent="0.25">
      <c r="A964" s="4">
        <v>964</v>
      </c>
      <c r="C964" s="4" t="s">
        <v>1624</v>
      </c>
      <c r="D964" s="3" t="s">
        <v>383</v>
      </c>
      <c r="E964" s="3">
        <v>43</v>
      </c>
      <c r="F964" s="5" t="s">
        <v>1635</v>
      </c>
      <c r="G964" s="5" t="s">
        <v>405</v>
      </c>
      <c r="H964" s="5" t="s">
        <v>385</v>
      </c>
      <c r="I964" s="5" t="s">
        <v>385</v>
      </c>
      <c r="J964" s="5" t="s">
        <v>386</v>
      </c>
      <c r="K964" s="5" t="s">
        <v>405</v>
      </c>
      <c r="L964" s="5" t="s">
        <v>387</v>
      </c>
      <c r="M964" s="5" t="s">
        <v>388</v>
      </c>
      <c r="P964" s="5">
        <v>43844</v>
      </c>
      <c r="S964" s="5">
        <v>43844</v>
      </c>
      <c r="U964" s="5">
        <v>43850</v>
      </c>
      <c r="V964" s="5">
        <v>43854</v>
      </c>
      <c r="W964" s="11">
        <v>43856</v>
      </c>
      <c r="X964" s="5">
        <v>43854</v>
      </c>
      <c r="Z964" s="4">
        <f t="shared" si="15"/>
        <v>4</v>
      </c>
    </row>
    <row r="965" spans="1:26" ht="50.4" customHeight="1" x14ac:dyDescent="0.25">
      <c r="A965" s="4">
        <v>965</v>
      </c>
      <c r="C965" s="4" t="s">
        <v>1625</v>
      </c>
      <c r="D965" s="3" t="s">
        <v>383</v>
      </c>
      <c r="E965" s="3">
        <v>36</v>
      </c>
      <c r="F965" s="5" t="s">
        <v>1635</v>
      </c>
      <c r="G965" s="5" t="s">
        <v>625</v>
      </c>
      <c r="H965" s="5" t="s">
        <v>385</v>
      </c>
      <c r="I965" s="5" t="s">
        <v>385</v>
      </c>
      <c r="J965" s="5" t="s">
        <v>386</v>
      </c>
      <c r="K965" s="5" t="s">
        <v>625</v>
      </c>
      <c r="L965" s="5" t="s">
        <v>387</v>
      </c>
      <c r="M965" s="5" t="s">
        <v>388</v>
      </c>
      <c r="P965" s="5">
        <v>43841</v>
      </c>
      <c r="S965" s="5">
        <v>43842</v>
      </c>
      <c r="U965" s="5">
        <v>43850</v>
      </c>
      <c r="V965" s="5">
        <v>43850</v>
      </c>
      <c r="W965" s="11">
        <v>43854</v>
      </c>
      <c r="X965" s="5">
        <v>43852</v>
      </c>
      <c r="Z965" s="4">
        <f t="shared" si="15"/>
        <v>2</v>
      </c>
    </row>
    <row r="966" spans="1:26" ht="55.2" customHeight="1" x14ac:dyDescent="0.25">
      <c r="A966" s="4">
        <v>966</v>
      </c>
      <c r="B966" s="5" t="s">
        <v>2150</v>
      </c>
      <c r="C966" s="14" t="s">
        <v>2054</v>
      </c>
      <c r="D966" s="3" t="s">
        <v>2</v>
      </c>
      <c r="E966" s="3">
        <v>26</v>
      </c>
      <c r="F966" s="5" t="s">
        <v>2102</v>
      </c>
      <c r="G966" s="5" t="s">
        <v>2116</v>
      </c>
      <c r="H966" s="5" t="s">
        <v>385</v>
      </c>
      <c r="I966" s="5" t="s">
        <v>385</v>
      </c>
      <c r="J966" s="5" t="s">
        <v>2117</v>
      </c>
      <c r="K966" s="5" t="s">
        <v>2116</v>
      </c>
      <c r="L966" s="5" t="s">
        <v>2106</v>
      </c>
      <c r="P966" s="5">
        <v>43851</v>
      </c>
      <c r="S966" s="5">
        <v>43851</v>
      </c>
      <c r="U966" s="13">
        <v>43860</v>
      </c>
      <c r="V966" s="5">
        <v>43864</v>
      </c>
      <c r="W966" s="5">
        <v>43867</v>
      </c>
      <c r="X966" s="5">
        <v>43864</v>
      </c>
      <c r="Z966" s="4">
        <f t="shared" si="15"/>
        <v>4</v>
      </c>
    </row>
    <row r="967" spans="1:26" ht="55.2" customHeight="1" x14ac:dyDescent="0.25">
      <c r="A967" s="4">
        <v>967</v>
      </c>
      <c r="B967" s="5" t="s">
        <v>2151</v>
      </c>
      <c r="C967" s="14" t="s">
        <v>2055</v>
      </c>
      <c r="D967" s="3" t="s">
        <v>3</v>
      </c>
      <c r="E967" s="3" t="s">
        <v>1925</v>
      </c>
      <c r="F967" s="5" t="s">
        <v>954</v>
      </c>
      <c r="G967" s="5" t="s">
        <v>385</v>
      </c>
      <c r="H967" s="5" t="s">
        <v>385</v>
      </c>
      <c r="I967" s="5" t="s">
        <v>2118</v>
      </c>
      <c r="J967" s="5" t="s">
        <v>2119</v>
      </c>
      <c r="K967" s="5" t="s">
        <v>2118</v>
      </c>
      <c r="L967" s="5" t="s">
        <v>2120</v>
      </c>
      <c r="R967" s="5">
        <v>43859</v>
      </c>
      <c r="S967" s="5">
        <v>43859</v>
      </c>
      <c r="U967" s="13">
        <v>43867</v>
      </c>
      <c r="V967" s="5">
        <v>43869</v>
      </c>
      <c r="W967" s="5">
        <v>43871</v>
      </c>
      <c r="X967" s="5">
        <v>43869</v>
      </c>
      <c r="Z967" s="4">
        <f t="shared" si="15"/>
        <v>2</v>
      </c>
    </row>
    <row r="968" spans="1:26" ht="55.2" customHeight="1" x14ac:dyDescent="0.25">
      <c r="A968" s="4">
        <v>968</v>
      </c>
      <c r="B968" s="5" t="s">
        <v>2152</v>
      </c>
      <c r="C968" s="14" t="s">
        <v>2056</v>
      </c>
      <c r="D968" s="3" t="s">
        <v>2</v>
      </c>
      <c r="E968" s="3" t="s">
        <v>1646</v>
      </c>
      <c r="F968" s="5" t="s">
        <v>954</v>
      </c>
      <c r="G968" s="5" t="s">
        <v>385</v>
      </c>
      <c r="H968" s="5" t="s">
        <v>385</v>
      </c>
      <c r="I968" s="5" t="s">
        <v>2118</v>
      </c>
      <c r="J968" s="5" t="s">
        <v>2119</v>
      </c>
      <c r="K968" s="5" t="s">
        <v>2118</v>
      </c>
      <c r="L968" s="5" t="s">
        <v>2120</v>
      </c>
      <c r="R968" s="5">
        <v>43859</v>
      </c>
      <c r="S968" s="5">
        <v>43859</v>
      </c>
      <c r="U968" s="13">
        <v>43863</v>
      </c>
      <c r="V968" s="5">
        <v>43869</v>
      </c>
      <c r="W968" s="5">
        <v>43871</v>
      </c>
      <c r="X968" s="5">
        <v>43869</v>
      </c>
      <c r="Z968" s="4">
        <f t="shared" si="15"/>
        <v>6</v>
      </c>
    </row>
    <row r="969" spans="1:26" ht="82.8" customHeight="1" x14ac:dyDescent="0.25">
      <c r="A969" s="4">
        <v>969</v>
      </c>
      <c r="B969" s="5" t="s">
        <v>2153</v>
      </c>
      <c r="C969" s="14" t="s">
        <v>2057</v>
      </c>
      <c r="D969" s="3" t="s">
        <v>3</v>
      </c>
      <c r="E969" s="3" t="s">
        <v>1667</v>
      </c>
      <c r="F969" s="5" t="s">
        <v>954</v>
      </c>
      <c r="G969" s="5" t="s">
        <v>385</v>
      </c>
      <c r="H969" s="5" t="s">
        <v>385</v>
      </c>
      <c r="I969" s="5" t="s">
        <v>385</v>
      </c>
      <c r="J969" s="5" t="s">
        <v>954</v>
      </c>
      <c r="K969" s="5" t="s">
        <v>2121</v>
      </c>
      <c r="L969" s="5" t="s">
        <v>2122</v>
      </c>
      <c r="U969" s="13">
        <v>43867</v>
      </c>
      <c r="V969" s="5">
        <v>43869</v>
      </c>
      <c r="W969" s="5">
        <v>43871</v>
      </c>
      <c r="X969" s="5">
        <v>43869</v>
      </c>
      <c r="Z969" s="4">
        <f t="shared" si="15"/>
        <v>2</v>
      </c>
    </row>
    <row r="970" spans="1:26" ht="41.4" customHeight="1" x14ac:dyDescent="0.25">
      <c r="A970" s="4">
        <v>970</v>
      </c>
      <c r="B970" s="5" t="s">
        <v>2154</v>
      </c>
      <c r="C970" s="14" t="s">
        <v>2058</v>
      </c>
      <c r="D970" s="3" t="s">
        <v>2</v>
      </c>
      <c r="E970" s="3" t="s">
        <v>1744</v>
      </c>
      <c r="F970" s="5" t="s">
        <v>2102</v>
      </c>
      <c r="G970" s="5" t="s">
        <v>385</v>
      </c>
      <c r="H970" s="5" t="s">
        <v>385</v>
      </c>
      <c r="I970" s="5" t="s">
        <v>385</v>
      </c>
      <c r="J970" s="5" t="s">
        <v>954</v>
      </c>
      <c r="L970" s="5" t="s">
        <v>2122</v>
      </c>
      <c r="N970" s="5" t="s">
        <v>2106</v>
      </c>
      <c r="U970" s="13">
        <v>43871</v>
      </c>
      <c r="V970" s="5">
        <v>43872</v>
      </c>
      <c r="W970" s="5">
        <v>43873</v>
      </c>
      <c r="X970" s="5">
        <v>43872</v>
      </c>
      <c r="Z970" s="4">
        <f t="shared" si="15"/>
        <v>1</v>
      </c>
    </row>
    <row r="971" spans="1:26" ht="82.8" customHeight="1" x14ac:dyDescent="0.25">
      <c r="A971" s="4">
        <v>971</v>
      </c>
      <c r="B971" s="5" t="s">
        <v>2141</v>
      </c>
      <c r="C971" s="14" t="s">
        <v>2037</v>
      </c>
      <c r="D971" s="3" t="s">
        <v>3</v>
      </c>
      <c r="E971" s="3" t="s">
        <v>1646</v>
      </c>
      <c r="F971" s="5" t="s">
        <v>587</v>
      </c>
      <c r="G971" s="5" t="s">
        <v>385</v>
      </c>
      <c r="H971" s="5" t="s">
        <v>385</v>
      </c>
      <c r="I971" s="5" t="s">
        <v>2103</v>
      </c>
      <c r="J971" s="5" t="s">
        <v>2104</v>
      </c>
      <c r="K971" s="5" t="s">
        <v>2105</v>
      </c>
      <c r="L971" s="5" t="s">
        <v>2106</v>
      </c>
      <c r="O971" s="5" t="s">
        <v>2106</v>
      </c>
      <c r="R971" s="5">
        <v>43863</v>
      </c>
      <c r="S971" s="5">
        <v>43863</v>
      </c>
      <c r="U971" s="5">
        <v>43873</v>
      </c>
      <c r="V971" s="5">
        <v>43873</v>
      </c>
      <c r="W971" s="5">
        <v>43875</v>
      </c>
      <c r="X971" s="5">
        <v>43873</v>
      </c>
      <c r="Z971" s="4">
        <f t="shared" si="15"/>
        <v>0</v>
      </c>
    </row>
    <row r="972" spans="1:26" ht="55.2" customHeight="1" x14ac:dyDescent="0.25">
      <c r="A972" s="4">
        <v>972</v>
      </c>
      <c r="B972" s="5" t="s">
        <v>2142</v>
      </c>
      <c r="C972" s="14" t="s">
        <v>2038</v>
      </c>
      <c r="D972" s="3" t="s">
        <v>3</v>
      </c>
      <c r="E972" s="3" t="s">
        <v>1673</v>
      </c>
      <c r="F972" s="5" t="s">
        <v>587</v>
      </c>
      <c r="G972" s="5" t="s">
        <v>385</v>
      </c>
      <c r="H972" s="5" t="s">
        <v>385</v>
      </c>
      <c r="I972" s="5" t="s">
        <v>385</v>
      </c>
      <c r="J972" s="5" t="s">
        <v>587</v>
      </c>
      <c r="L972" s="5" t="s">
        <v>2107</v>
      </c>
      <c r="N972" s="5" t="s">
        <v>2108</v>
      </c>
      <c r="U972" s="5">
        <v>43874</v>
      </c>
      <c r="V972" s="5">
        <v>43874</v>
      </c>
      <c r="W972" s="5">
        <v>43875</v>
      </c>
      <c r="X972" s="5">
        <v>43874</v>
      </c>
      <c r="Z972" s="4">
        <f t="shared" si="15"/>
        <v>0</v>
      </c>
    </row>
    <row r="973" spans="1:26" ht="55.2" customHeight="1" x14ac:dyDescent="0.25">
      <c r="A973" s="4">
        <v>973</v>
      </c>
      <c r="B973" s="5" t="s">
        <v>2143</v>
      </c>
      <c r="C973" s="14" t="s">
        <v>2059</v>
      </c>
      <c r="D973" s="3" t="s">
        <v>2</v>
      </c>
      <c r="E973" s="3" t="s">
        <v>1927</v>
      </c>
      <c r="F973" s="5" t="s">
        <v>954</v>
      </c>
      <c r="G973" s="5" t="s">
        <v>385</v>
      </c>
      <c r="H973" s="5" t="s">
        <v>385</v>
      </c>
      <c r="I973" s="5" t="s">
        <v>385</v>
      </c>
      <c r="J973" s="5" t="s">
        <v>954</v>
      </c>
      <c r="K973" s="5" t="s">
        <v>2110</v>
      </c>
      <c r="L973" s="5" t="s">
        <v>2107</v>
      </c>
      <c r="O973" s="5" t="s">
        <v>2106</v>
      </c>
      <c r="U973" s="13">
        <v>43855</v>
      </c>
      <c r="V973" s="5">
        <v>43873</v>
      </c>
      <c r="W973" s="5">
        <v>43875</v>
      </c>
      <c r="X973" s="5">
        <v>43873</v>
      </c>
      <c r="Z973" s="4">
        <f t="shared" si="15"/>
        <v>18</v>
      </c>
    </row>
    <row r="974" spans="1:26" ht="55.2" customHeight="1" x14ac:dyDescent="0.25">
      <c r="A974" s="4">
        <v>974</v>
      </c>
      <c r="B974" s="5" t="s">
        <v>2144</v>
      </c>
      <c r="C974" s="14" t="s">
        <v>2063</v>
      </c>
      <c r="D974" s="3" t="s">
        <v>3</v>
      </c>
      <c r="E974" s="3" t="s">
        <v>1929</v>
      </c>
      <c r="F974" s="5" t="s">
        <v>1831</v>
      </c>
      <c r="G974" s="5" t="s">
        <v>385</v>
      </c>
      <c r="H974" s="5" t="s">
        <v>385</v>
      </c>
      <c r="I974" s="5" t="s">
        <v>385</v>
      </c>
      <c r="J974" s="5" t="s">
        <v>1390</v>
      </c>
      <c r="L974" s="5" t="s">
        <v>2107</v>
      </c>
      <c r="N974" s="5" t="s">
        <v>2108</v>
      </c>
      <c r="U974" s="13">
        <v>43857</v>
      </c>
      <c r="V974" s="5">
        <v>43873</v>
      </c>
      <c r="W974" s="5">
        <v>43875</v>
      </c>
      <c r="X974" s="5">
        <v>43873</v>
      </c>
      <c r="Z974" s="4">
        <f t="shared" si="15"/>
        <v>16</v>
      </c>
    </row>
    <row r="975" spans="1:26" ht="82.8" customHeight="1" x14ac:dyDescent="0.25">
      <c r="A975" s="4">
        <v>975</v>
      </c>
      <c r="B975" s="5" t="s">
        <v>2145</v>
      </c>
      <c r="C975" s="14" t="s">
        <v>2064</v>
      </c>
      <c r="D975" s="3" t="s">
        <v>2208</v>
      </c>
      <c r="E975" s="3" t="s">
        <v>1726</v>
      </c>
      <c r="F975" s="5" t="s">
        <v>1834</v>
      </c>
      <c r="G975" s="5" t="s">
        <v>385</v>
      </c>
      <c r="H975" s="5" t="s">
        <v>2125</v>
      </c>
      <c r="I975" s="5" t="s">
        <v>385</v>
      </c>
      <c r="J975" s="5" t="s">
        <v>452</v>
      </c>
      <c r="K975" s="5" t="s">
        <v>2125</v>
      </c>
      <c r="L975" s="5" t="s">
        <v>2108</v>
      </c>
      <c r="Q975" s="5">
        <v>43844</v>
      </c>
      <c r="S975" s="5">
        <v>43844</v>
      </c>
      <c r="U975" s="13">
        <v>43869</v>
      </c>
      <c r="V975" s="11">
        <v>43872</v>
      </c>
      <c r="W975" s="5">
        <v>43875</v>
      </c>
      <c r="X975" s="11">
        <v>43872</v>
      </c>
      <c r="Z975" s="4">
        <f t="shared" si="15"/>
        <v>3</v>
      </c>
    </row>
    <row r="976" spans="1:26" ht="69" customHeight="1" x14ac:dyDescent="0.25">
      <c r="A976" s="4">
        <v>976</v>
      </c>
      <c r="B976" s="5" t="s">
        <v>2146</v>
      </c>
      <c r="C976" s="14" t="s">
        <v>2065</v>
      </c>
      <c r="D976" s="3" t="s">
        <v>3</v>
      </c>
      <c r="E976" s="3" t="s">
        <v>1724</v>
      </c>
      <c r="F976" s="5" t="s">
        <v>1834</v>
      </c>
      <c r="G976" s="5" t="s">
        <v>385</v>
      </c>
      <c r="H976" s="5" t="s">
        <v>385</v>
      </c>
      <c r="I976" s="5" t="s">
        <v>385</v>
      </c>
      <c r="J976" s="5" t="s">
        <v>1423</v>
      </c>
      <c r="K976" s="5" t="s">
        <v>2126</v>
      </c>
      <c r="L976" s="5" t="s">
        <v>2107</v>
      </c>
      <c r="O976" s="5" t="s">
        <v>2106</v>
      </c>
      <c r="U976" s="13">
        <v>43870</v>
      </c>
      <c r="V976" s="11">
        <v>43873</v>
      </c>
      <c r="W976" s="5">
        <v>43875</v>
      </c>
      <c r="X976" s="11">
        <v>43873</v>
      </c>
      <c r="Z976" s="4">
        <f t="shared" si="15"/>
        <v>3</v>
      </c>
    </row>
    <row r="977" spans="1:26" ht="82.8" customHeight="1" x14ac:dyDescent="0.25">
      <c r="A977" s="4">
        <v>977</v>
      </c>
      <c r="B977" s="5" t="s">
        <v>2147</v>
      </c>
      <c r="C977" s="14" t="s">
        <v>2066</v>
      </c>
      <c r="D977" s="3" t="s">
        <v>3</v>
      </c>
      <c r="E977" s="3" t="s">
        <v>1660</v>
      </c>
      <c r="F977" s="5" t="s">
        <v>1834</v>
      </c>
      <c r="G977" s="5" t="s">
        <v>385</v>
      </c>
      <c r="H977" s="5" t="s">
        <v>385</v>
      </c>
      <c r="I977" s="5" t="s">
        <v>385</v>
      </c>
      <c r="J977" s="5" t="s">
        <v>1423</v>
      </c>
      <c r="K977" s="5" t="s">
        <v>2127</v>
      </c>
      <c r="L977" s="5" t="s">
        <v>2107</v>
      </c>
      <c r="U977" s="13">
        <v>43861</v>
      </c>
      <c r="V977" s="11">
        <v>43863</v>
      </c>
      <c r="W977" s="5">
        <v>43875</v>
      </c>
      <c r="X977" s="11">
        <v>43863</v>
      </c>
      <c r="Z977" s="4">
        <f t="shared" si="15"/>
        <v>2</v>
      </c>
    </row>
    <row r="978" spans="1:26" ht="124.2" customHeight="1" x14ac:dyDescent="0.25">
      <c r="A978" s="4">
        <v>978</v>
      </c>
      <c r="B978" s="5" t="s">
        <v>2148</v>
      </c>
      <c r="C978" s="14" t="s">
        <v>2067</v>
      </c>
      <c r="D978" s="3" t="s">
        <v>3</v>
      </c>
      <c r="E978" s="3" t="s">
        <v>1683</v>
      </c>
      <c r="F978" s="5" t="s">
        <v>1834</v>
      </c>
      <c r="G978" s="5" t="s">
        <v>385</v>
      </c>
      <c r="H978" s="5" t="s">
        <v>385</v>
      </c>
      <c r="I978" s="5" t="s">
        <v>385</v>
      </c>
      <c r="J978" s="5" t="s">
        <v>1423</v>
      </c>
      <c r="K978" s="5" t="s">
        <v>2127</v>
      </c>
      <c r="L978" s="5" t="s">
        <v>2107</v>
      </c>
      <c r="U978" s="13">
        <v>43865</v>
      </c>
      <c r="V978" s="11">
        <v>43868</v>
      </c>
      <c r="W978" s="5">
        <v>43875</v>
      </c>
      <c r="X978" s="11">
        <v>43868</v>
      </c>
      <c r="Z978" s="4">
        <f t="shared" si="15"/>
        <v>3</v>
      </c>
    </row>
    <row r="979" spans="1:26" ht="96.6" customHeight="1" x14ac:dyDescent="0.25">
      <c r="A979" s="4">
        <v>979</v>
      </c>
      <c r="B979" s="5" t="s">
        <v>2149</v>
      </c>
      <c r="C979" s="14" t="s">
        <v>2093</v>
      </c>
      <c r="D979" s="3" t="s">
        <v>3</v>
      </c>
      <c r="E979" s="3" t="s">
        <v>1667</v>
      </c>
      <c r="F979" s="5" t="s">
        <v>2100</v>
      </c>
      <c r="G979" s="5" t="s">
        <v>385</v>
      </c>
      <c r="H979" s="5" t="s">
        <v>385</v>
      </c>
      <c r="I979" s="5" t="s">
        <v>385</v>
      </c>
      <c r="J979" s="5" t="s">
        <v>1788</v>
      </c>
      <c r="K979" s="5" t="s">
        <v>2126</v>
      </c>
      <c r="L979" s="5" t="s">
        <v>2107</v>
      </c>
      <c r="O979" s="5" t="s">
        <v>2106</v>
      </c>
      <c r="T979" s="5">
        <v>43856</v>
      </c>
      <c r="U979" s="13">
        <v>43859</v>
      </c>
      <c r="V979" s="5">
        <v>43859</v>
      </c>
      <c r="W979" s="5">
        <v>43875</v>
      </c>
      <c r="X979" s="5">
        <v>43870</v>
      </c>
      <c r="Z979" s="4">
        <f t="shared" si="15"/>
        <v>11</v>
      </c>
    </row>
    <row r="980" spans="1:26" ht="110.4" customHeight="1" x14ac:dyDescent="0.25">
      <c r="A980" s="4">
        <v>980</v>
      </c>
      <c r="B980" s="5" t="s">
        <v>2155</v>
      </c>
      <c r="C980" s="14" t="s">
        <v>2039</v>
      </c>
      <c r="D980" s="3" t="s">
        <v>2</v>
      </c>
      <c r="E980" s="3" t="s">
        <v>1683</v>
      </c>
      <c r="F980" s="5" t="s">
        <v>587</v>
      </c>
      <c r="G980" s="5" t="s">
        <v>385</v>
      </c>
      <c r="H980" s="5" t="s">
        <v>385</v>
      </c>
      <c r="I980" s="5" t="s">
        <v>385</v>
      </c>
      <c r="J980" s="5" t="s">
        <v>587</v>
      </c>
      <c r="K980" s="5" t="s">
        <v>2109</v>
      </c>
      <c r="L980" s="5" t="s">
        <v>2107</v>
      </c>
      <c r="U980" s="11">
        <v>43856</v>
      </c>
      <c r="V980" s="5">
        <v>43858</v>
      </c>
      <c r="W980" s="5">
        <v>43876</v>
      </c>
      <c r="X980" s="5">
        <v>43867</v>
      </c>
      <c r="Z980" s="4">
        <f t="shared" si="15"/>
        <v>11</v>
      </c>
    </row>
    <row r="981" spans="1:26" ht="69" x14ac:dyDescent="0.25">
      <c r="A981" s="4">
        <v>981</v>
      </c>
      <c r="B981" s="5" t="s">
        <v>2156</v>
      </c>
      <c r="C981" s="14" t="s">
        <v>2040</v>
      </c>
      <c r="D981" s="3" t="s">
        <v>2</v>
      </c>
      <c r="E981" s="3" t="s">
        <v>1649</v>
      </c>
      <c r="F981" s="5" t="s">
        <v>587</v>
      </c>
      <c r="G981" s="5" t="s">
        <v>385</v>
      </c>
      <c r="H981" s="5" t="s">
        <v>385</v>
      </c>
      <c r="I981" s="5" t="s">
        <v>385</v>
      </c>
      <c r="J981" s="5" t="s">
        <v>587</v>
      </c>
      <c r="K981" s="5" t="s">
        <v>2109</v>
      </c>
      <c r="L981" s="5" t="s">
        <v>2107</v>
      </c>
      <c r="U981" s="11">
        <v>43868</v>
      </c>
      <c r="V981" s="5">
        <v>43871</v>
      </c>
      <c r="W981" s="5">
        <v>43876</v>
      </c>
      <c r="X981" s="5">
        <v>43871</v>
      </c>
      <c r="Z981" s="4">
        <f t="shared" si="15"/>
        <v>3</v>
      </c>
    </row>
    <row r="982" spans="1:26" ht="69" x14ac:dyDescent="0.25">
      <c r="A982" s="4">
        <v>982</v>
      </c>
      <c r="B982" s="5" t="s">
        <v>2157</v>
      </c>
      <c r="C982" s="14" t="s">
        <v>2041</v>
      </c>
      <c r="D982" s="3" t="s">
        <v>3</v>
      </c>
      <c r="E982" s="3" t="s">
        <v>1662</v>
      </c>
      <c r="F982" s="5" t="s">
        <v>587</v>
      </c>
      <c r="G982" s="5" t="s">
        <v>385</v>
      </c>
      <c r="H982" s="5" t="s">
        <v>385</v>
      </c>
      <c r="I982" s="5" t="s">
        <v>385</v>
      </c>
      <c r="J982" s="5" t="s">
        <v>587</v>
      </c>
      <c r="L982" s="5" t="s">
        <v>2107</v>
      </c>
      <c r="N982" s="5" t="s">
        <v>2108</v>
      </c>
      <c r="U982" s="5">
        <v>43868</v>
      </c>
      <c r="V982" s="5">
        <v>43874</v>
      </c>
      <c r="W982" s="5">
        <v>43876</v>
      </c>
      <c r="X982" s="5">
        <v>43874</v>
      </c>
      <c r="Z982" s="4">
        <f t="shared" si="15"/>
        <v>6</v>
      </c>
    </row>
    <row r="983" spans="1:26" ht="69" x14ac:dyDescent="0.25">
      <c r="A983" s="4">
        <v>983</v>
      </c>
      <c r="B983" s="5" t="s">
        <v>2158</v>
      </c>
      <c r="C983" s="14" t="s">
        <v>2042</v>
      </c>
      <c r="D983" s="3" t="s">
        <v>2</v>
      </c>
      <c r="E983" s="3" t="s">
        <v>1787</v>
      </c>
      <c r="F983" s="5" t="s">
        <v>587</v>
      </c>
      <c r="G983" s="5" t="s">
        <v>385</v>
      </c>
      <c r="H983" s="5" t="s">
        <v>385</v>
      </c>
      <c r="I983" s="5" t="s">
        <v>385</v>
      </c>
      <c r="J983" s="5" t="s">
        <v>587</v>
      </c>
      <c r="L983" s="5" t="s">
        <v>2107</v>
      </c>
      <c r="N983" s="5" t="s">
        <v>2108</v>
      </c>
      <c r="U983" s="13">
        <v>43873</v>
      </c>
      <c r="V983" s="13">
        <v>43873</v>
      </c>
      <c r="W983" s="5">
        <v>43876</v>
      </c>
      <c r="X983" s="13">
        <v>43873</v>
      </c>
      <c r="Z983" s="4">
        <f t="shared" si="15"/>
        <v>0</v>
      </c>
    </row>
    <row r="984" spans="1:26" ht="69" x14ac:dyDescent="0.25">
      <c r="A984" s="4">
        <v>984</v>
      </c>
      <c r="B984" s="5" t="s">
        <v>2159</v>
      </c>
      <c r="C984" s="14" t="s">
        <v>2062</v>
      </c>
      <c r="D984" s="3" t="s">
        <v>3</v>
      </c>
      <c r="E984" s="3" t="s">
        <v>1744</v>
      </c>
      <c r="F984" s="12" t="s">
        <v>1123</v>
      </c>
      <c r="G984" s="5" t="s">
        <v>385</v>
      </c>
      <c r="H984" s="5" t="s">
        <v>385</v>
      </c>
      <c r="I984" s="5" t="s">
        <v>385</v>
      </c>
      <c r="J984" s="12" t="s">
        <v>1123</v>
      </c>
      <c r="L984" s="5" t="s">
        <v>2107</v>
      </c>
      <c r="N984" s="5" t="s">
        <v>2108</v>
      </c>
      <c r="U984" s="13">
        <v>43867</v>
      </c>
      <c r="V984" s="13">
        <v>43867</v>
      </c>
      <c r="W984" s="5">
        <v>43876</v>
      </c>
      <c r="X984" s="13">
        <v>43867</v>
      </c>
      <c r="Z984" s="4">
        <f t="shared" si="15"/>
        <v>0</v>
      </c>
    </row>
    <row r="985" spans="1:26" ht="69" x14ac:dyDescent="0.25">
      <c r="A985" s="4">
        <v>985</v>
      </c>
      <c r="B985" s="5" t="s">
        <v>2160</v>
      </c>
      <c r="C985" s="14" t="s">
        <v>2068</v>
      </c>
      <c r="D985" s="3" t="s">
        <v>3</v>
      </c>
      <c r="E985" s="3" t="s">
        <v>1658</v>
      </c>
      <c r="F985" s="5" t="s">
        <v>1834</v>
      </c>
      <c r="G985" s="5" t="s">
        <v>385</v>
      </c>
      <c r="H985" s="5" t="s">
        <v>385</v>
      </c>
      <c r="I985" s="5" t="s">
        <v>385</v>
      </c>
      <c r="J985" s="5" t="s">
        <v>1423</v>
      </c>
      <c r="L985" s="5" t="s">
        <v>2107</v>
      </c>
      <c r="N985" s="5" t="s">
        <v>2106</v>
      </c>
      <c r="U985" s="13">
        <v>43874</v>
      </c>
      <c r="V985" s="11">
        <v>43874</v>
      </c>
      <c r="W985" s="5">
        <v>43876</v>
      </c>
      <c r="X985" s="11">
        <v>43874</v>
      </c>
      <c r="Z985" s="4">
        <f t="shared" si="15"/>
        <v>0</v>
      </c>
    </row>
    <row r="986" spans="1:26" ht="124.2" x14ac:dyDescent="0.25">
      <c r="A986" s="4">
        <v>986</v>
      </c>
      <c r="B986" s="5" t="s">
        <v>2161</v>
      </c>
      <c r="C986" s="14" t="s">
        <v>2206</v>
      </c>
      <c r="D986" s="3" t="s">
        <v>3</v>
      </c>
      <c r="E986" s="3" t="s">
        <v>1701</v>
      </c>
      <c r="F986" s="5" t="s">
        <v>1789</v>
      </c>
      <c r="G986" s="5" t="s">
        <v>385</v>
      </c>
      <c r="H986" s="5" t="s">
        <v>385</v>
      </c>
      <c r="I986" s="5" t="s">
        <v>385</v>
      </c>
      <c r="J986" s="5" t="s">
        <v>1789</v>
      </c>
      <c r="K986" s="5" t="s">
        <v>2126</v>
      </c>
      <c r="L986" s="5" t="s">
        <v>2107</v>
      </c>
      <c r="O986" s="5" t="s">
        <v>2106</v>
      </c>
      <c r="U986" s="13">
        <v>43864</v>
      </c>
      <c r="V986" s="13">
        <v>43864</v>
      </c>
      <c r="W986" s="5">
        <v>43876</v>
      </c>
      <c r="X986" s="5">
        <v>43867</v>
      </c>
      <c r="Z986" s="4">
        <f t="shared" si="15"/>
        <v>3</v>
      </c>
    </row>
    <row r="987" spans="1:26" ht="69" x14ac:dyDescent="0.25">
      <c r="A987" s="4">
        <v>987</v>
      </c>
      <c r="B987" s="5" t="s">
        <v>2162</v>
      </c>
      <c r="C987" s="14" t="s">
        <v>2073</v>
      </c>
      <c r="D987" s="3" t="s">
        <v>2</v>
      </c>
      <c r="E987" s="3" t="s">
        <v>1726</v>
      </c>
      <c r="F987" s="5" t="s">
        <v>1052</v>
      </c>
      <c r="G987" s="5" t="s">
        <v>385</v>
      </c>
      <c r="H987" s="5" t="s">
        <v>385</v>
      </c>
      <c r="I987" s="5" t="s">
        <v>2128</v>
      </c>
      <c r="J987" s="5" t="s">
        <v>2129</v>
      </c>
      <c r="K987" s="5" t="s">
        <v>2128</v>
      </c>
      <c r="L987" s="5" t="s">
        <v>2106</v>
      </c>
      <c r="R987" s="5">
        <v>43853</v>
      </c>
      <c r="S987" s="5">
        <v>43853</v>
      </c>
      <c r="U987" s="13">
        <v>43861</v>
      </c>
      <c r="V987" s="5">
        <v>43871</v>
      </c>
      <c r="W987" s="5">
        <v>43876</v>
      </c>
      <c r="X987" s="5">
        <v>43871</v>
      </c>
      <c r="Z987" s="4">
        <f t="shared" si="15"/>
        <v>10</v>
      </c>
    </row>
    <row r="988" spans="1:26" ht="69" x14ac:dyDescent="0.25">
      <c r="A988" s="4">
        <v>988</v>
      </c>
      <c r="B988" s="5" t="s">
        <v>2163</v>
      </c>
      <c r="C988" s="14" t="s">
        <v>2074</v>
      </c>
      <c r="D988" s="3" t="s">
        <v>3</v>
      </c>
      <c r="E988" s="3" t="s">
        <v>1679</v>
      </c>
      <c r="F988" s="5" t="s">
        <v>1052</v>
      </c>
      <c r="G988" s="5" t="s">
        <v>385</v>
      </c>
      <c r="H988" s="5" t="s">
        <v>385</v>
      </c>
      <c r="I988" s="5" t="s">
        <v>385</v>
      </c>
      <c r="J988" s="5" t="s">
        <v>1052</v>
      </c>
      <c r="L988" s="5" t="s">
        <v>2107</v>
      </c>
      <c r="N988" s="5" t="s">
        <v>2130</v>
      </c>
      <c r="U988" s="13">
        <v>43867</v>
      </c>
      <c r="V988" s="5">
        <v>43872</v>
      </c>
      <c r="W988" s="5">
        <v>43876</v>
      </c>
      <c r="X988" s="5">
        <v>43872</v>
      </c>
      <c r="Z988" s="4">
        <f t="shared" si="15"/>
        <v>5</v>
      </c>
    </row>
    <row r="989" spans="1:26" ht="69" x14ac:dyDescent="0.25">
      <c r="A989" s="4">
        <v>989</v>
      </c>
      <c r="B989" s="5" t="s">
        <v>2164</v>
      </c>
      <c r="C989" s="14" t="s">
        <v>2075</v>
      </c>
      <c r="D989" s="3" t="s">
        <v>3</v>
      </c>
      <c r="E989" s="3" t="s">
        <v>2139</v>
      </c>
      <c r="F989" s="5" t="s">
        <v>1052</v>
      </c>
      <c r="G989" s="5" t="s">
        <v>385</v>
      </c>
      <c r="H989" s="5" t="s">
        <v>385</v>
      </c>
      <c r="I989" s="5" t="s">
        <v>385</v>
      </c>
      <c r="J989" s="5" t="s">
        <v>1052</v>
      </c>
      <c r="K989" s="5" t="s">
        <v>2126</v>
      </c>
      <c r="L989" s="5" t="s">
        <v>2107</v>
      </c>
      <c r="O989" s="5" t="s">
        <v>2106</v>
      </c>
      <c r="U989" s="13">
        <v>43871</v>
      </c>
      <c r="V989" s="5">
        <v>43872</v>
      </c>
      <c r="W989" s="5">
        <v>43876</v>
      </c>
      <c r="X989" s="5">
        <v>43872</v>
      </c>
      <c r="Z989" s="4">
        <f t="shared" si="15"/>
        <v>1</v>
      </c>
    </row>
    <row r="990" spans="1:26" ht="69" x14ac:dyDescent="0.25">
      <c r="A990" s="4">
        <v>990</v>
      </c>
      <c r="B990" s="5" t="s">
        <v>2165</v>
      </c>
      <c r="C990" s="14" t="s">
        <v>2076</v>
      </c>
      <c r="D990" s="3" t="s">
        <v>2</v>
      </c>
      <c r="E990" s="3">
        <v>9</v>
      </c>
      <c r="F990" s="5" t="s">
        <v>1052</v>
      </c>
      <c r="G990" s="5" t="s">
        <v>385</v>
      </c>
      <c r="H990" s="5" t="s">
        <v>385</v>
      </c>
      <c r="I990" s="5" t="s">
        <v>385</v>
      </c>
      <c r="J990" s="5" t="s">
        <v>1052</v>
      </c>
      <c r="L990" s="5" t="s">
        <v>2107</v>
      </c>
      <c r="N990" s="5" t="s">
        <v>2130</v>
      </c>
      <c r="U990" s="13">
        <v>43875</v>
      </c>
      <c r="V990" s="13">
        <v>43875</v>
      </c>
      <c r="W990" s="5">
        <v>43876</v>
      </c>
      <c r="X990" s="13">
        <v>43875</v>
      </c>
      <c r="Z990" s="4">
        <f t="shared" si="15"/>
        <v>0</v>
      </c>
    </row>
    <row r="991" spans="1:26" ht="69" x14ac:dyDescent="0.25">
      <c r="A991" s="4">
        <v>991</v>
      </c>
      <c r="B991" s="5" t="s">
        <v>2166</v>
      </c>
      <c r="C991" s="14" t="s">
        <v>2077</v>
      </c>
      <c r="D991" s="3" t="s">
        <v>2</v>
      </c>
      <c r="E991" s="3" t="s">
        <v>1667</v>
      </c>
      <c r="F991" s="5" t="s">
        <v>1052</v>
      </c>
      <c r="G991" s="5" t="s">
        <v>385</v>
      </c>
      <c r="H991" s="5" t="s">
        <v>385</v>
      </c>
      <c r="I991" s="5" t="s">
        <v>385</v>
      </c>
      <c r="J991" s="5" t="s">
        <v>1052</v>
      </c>
      <c r="K991" s="5" t="s">
        <v>2126</v>
      </c>
      <c r="L991" s="5" t="s">
        <v>2107</v>
      </c>
      <c r="O991" s="5" t="s">
        <v>2106</v>
      </c>
      <c r="U991" s="13">
        <v>43863</v>
      </c>
      <c r="V991" s="13">
        <v>43875</v>
      </c>
      <c r="W991" s="5">
        <v>43876</v>
      </c>
      <c r="X991" s="13">
        <v>43875</v>
      </c>
      <c r="Z991" s="4">
        <f t="shared" si="15"/>
        <v>12</v>
      </c>
    </row>
    <row r="992" spans="1:26" ht="69" x14ac:dyDescent="0.25">
      <c r="A992" s="4">
        <v>992</v>
      </c>
      <c r="B992" s="5" t="s">
        <v>2167</v>
      </c>
      <c r="C992" s="14" t="s">
        <v>2078</v>
      </c>
      <c r="D992" s="3" t="s">
        <v>3</v>
      </c>
      <c r="E992" s="3" t="s">
        <v>1724</v>
      </c>
      <c r="F992" s="5" t="s">
        <v>1052</v>
      </c>
      <c r="G992" s="5" t="s">
        <v>385</v>
      </c>
      <c r="H992" s="5" t="s">
        <v>385</v>
      </c>
      <c r="I992" s="5" t="s">
        <v>385</v>
      </c>
      <c r="J992" s="5" t="s">
        <v>1052</v>
      </c>
      <c r="L992" s="5" t="s">
        <v>2107</v>
      </c>
      <c r="N992" s="5" t="s">
        <v>2130</v>
      </c>
      <c r="U992" s="13">
        <v>43867</v>
      </c>
      <c r="V992" s="5">
        <v>43874</v>
      </c>
      <c r="W992" s="5">
        <v>43876</v>
      </c>
      <c r="X992" s="5">
        <v>43874</v>
      </c>
      <c r="Z992" s="4">
        <f t="shared" si="15"/>
        <v>7</v>
      </c>
    </row>
    <row r="993" spans="1:26" ht="69" x14ac:dyDescent="0.25">
      <c r="A993" s="4">
        <v>993</v>
      </c>
      <c r="B993" s="5" t="s">
        <v>2168</v>
      </c>
      <c r="C993" s="14" t="s">
        <v>2079</v>
      </c>
      <c r="D993" s="3" t="s">
        <v>3</v>
      </c>
      <c r="E993" s="3" t="s">
        <v>1925</v>
      </c>
      <c r="F993" s="5" t="s">
        <v>1052</v>
      </c>
      <c r="G993" s="5" t="s">
        <v>385</v>
      </c>
      <c r="H993" s="5" t="s">
        <v>385</v>
      </c>
      <c r="I993" s="5" t="s">
        <v>385</v>
      </c>
      <c r="J993" s="5" t="s">
        <v>1052</v>
      </c>
      <c r="K993" s="5" t="s">
        <v>2109</v>
      </c>
      <c r="L993" s="5" t="s">
        <v>2107</v>
      </c>
      <c r="O993" s="5" t="s">
        <v>2106</v>
      </c>
      <c r="U993" s="13">
        <v>43867</v>
      </c>
      <c r="V993" s="5">
        <v>43872</v>
      </c>
      <c r="W993" s="5">
        <v>43876</v>
      </c>
      <c r="X993" s="5">
        <v>43872</v>
      </c>
      <c r="Z993" s="4">
        <f t="shared" si="15"/>
        <v>5</v>
      </c>
    </row>
    <row r="994" spans="1:26" ht="69" customHeight="1" x14ac:dyDescent="0.25">
      <c r="A994" s="4">
        <v>994</v>
      </c>
      <c r="B994" s="5" t="s">
        <v>2169</v>
      </c>
      <c r="C994" s="14" t="s">
        <v>2080</v>
      </c>
      <c r="D994" s="3" t="s">
        <v>3</v>
      </c>
      <c r="E994" s="3" t="s">
        <v>1746</v>
      </c>
      <c r="F994" s="5" t="s">
        <v>1052</v>
      </c>
      <c r="G994" s="5" t="s">
        <v>2118</v>
      </c>
      <c r="H994" s="5" t="s">
        <v>385</v>
      </c>
      <c r="I994" s="5" t="s">
        <v>385</v>
      </c>
      <c r="J994" s="5" t="s">
        <v>2117</v>
      </c>
      <c r="K994" s="5" t="s">
        <v>2118</v>
      </c>
      <c r="L994" s="5" t="s">
        <v>2106</v>
      </c>
      <c r="U994" s="13">
        <v>43852</v>
      </c>
      <c r="V994" s="5">
        <v>43858</v>
      </c>
      <c r="W994" s="5">
        <v>43876</v>
      </c>
      <c r="X994" s="5">
        <v>43858</v>
      </c>
      <c r="Z994" s="4">
        <f t="shared" si="15"/>
        <v>6</v>
      </c>
    </row>
    <row r="995" spans="1:26" ht="69" x14ac:dyDescent="0.25">
      <c r="A995" s="4">
        <v>995</v>
      </c>
      <c r="B995" s="5" t="s">
        <v>2170</v>
      </c>
      <c r="C995" s="14" t="s">
        <v>2081</v>
      </c>
      <c r="D995" s="3" t="s">
        <v>2</v>
      </c>
      <c r="E995" s="3" t="s">
        <v>1923</v>
      </c>
      <c r="F995" s="5" t="s">
        <v>1052</v>
      </c>
      <c r="G995" s="5" t="s">
        <v>385</v>
      </c>
      <c r="H995" s="5" t="s">
        <v>385</v>
      </c>
      <c r="I995" s="5" t="s">
        <v>385</v>
      </c>
      <c r="J995" s="5" t="s">
        <v>1052</v>
      </c>
      <c r="L995" s="5" t="s">
        <v>2107</v>
      </c>
      <c r="N995" s="5" t="s">
        <v>2130</v>
      </c>
      <c r="U995" s="13">
        <v>43870</v>
      </c>
      <c r="V995" s="5">
        <v>43875</v>
      </c>
      <c r="W995" s="5">
        <v>43876</v>
      </c>
      <c r="X995" s="5">
        <v>43875</v>
      </c>
      <c r="Z995" s="4">
        <f t="shared" si="15"/>
        <v>5</v>
      </c>
    </row>
    <row r="996" spans="1:26" ht="82.8" x14ac:dyDescent="0.25">
      <c r="A996" s="4">
        <v>996</v>
      </c>
      <c r="B996" s="5" t="s">
        <v>2171</v>
      </c>
      <c r="C996" s="14" t="s">
        <v>2091</v>
      </c>
      <c r="D996" s="3" t="s">
        <v>2</v>
      </c>
      <c r="E996" s="3" t="s">
        <v>1652</v>
      </c>
      <c r="F996" s="5" t="s">
        <v>1416</v>
      </c>
      <c r="G996" s="5" t="s">
        <v>385</v>
      </c>
      <c r="H996" s="5" t="s">
        <v>385</v>
      </c>
      <c r="I996" s="5" t="s">
        <v>2132</v>
      </c>
      <c r="J996" s="5" t="s">
        <v>2133</v>
      </c>
      <c r="K996" s="5" t="s">
        <v>2132</v>
      </c>
      <c r="L996" s="5" t="s">
        <v>2134</v>
      </c>
      <c r="R996" s="5">
        <v>43855</v>
      </c>
      <c r="S996" s="5">
        <v>43855</v>
      </c>
      <c r="U996" s="13">
        <v>43868</v>
      </c>
      <c r="V996" s="5">
        <v>43873</v>
      </c>
      <c r="W996" s="5">
        <v>43876</v>
      </c>
      <c r="X996" s="5">
        <v>43873</v>
      </c>
      <c r="Z996" s="4">
        <f t="shared" si="15"/>
        <v>5</v>
      </c>
    </row>
    <row r="997" spans="1:26" ht="69" x14ac:dyDescent="0.25">
      <c r="A997" s="4">
        <v>997</v>
      </c>
      <c r="B997" s="5" t="s">
        <v>2172</v>
      </c>
      <c r="C997" s="14" t="s">
        <v>2094</v>
      </c>
      <c r="D997" s="3" t="s">
        <v>3</v>
      </c>
      <c r="E997" s="3" t="s">
        <v>1742</v>
      </c>
      <c r="F997" s="5" t="s">
        <v>2100</v>
      </c>
      <c r="G997" s="5" t="s">
        <v>385</v>
      </c>
      <c r="H997" s="5" t="s">
        <v>385</v>
      </c>
      <c r="I997" s="5" t="s">
        <v>385</v>
      </c>
      <c r="J997" s="5" t="s">
        <v>1788</v>
      </c>
      <c r="K997" s="5" t="s">
        <v>2135</v>
      </c>
      <c r="L997" s="5" t="s">
        <v>2107</v>
      </c>
      <c r="O997" s="5" t="s">
        <v>2106</v>
      </c>
      <c r="U997" s="13">
        <v>43865</v>
      </c>
      <c r="V997" s="5">
        <v>43875</v>
      </c>
      <c r="W997" s="5">
        <v>43876</v>
      </c>
      <c r="X997" s="5">
        <v>43875</v>
      </c>
      <c r="Z997" s="4">
        <f t="shared" si="15"/>
        <v>10</v>
      </c>
    </row>
    <row r="998" spans="1:26" ht="69" x14ac:dyDescent="0.25">
      <c r="A998" s="4">
        <v>998</v>
      </c>
      <c r="B998" s="5" t="s">
        <v>2173</v>
      </c>
      <c r="C998" s="14" t="s">
        <v>2043</v>
      </c>
      <c r="D998" s="3" t="s">
        <v>2</v>
      </c>
      <c r="E998" s="3" t="s">
        <v>1716</v>
      </c>
      <c r="F998" s="5" t="s">
        <v>587</v>
      </c>
      <c r="G998" s="5" t="s">
        <v>385</v>
      </c>
      <c r="H998" s="5" t="s">
        <v>385</v>
      </c>
      <c r="I998" s="5" t="s">
        <v>385</v>
      </c>
      <c r="J998" s="5" t="s">
        <v>587</v>
      </c>
      <c r="K998" s="5" t="s">
        <v>2110</v>
      </c>
      <c r="L998" s="5" t="s">
        <v>2107</v>
      </c>
      <c r="O998" s="5" t="s">
        <v>2106</v>
      </c>
      <c r="U998" s="13">
        <v>43870</v>
      </c>
      <c r="V998" s="5">
        <v>43845</v>
      </c>
      <c r="W998" s="5">
        <v>43877</v>
      </c>
      <c r="X998" s="5">
        <v>43845</v>
      </c>
      <c r="Z998" s="4">
        <f t="shared" si="15"/>
        <v>-25</v>
      </c>
    </row>
    <row r="999" spans="1:26" ht="69" x14ac:dyDescent="0.25">
      <c r="A999" s="4">
        <v>999</v>
      </c>
      <c r="B999" s="5" t="s">
        <v>2174</v>
      </c>
      <c r="C999" s="14" t="s">
        <v>2044</v>
      </c>
      <c r="D999" s="3" t="s">
        <v>2</v>
      </c>
      <c r="E999" s="3" t="s">
        <v>1925</v>
      </c>
      <c r="F999" s="5" t="s">
        <v>587</v>
      </c>
      <c r="G999" s="5" t="s">
        <v>385</v>
      </c>
      <c r="H999" s="5" t="s">
        <v>385</v>
      </c>
      <c r="I999" s="5" t="s">
        <v>2111</v>
      </c>
      <c r="J999" s="5" t="s">
        <v>2112</v>
      </c>
      <c r="L999" s="5" t="s">
        <v>2108</v>
      </c>
      <c r="N999" s="5" t="s">
        <v>2108</v>
      </c>
      <c r="R999" s="5">
        <v>43864</v>
      </c>
      <c r="S999" s="5">
        <v>43864</v>
      </c>
      <c r="U999" s="13">
        <v>43871</v>
      </c>
      <c r="V999" s="13">
        <v>43871</v>
      </c>
      <c r="W999" s="5">
        <v>43877</v>
      </c>
      <c r="X999" s="13">
        <v>43871</v>
      </c>
      <c r="Z999" s="4">
        <f t="shared" si="15"/>
        <v>0</v>
      </c>
    </row>
    <row r="1000" spans="1:26" ht="69" x14ac:dyDescent="0.25">
      <c r="A1000" s="4">
        <v>1000</v>
      </c>
      <c r="B1000" s="5" t="s">
        <v>2175</v>
      </c>
      <c r="C1000" s="14" t="s">
        <v>2045</v>
      </c>
      <c r="D1000" s="3" t="s">
        <v>2</v>
      </c>
      <c r="E1000" s="3" t="s">
        <v>1714</v>
      </c>
      <c r="F1000" s="5" t="s">
        <v>587</v>
      </c>
      <c r="G1000" s="5" t="s">
        <v>385</v>
      </c>
      <c r="H1000" s="5" t="s">
        <v>385</v>
      </c>
      <c r="I1000" s="5" t="s">
        <v>2111</v>
      </c>
      <c r="J1000" s="5" t="s">
        <v>2113</v>
      </c>
      <c r="L1000" s="5" t="s">
        <v>2108</v>
      </c>
      <c r="N1000" s="5" t="s">
        <v>2108</v>
      </c>
      <c r="S1000" s="5">
        <v>43849</v>
      </c>
      <c r="U1000" s="13">
        <v>43876</v>
      </c>
      <c r="V1000" s="13">
        <v>43876</v>
      </c>
      <c r="W1000" s="5">
        <v>43877</v>
      </c>
      <c r="X1000" s="13">
        <v>43876</v>
      </c>
      <c r="Z1000" s="4">
        <f t="shared" si="15"/>
        <v>0</v>
      </c>
    </row>
    <row r="1001" spans="1:26" ht="69" x14ac:dyDescent="0.25">
      <c r="A1001" s="4">
        <v>1001</v>
      </c>
      <c r="B1001" s="5" t="s">
        <v>2176</v>
      </c>
      <c r="C1001" s="14" t="s">
        <v>2060</v>
      </c>
      <c r="D1001" s="3" t="s">
        <v>2</v>
      </c>
      <c r="E1001" s="3" t="s">
        <v>1662</v>
      </c>
      <c r="F1001" s="5" t="s">
        <v>954</v>
      </c>
      <c r="G1001" s="5" t="s">
        <v>2123</v>
      </c>
      <c r="H1001" s="5" t="s">
        <v>385</v>
      </c>
      <c r="I1001" s="5" t="s">
        <v>385</v>
      </c>
      <c r="J1001" s="5" t="s">
        <v>2117</v>
      </c>
      <c r="K1001" s="5" t="s">
        <v>2123</v>
      </c>
      <c r="L1001" s="5" t="s">
        <v>2106</v>
      </c>
      <c r="P1001" s="5">
        <v>43847</v>
      </c>
      <c r="S1001" s="5">
        <v>43847</v>
      </c>
      <c r="U1001" s="11">
        <v>43871</v>
      </c>
      <c r="V1001" s="5">
        <v>43874</v>
      </c>
      <c r="W1001" s="5">
        <v>43877</v>
      </c>
      <c r="X1001" s="5">
        <v>43874</v>
      </c>
      <c r="Z1001" s="4">
        <f t="shared" si="15"/>
        <v>3</v>
      </c>
    </row>
    <row r="1002" spans="1:26" ht="69" x14ac:dyDescent="0.25">
      <c r="A1002" s="4">
        <v>1002</v>
      </c>
      <c r="B1002" s="5" t="s">
        <v>2177</v>
      </c>
      <c r="C1002" s="14" t="s">
        <v>2061</v>
      </c>
      <c r="D1002" s="3" t="s">
        <v>2</v>
      </c>
      <c r="E1002" s="3" t="s">
        <v>1646</v>
      </c>
      <c r="F1002" s="5" t="s">
        <v>954</v>
      </c>
      <c r="G1002" s="5" t="s">
        <v>385</v>
      </c>
      <c r="H1002" s="5" t="s">
        <v>385</v>
      </c>
      <c r="I1002" s="5" t="s">
        <v>385</v>
      </c>
      <c r="J1002" s="5" t="s">
        <v>954</v>
      </c>
      <c r="K1002" s="5" t="s">
        <v>2124</v>
      </c>
      <c r="L1002" s="5" t="s">
        <v>2107</v>
      </c>
      <c r="U1002" s="13">
        <v>43869</v>
      </c>
      <c r="V1002" s="5">
        <v>43863</v>
      </c>
      <c r="W1002" s="5">
        <v>43877</v>
      </c>
      <c r="X1002" s="5">
        <v>43863</v>
      </c>
      <c r="Z1002" s="4">
        <f t="shared" si="15"/>
        <v>-6</v>
      </c>
    </row>
    <row r="1003" spans="1:26" ht="69" x14ac:dyDescent="0.25">
      <c r="A1003" s="4">
        <v>1003</v>
      </c>
      <c r="B1003" s="5" t="s">
        <v>2178</v>
      </c>
      <c r="C1003" s="14" t="s">
        <v>2069</v>
      </c>
      <c r="D1003" s="3" t="s">
        <v>3</v>
      </c>
      <c r="E1003" s="3" t="s">
        <v>1685</v>
      </c>
      <c r="F1003" s="5" t="s">
        <v>1834</v>
      </c>
      <c r="G1003" s="5" t="s">
        <v>385</v>
      </c>
      <c r="H1003" s="5" t="s">
        <v>385</v>
      </c>
      <c r="I1003" s="5" t="s">
        <v>385</v>
      </c>
      <c r="J1003" s="5" t="s">
        <v>1423</v>
      </c>
      <c r="K1003" s="5" t="s">
        <v>2126</v>
      </c>
      <c r="L1003" s="5" t="s">
        <v>2107</v>
      </c>
      <c r="O1003" s="5" t="s">
        <v>2106</v>
      </c>
      <c r="T1003" s="5">
        <v>43864</v>
      </c>
      <c r="U1003" s="13">
        <v>43874</v>
      </c>
      <c r="V1003" s="11">
        <v>43875</v>
      </c>
      <c r="W1003" s="5">
        <v>43877</v>
      </c>
      <c r="X1003" s="11">
        <v>43875</v>
      </c>
      <c r="Z1003" s="4">
        <f t="shared" si="15"/>
        <v>1</v>
      </c>
    </row>
    <row r="1004" spans="1:26" ht="69" x14ac:dyDescent="0.25">
      <c r="A1004" s="4">
        <v>1004</v>
      </c>
      <c r="B1004" s="5" t="s">
        <v>2179</v>
      </c>
      <c r="C1004" s="14" t="s">
        <v>2070</v>
      </c>
      <c r="D1004" s="3" t="s">
        <v>2</v>
      </c>
      <c r="E1004" s="3" t="s">
        <v>1656</v>
      </c>
      <c r="F1004" s="5" t="s">
        <v>1834</v>
      </c>
      <c r="G1004" s="5" t="s">
        <v>385</v>
      </c>
      <c r="H1004" s="5" t="s">
        <v>385</v>
      </c>
      <c r="I1004" s="5" t="s">
        <v>385</v>
      </c>
      <c r="J1004" s="5" t="s">
        <v>1423</v>
      </c>
      <c r="K1004" s="5" t="s">
        <v>2126</v>
      </c>
      <c r="L1004" s="5" t="s">
        <v>2107</v>
      </c>
      <c r="O1004" s="5" t="s">
        <v>2106</v>
      </c>
      <c r="T1004" s="5">
        <v>43855</v>
      </c>
      <c r="U1004" s="13">
        <v>43874</v>
      </c>
      <c r="V1004" s="11">
        <v>43875</v>
      </c>
      <c r="W1004" s="5">
        <v>43877</v>
      </c>
      <c r="X1004" s="11">
        <v>43875</v>
      </c>
      <c r="Z1004" s="4">
        <f t="shared" si="15"/>
        <v>1</v>
      </c>
    </row>
    <row r="1005" spans="1:26" ht="69" x14ac:dyDescent="0.25">
      <c r="A1005" s="4">
        <v>1005</v>
      </c>
      <c r="B1005" s="5" t="s">
        <v>2180</v>
      </c>
      <c r="C1005" s="14" t="s">
        <v>2071</v>
      </c>
      <c r="D1005" s="3" t="s">
        <v>3</v>
      </c>
      <c r="E1005" s="3" t="s">
        <v>1660</v>
      </c>
      <c r="F1005" s="5" t="s">
        <v>1834</v>
      </c>
      <c r="G1005" s="5" t="s">
        <v>385</v>
      </c>
      <c r="H1005" s="5" t="s">
        <v>385</v>
      </c>
      <c r="I1005" s="5" t="s">
        <v>385</v>
      </c>
      <c r="J1005" s="5" t="s">
        <v>1423</v>
      </c>
      <c r="K1005" s="5" t="s">
        <v>2126</v>
      </c>
      <c r="L1005" s="5" t="s">
        <v>2107</v>
      </c>
      <c r="O1005" s="5" t="s">
        <v>2106</v>
      </c>
      <c r="T1005" s="5">
        <v>43855</v>
      </c>
      <c r="U1005" s="13">
        <v>43862</v>
      </c>
      <c r="V1005" s="11">
        <v>43865</v>
      </c>
      <c r="W1005" s="5">
        <v>43877</v>
      </c>
      <c r="X1005" s="11">
        <v>43865</v>
      </c>
      <c r="Z1005" s="4">
        <f t="shared" si="15"/>
        <v>3</v>
      </c>
    </row>
    <row r="1006" spans="1:26" ht="110.4" x14ac:dyDescent="0.25">
      <c r="A1006" s="4">
        <v>1006</v>
      </c>
      <c r="B1006" s="5" t="s">
        <v>2181</v>
      </c>
      <c r="C1006" s="14" t="s">
        <v>2072</v>
      </c>
      <c r="D1006" s="3" t="s">
        <v>3</v>
      </c>
      <c r="E1006" s="3" t="s">
        <v>1927</v>
      </c>
      <c r="F1006" s="5" t="s">
        <v>1789</v>
      </c>
      <c r="G1006" s="5" t="s">
        <v>385</v>
      </c>
      <c r="H1006" s="5" t="s">
        <v>385</v>
      </c>
      <c r="I1006" s="5" t="s">
        <v>385</v>
      </c>
      <c r="J1006" s="5" t="s">
        <v>1789</v>
      </c>
      <c r="K1006" s="5" t="s">
        <v>2126</v>
      </c>
      <c r="L1006" s="5" t="s">
        <v>2107</v>
      </c>
      <c r="O1006" s="5" t="s">
        <v>2106</v>
      </c>
      <c r="U1006" s="11">
        <v>43873</v>
      </c>
      <c r="V1006" s="5">
        <v>43865</v>
      </c>
      <c r="W1006" s="5">
        <v>43877</v>
      </c>
      <c r="X1006" s="11">
        <v>43873</v>
      </c>
      <c r="Z1006" s="4">
        <f t="shared" si="15"/>
        <v>0</v>
      </c>
    </row>
    <row r="1007" spans="1:26" ht="69" x14ac:dyDescent="0.25">
      <c r="A1007" s="4">
        <v>1007</v>
      </c>
      <c r="B1007" s="5" t="s">
        <v>2182</v>
      </c>
      <c r="C1007" s="14" t="s">
        <v>2082</v>
      </c>
      <c r="D1007" s="3" t="s">
        <v>3</v>
      </c>
      <c r="E1007" s="3" t="s">
        <v>1930</v>
      </c>
      <c r="F1007" s="5" t="s">
        <v>1052</v>
      </c>
      <c r="G1007" s="5" t="s">
        <v>2103</v>
      </c>
      <c r="H1007" s="5" t="s">
        <v>385</v>
      </c>
      <c r="I1007" s="5" t="s">
        <v>385</v>
      </c>
      <c r="J1007" s="5" t="s">
        <v>2117</v>
      </c>
      <c r="K1007" s="5" t="s">
        <v>2103</v>
      </c>
      <c r="L1007" s="5" t="s">
        <v>2131</v>
      </c>
      <c r="P1007" s="5">
        <v>43853</v>
      </c>
      <c r="S1007" s="5">
        <v>43853</v>
      </c>
      <c r="U1007" s="13">
        <v>43871</v>
      </c>
      <c r="V1007" s="5">
        <v>43872</v>
      </c>
      <c r="W1007" s="5">
        <v>43877</v>
      </c>
      <c r="X1007" s="5">
        <v>43872</v>
      </c>
      <c r="Z1007" s="4">
        <f t="shared" si="15"/>
        <v>1</v>
      </c>
    </row>
    <row r="1008" spans="1:26" ht="69" x14ac:dyDescent="0.25">
      <c r="A1008" s="4">
        <v>1008</v>
      </c>
      <c r="B1008" s="5" t="s">
        <v>2183</v>
      </c>
      <c r="C1008" s="14" t="s">
        <v>2095</v>
      </c>
      <c r="D1008" s="3" t="s">
        <v>2</v>
      </c>
      <c r="E1008" s="3" t="s">
        <v>1644</v>
      </c>
      <c r="F1008" s="5" t="s">
        <v>2100</v>
      </c>
      <c r="G1008" s="5" t="s">
        <v>385</v>
      </c>
      <c r="H1008" s="5" t="s">
        <v>385</v>
      </c>
      <c r="I1008" s="5" t="s">
        <v>385</v>
      </c>
      <c r="J1008" s="5" t="s">
        <v>1788</v>
      </c>
      <c r="K1008" s="5" t="s">
        <v>2126</v>
      </c>
      <c r="L1008" s="5" t="s">
        <v>2107</v>
      </c>
      <c r="O1008" s="5" t="s">
        <v>2106</v>
      </c>
      <c r="U1008" s="13">
        <v>43859</v>
      </c>
      <c r="V1008" s="5">
        <v>43862</v>
      </c>
      <c r="W1008" s="5">
        <v>43877</v>
      </c>
      <c r="X1008" s="5">
        <v>43870</v>
      </c>
      <c r="Z1008" s="4">
        <f t="shared" si="15"/>
        <v>11</v>
      </c>
    </row>
    <row r="1009" spans="1:26" ht="69" x14ac:dyDescent="0.25">
      <c r="A1009" s="4">
        <v>1009</v>
      </c>
      <c r="B1009" s="5" t="s">
        <v>2184</v>
      </c>
      <c r="C1009" s="14" t="s">
        <v>2096</v>
      </c>
      <c r="D1009" s="3" t="s">
        <v>3</v>
      </c>
      <c r="E1009" s="3" t="s">
        <v>1664</v>
      </c>
      <c r="F1009" s="5" t="s">
        <v>2100</v>
      </c>
      <c r="G1009" s="5" t="s">
        <v>385</v>
      </c>
      <c r="H1009" s="5" t="s">
        <v>385</v>
      </c>
      <c r="I1009" s="5" t="s">
        <v>385</v>
      </c>
      <c r="J1009" s="5" t="s">
        <v>1788</v>
      </c>
      <c r="K1009" s="5" t="s">
        <v>2126</v>
      </c>
      <c r="L1009" s="5" t="s">
        <v>2107</v>
      </c>
      <c r="O1009" s="5" t="s">
        <v>2106</v>
      </c>
      <c r="U1009" s="13">
        <v>43876</v>
      </c>
      <c r="V1009" s="13">
        <v>43876</v>
      </c>
      <c r="W1009" s="5">
        <v>43877</v>
      </c>
      <c r="X1009" s="13">
        <v>43876</v>
      </c>
      <c r="Z1009" s="4">
        <f t="shared" si="15"/>
        <v>0</v>
      </c>
    </row>
    <row r="1010" spans="1:26" ht="69" x14ac:dyDescent="0.25">
      <c r="A1010" s="4">
        <v>1010</v>
      </c>
      <c r="B1010" s="5" t="s">
        <v>2185</v>
      </c>
      <c r="C1010" s="14" t="s">
        <v>2097</v>
      </c>
      <c r="D1010" s="3" t="s">
        <v>2</v>
      </c>
      <c r="E1010" s="3">
        <v>0</v>
      </c>
      <c r="F1010" s="5" t="s">
        <v>2100</v>
      </c>
      <c r="G1010" s="5" t="s">
        <v>385</v>
      </c>
      <c r="H1010" s="5" t="s">
        <v>385</v>
      </c>
      <c r="I1010" s="5" t="s">
        <v>385</v>
      </c>
      <c r="J1010" s="5" t="s">
        <v>1788</v>
      </c>
      <c r="K1010" s="5" t="s">
        <v>2126</v>
      </c>
      <c r="L1010" s="5" t="s">
        <v>2107</v>
      </c>
      <c r="O1010" s="5" t="s">
        <v>2106</v>
      </c>
      <c r="U1010" s="11">
        <v>43873</v>
      </c>
      <c r="V1010" s="5">
        <v>43876</v>
      </c>
      <c r="W1010" s="5">
        <v>43877</v>
      </c>
      <c r="X1010" s="5">
        <v>43876</v>
      </c>
      <c r="Z1010" s="4">
        <f t="shared" si="15"/>
        <v>3</v>
      </c>
    </row>
    <row r="1011" spans="1:26" ht="69" x14ac:dyDescent="0.25">
      <c r="A1011" s="4">
        <v>1011</v>
      </c>
      <c r="B1011" s="5" t="s">
        <v>2186</v>
      </c>
      <c r="C1011" s="14" t="s">
        <v>2098</v>
      </c>
      <c r="D1011" s="3" t="s">
        <v>3</v>
      </c>
      <c r="E1011" s="3" t="s">
        <v>1691</v>
      </c>
      <c r="F1011" s="5" t="s">
        <v>2100</v>
      </c>
      <c r="G1011" s="5" t="s">
        <v>385</v>
      </c>
      <c r="H1011" s="5" t="s">
        <v>385</v>
      </c>
      <c r="I1011" s="5" t="s">
        <v>385</v>
      </c>
      <c r="J1011" s="5" t="s">
        <v>1788</v>
      </c>
      <c r="K1011" s="5" t="s">
        <v>2126</v>
      </c>
      <c r="L1011" s="5" t="s">
        <v>2107</v>
      </c>
      <c r="O1011" s="5" t="s">
        <v>2106</v>
      </c>
      <c r="U1011" s="11">
        <v>43871</v>
      </c>
      <c r="V1011" s="5">
        <v>43874</v>
      </c>
      <c r="W1011" s="5">
        <v>43877</v>
      </c>
      <c r="X1011" s="5">
        <v>43874</v>
      </c>
      <c r="Z1011" s="4">
        <f t="shared" si="15"/>
        <v>3</v>
      </c>
    </row>
    <row r="1012" spans="1:26" ht="69" x14ac:dyDescent="0.25">
      <c r="A1012" s="4">
        <v>1012</v>
      </c>
      <c r="B1012" s="5" t="s">
        <v>2187</v>
      </c>
      <c r="C1012" s="14" t="s">
        <v>2046</v>
      </c>
      <c r="D1012" s="3" t="s">
        <v>2</v>
      </c>
      <c r="E1012" s="3" t="s">
        <v>1658</v>
      </c>
      <c r="F1012" s="5" t="s">
        <v>587</v>
      </c>
      <c r="G1012" s="5" t="s">
        <v>385</v>
      </c>
      <c r="H1012" s="5" t="s">
        <v>385</v>
      </c>
      <c r="I1012" s="5" t="s">
        <v>385</v>
      </c>
      <c r="J1012" s="5" t="s">
        <v>587</v>
      </c>
      <c r="L1012" s="5" t="s">
        <v>2107</v>
      </c>
      <c r="N1012" s="5" t="s">
        <v>2108</v>
      </c>
      <c r="U1012" s="13">
        <v>43868</v>
      </c>
      <c r="V1012" s="13">
        <v>43868</v>
      </c>
      <c r="W1012" s="5">
        <v>43878</v>
      </c>
      <c r="X1012" s="13">
        <v>43871</v>
      </c>
      <c r="Z1012" s="4">
        <f t="shared" si="15"/>
        <v>3</v>
      </c>
    </row>
    <row r="1013" spans="1:26" ht="69" x14ac:dyDescent="0.25">
      <c r="A1013" s="4">
        <v>1013</v>
      </c>
      <c r="B1013" s="5" t="s">
        <v>2188</v>
      </c>
      <c r="C1013" s="14" t="s">
        <v>2047</v>
      </c>
      <c r="D1013" s="3" t="s">
        <v>3</v>
      </c>
      <c r="E1013" s="3" t="s">
        <v>1754</v>
      </c>
      <c r="F1013" s="5" t="s">
        <v>587</v>
      </c>
      <c r="G1013" s="5" t="s">
        <v>385</v>
      </c>
      <c r="H1013" s="5" t="s">
        <v>385</v>
      </c>
      <c r="I1013" s="5" t="s">
        <v>385</v>
      </c>
      <c r="J1013" s="5" t="s">
        <v>587</v>
      </c>
      <c r="K1013" s="5" t="s">
        <v>2114</v>
      </c>
      <c r="L1013" s="5" t="s">
        <v>2107</v>
      </c>
      <c r="U1013" s="13">
        <v>43867</v>
      </c>
      <c r="V1013" s="13">
        <v>43876</v>
      </c>
      <c r="W1013" s="5">
        <v>43878</v>
      </c>
      <c r="X1013" s="13">
        <v>43876</v>
      </c>
      <c r="Z1013" s="4">
        <f t="shared" si="15"/>
        <v>9</v>
      </c>
    </row>
    <row r="1014" spans="1:26" ht="69" x14ac:dyDescent="0.25">
      <c r="A1014" s="4">
        <v>1014</v>
      </c>
      <c r="B1014" s="5" t="s">
        <v>2189</v>
      </c>
      <c r="C1014" s="14" t="s">
        <v>2048</v>
      </c>
      <c r="D1014" s="3" t="s">
        <v>3</v>
      </c>
      <c r="E1014" s="3" t="s">
        <v>1928</v>
      </c>
      <c r="F1014" s="5" t="s">
        <v>587</v>
      </c>
      <c r="G1014" s="5" t="s">
        <v>385</v>
      </c>
      <c r="H1014" s="5" t="s">
        <v>385</v>
      </c>
      <c r="I1014" s="5" t="s">
        <v>385</v>
      </c>
      <c r="J1014" s="5" t="s">
        <v>587</v>
      </c>
      <c r="L1014" s="5" t="s">
        <v>2107</v>
      </c>
      <c r="U1014" s="13">
        <v>43873</v>
      </c>
      <c r="V1014" s="13">
        <v>43873</v>
      </c>
      <c r="W1014" s="5">
        <v>43878</v>
      </c>
      <c r="X1014" s="13">
        <v>43873</v>
      </c>
      <c r="Z1014" s="4">
        <f t="shared" si="15"/>
        <v>0</v>
      </c>
    </row>
    <row r="1015" spans="1:26" ht="69" x14ac:dyDescent="0.25">
      <c r="A1015" s="4">
        <v>1015</v>
      </c>
      <c r="B1015" s="5" t="s">
        <v>2190</v>
      </c>
      <c r="C1015" s="14" t="s">
        <v>2052</v>
      </c>
      <c r="D1015" s="3" t="s">
        <v>2</v>
      </c>
      <c r="E1015" s="3" t="s">
        <v>2138</v>
      </c>
      <c r="F1015" s="5" t="s">
        <v>1790</v>
      </c>
      <c r="G1015" s="5" t="s">
        <v>385</v>
      </c>
      <c r="H1015" s="5" t="s">
        <v>385</v>
      </c>
      <c r="I1015" s="5" t="s">
        <v>385</v>
      </c>
      <c r="J1015" s="5" t="s">
        <v>1790</v>
      </c>
      <c r="K1015" s="5" t="s">
        <v>2110</v>
      </c>
      <c r="L1015" s="5" t="s">
        <v>2107</v>
      </c>
      <c r="O1015" s="5" t="s">
        <v>2106</v>
      </c>
      <c r="U1015" s="13">
        <v>43876</v>
      </c>
      <c r="V1015" s="13">
        <v>43876</v>
      </c>
      <c r="W1015" s="5">
        <v>43878</v>
      </c>
      <c r="X1015" s="13">
        <v>43876</v>
      </c>
      <c r="Z1015" s="4">
        <f t="shared" si="15"/>
        <v>0</v>
      </c>
    </row>
    <row r="1016" spans="1:26" ht="69" x14ac:dyDescent="0.25">
      <c r="A1016" s="4">
        <v>1016</v>
      </c>
      <c r="B1016" s="5" t="s">
        <v>2191</v>
      </c>
      <c r="C1016" s="14" t="s">
        <v>2101</v>
      </c>
      <c r="D1016" s="3" t="s">
        <v>3</v>
      </c>
      <c r="E1016" s="3" t="s">
        <v>1693</v>
      </c>
      <c r="F1016" s="5" t="s">
        <v>1834</v>
      </c>
      <c r="G1016" s="5" t="s">
        <v>385</v>
      </c>
      <c r="H1016" s="5" t="s">
        <v>385</v>
      </c>
      <c r="I1016" s="5" t="s">
        <v>385</v>
      </c>
      <c r="J1016" s="5" t="s">
        <v>1423</v>
      </c>
      <c r="K1016" s="5" t="s">
        <v>2126</v>
      </c>
      <c r="L1016" s="5" t="s">
        <v>2107</v>
      </c>
      <c r="O1016" s="5" t="s">
        <v>2106</v>
      </c>
      <c r="U1016" s="13">
        <v>43864</v>
      </c>
      <c r="V1016" s="11">
        <v>43867</v>
      </c>
      <c r="W1016" s="5">
        <v>43878</v>
      </c>
      <c r="X1016" s="11">
        <v>43867</v>
      </c>
      <c r="Z1016" s="4">
        <f t="shared" si="15"/>
        <v>3</v>
      </c>
    </row>
    <row r="1017" spans="1:26" ht="69" x14ac:dyDescent="0.25">
      <c r="A1017" s="4">
        <v>1017</v>
      </c>
      <c r="B1017" s="5" t="s">
        <v>2192</v>
      </c>
      <c r="C1017" s="14" t="s">
        <v>2085</v>
      </c>
      <c r="D1017" s="3" t="s">
        <v>3</v>
      </c>
      <c r="E1017" s="3" t="s">
        <v>1742</v>
      </c>
      <c r="F1017" s="5" t="s">
        <v>1052</v>
      </c>
      <c r="G1017" s="5" t="s">
        <v>385</v>
      </c>
      <c r="H1017" s="5" t="s">
        <v>385</v>
      </c>
      <c r="I1017" s="5" t="s">
        <v>385</v>
      </c>
      <c r="J1017" s="5" t="s">
        <v>1052</v>
      </c>
      <c r="K1017" s="5" t="s">
        <v>2126</v>
      </c>
      <c r="L1017" s="5" t="s">
        <v>2107</v>
      </c>
      <c r="O1017" s="5" t="s">
        <v>2106</v>
      </c>
      <c r="U1017" s="13">
        <v>43876</v>
      </c>
      <c r="V1017" s="13">
        <v>43876</v>
      </c>
      <c r="W1017" s="5">
        <v>43878</v>
      </c>
      <c r="X1017" s="13">
        <v>43876</v>
      </c>
      <c r="Z1017" s="4">
        <f t="shared" si="15"/>
        <v>0</v>
      </c>
    </row>
    <row r="1018" spans="1:26" ht="69" x14ac:dyDescent="0.25">
      <c r="A1018" s="4">
        <v>1018</v>
      </c>
      <c r="B1018" s="5" t="s">
        <v>2193</v>
      </c>
      <c r="C1018" s="14" t="s">
        <v>2086</v>
      </c>
      <c r="D1018" s="3" t="s">
        <v>2</v>
      </c>
      <c r="E1018" s="3" t="s">
        <v>1644</v>
      </c>
      <c r="F1018" s="5" t="s">
        <v>1052</v>
      </c>
      <c r="G1018" s="5" t="s">
        <v>2128</v>
      </c>
      <c r="H1018" s="5" t="s">
        <v>385</v>
      </c>
      <c r="I1018" s="5" t="s">
        <v>385</v>
      </c>
      <c r="J1018" s="5" t="s">
        <v>2117</v>
      </c>
      <c r="K1018" s="5" t="s">
        <v>2128</v>
      </c>
      <c r="L1018" s="5" t="s">
        <v>2131</v>
      </c>
      <c r="P1018" s="5">
        <v>43853</v>
      </c>
      <c r="S1018" s="5">
        <v>43853</v>
      </c>
      <c r="U1018" s="13">
        <v>43871</v>
      </c>
      <c r="V1018" s="13">
        <v>43876</v>
      </c>
      <c r="W1018" s="5">
        <v>43878</v>
      </c>
      <c r="X1018" s="13">
        <v>43876</v>
      </c>
      <c r="Z1018" s="4">
        <f t="shared" si="15"/>
        <v>5</v>
      </c>
    </row>
    <row r="1019" spans="1:26" ht="69" x14ac:dyDescent="0.25">
      <c r="A1019" s="4">
        <v>1019</v>
      </c>
      <c r="B1019" s="5" t="s">
        <v>2194</v>
      </c>
      <c r="C1019" s="14" t="s">
        <v>2087</v>
      </c>
      <c r="D1019" s="3" t="s">
        <v>3</v>
      </c>
      <c r="E1019" s="3" t="s">
        <v>1693</v>
      </c>
      <c r="F1019" s="5" t="s">
        <v>1052</v>
      </c>
      <c r="G1019" s="5" t="s">
        <v>385</v>
      </c>
      <c r="H1019" s="5" t="s">
        <v>385</v>
      </c>
      <c r="I1019" s="5" t="s">
        <v>385</v>
      </c>
      <c r="J1019" s="5" t="s">
        <v>1052</v>
      </c>
      <c r="K1019" s="5" t="s">
        <v>2126</v>
      </c>
      <c r="L1019" s="5" t="s">
        <v>2107</v>
      </c>
      <c r="O1019" s="5" t="s">
        <v>2106</v>
      </c>
      <c r="T1019" s="5">
        <v>43854</v>
      </c>
      <c r="U1019" s="13">
        <v>43861</v>
      </c>
      <c r="V1019" s="5">
        <v>43870</v>
      </c>
      <c r="W1019" s="5">
        <v>43878</v>
      </c>
      <c r="X1019" s="5">
        <v>43870</v>
      </c>
      <c r="Z1019" s="4">
        <f t="shared" si="15"/>
        <v>9</v>
      </c>
    </row>
    <row r="1020" spans="1:26" ht="69" x14ac:dyDescent="0.25">
      <c r="A1020" s="4">
        <v>1020</v>
      </c>
      <c r="B1020" s="5" t="s">
        <v>2195</v>
      </c>
      <c r="C1020" s="14" t="s">
        <v>2088</v>
      </c>
      <c r="D1020" s="3" t="s">
        <v>3</v>
      </c>
      <c r="E1020" s="3" t="s">
        <v>1742</v>
      </c>
      <c r="F1020" s="5" t="s">
        <v>1052</v>
      </c>
      <c r="G1020" s="5" t="s">
        <v>385</v>
      </c>
      <c r="H1020" s="5" t="s">
        <v>385</v>
      </c>
      <c r="I1020" s="5" t="s">
        <v>385</v>
      </c>
      <c r="J1020" s="5" t="s">
        <v>1052</v>
      </c>
      <c r="K1020" s="5" t="s">
        <v>2126</v>
      </c>
      <c r="L1020" s="5" t="s">
        <v>2107</v>
      </c>
      <c r="O1020" s="5" t="s">
        <v>2106</v>
      </c>
      <c r="U1020" s="13">
        <v>43875</v>
      </c>
      <c r="V1020" s="5">
        <v>43878</v>
      </c>
      <c r="W1020" s="5">
        <v>43878</v>
      </c>
      <c r="X1020" s="5">
        <v>43878</v>
      </c>
      <c r="Z1020" s="4">
        <f t="shared" si="15"/>
        <v>3</v>
      </c>
    </row>
    <row r="1021" spans="1:26" ht="69" x14ac:dyDescent="0.25">
      <c r="A1021" s="4">
        <v>1021</v>
      </c>
      <c r="B1021" s="5" t="s">
        <v>2196</v>
      </c>
      <c r="C1021" s="14" t="s">
        <v>2099</v>
      </c>
      <c r="D1021" s="3" t="s">
        <v>2</v>
      </c>
      <c r="E1021" s="3" t="s">
        <v>1679</v>
      </c>
      <c r="F1021" s="5" t="s">
        <v>2100</v>
      </c>
      <c r="G1021" s="5" t="s">
        <v>2128</v>
      </c>
      <c r="H1021" s="5" t="s">
        <v>385</v>
      </c>
      <c r="I1021" s="5" t="s">
        <v>385</v>
      </c>
      <c r="J1021" s="5" t="s">
        <v>2136</v>
      </c>
      <c r="K1021" s="5" t="s">
        <v>2128</v>
      </c>
      <c r="L1021" s="5" t="s">
        <v>2115</v>
      </c>
      <c r="P1021" s="5">
        <v>43853</v>
      </c>
      <c r="S1021" s="5">
        <v>43853</v>
      </c>
      <c r="U1021" s="11">
        <v>43879</v>
      </c>
      <c r="V1021" s="5">
        <v>43877</v>
      </c>
      <c r="W1021" s="5">
        <v>43878</v>
      </c>
      <c r="X1021" s="5">
        <v>43877</v>
      </c>
      <c r="Z1021" s="4">
        <f t="shared" si="15"/>
        <v>-2</v>
      </c>
    </row>
    <row r="1022" spans="1:26" ht="110.4" x14ac:dyDescent="0.25">
      <c r="A1022" s="4">
        <v>1022</v>
      </c>
      <c r="B1022" s="5" t="s">
        <v>2197</v>
      </c>
      <c r="C1022" s="14" t="s">
        <v>2049</v>
      </c>
      <c r="D1022" s="3" t="s">
        <v>2</v>
      </c>
      <c r="E1022" s="3" t="s">
        <v>2137</v>
      </c>
      <c r="F1022" s="5" t="s">
        <v>587</v>
      </c>
      <c r="G1022" s="5" t="s">
        <v>385</v>
      </c>
      <c r="H1022" s="5" t="s">
        <v>385</v>
      </c>
      <c r="I1022" s="5" t="s">
        <v>385</v>
      </c>
      <c r="J1022" s="5" t="s">
        <v>587</v>
      </c>
      <c r="K1022" s="5" t="s">
        <v>2110</v>
      </c>
      <c r="L1022" s="5" t="s">
        <v>2107</v>
      </c>
      <c r="O1022" s="5" t="s">
        <v>2106</v>
      </c>
      <c r="U1022" s="13">
        <v>43868</v>
      </c>
      <c r="V1022" s="13">
        <v>43876</v>
      </c>
      <c r="W1022" s="5">
        <v>43879</v>
      </c>
      <c r="X1022" s="13">
        <v>43877</v>
      </c>
      <c r="Z1022" s="4">
        <f t="shared" si="15"/>
        <v>9</v>
      </c>
    </row>
    <row r="1023" spans="1:26" ht="69" x14ac:dyDescent="0.25">
      <c r="A1023" s="4">
        <v>1023</v>
      </c>
      <c r="B1023" s="5" t="s">
        <v>2198</v>
      </c>
      <c r="C1023" s="14" t="s">
        <v>2083</v>
      </c>
      <c r="D1023" s="3" t="s">
        <v>2</v>
      </c>
      <c r="E1023" s="3" t="s">
        <v>1667</v>
      </c>
      <c r="F1023" s="5" t="s">
        <v>1052</v>
      </c>
      <c r="G1023" s="5" t="s">
        <v>385</v>
      </c>
      <c r="H1023" s="5" t="s">
        <v>385</v>
      </c>
      <c r="I1023" s="5" t="s">
        <v>385</v>
      </c>
      <c r="J1023" s="5" t="s">
        <v>1052</v>
      </c>
      <c r="K1023" s="5" t="s">
        <v>2109</v>
      </c>
      <c r="L1023" s="5" t="s">
        <v>2107</v>
      </c>
      <c r="O1023" s="5" t="s">
        <v>2106</v>
      </c>
      <c r="U1023" s="13">
        <v>43876</v>
      </c>
      <c r="V1023" s="5">
        <v>43878</v>
      </c>
      <c r="W1023" s="5">
        <v>43879</v>
      </c>
      <c r="X1023" s="5">
        <v>43878</v>
      </c>
      <c r="Z1023" s="4">
        <f t="shared" si="15"/>
        <v>2</v>
      </c>
    </row>
    <row r="1024" spans="1:26" ht="69" x14ac:dyDescent="0.25">
      <c r="A1024" s="4">
        <v>1024</v>
      </c>
      <c r="B1024" s="5" t="s">
        <v>2199</v>
      </c>
      <c r="C1024" s="14" t="s">
        <v>2084</v>
      </c>
      <c r="D1024" s="3" t="s">
        <v>3</v>
      </c>
      <c r="E1024" s="3" t="s">
        <v>1646</v>
      </c>
      <c r="F1024" s="5" t="s">
        <v>1052</v>
      </c>
      <c r="G1024" s="5" t="s">
        <v>2128</v>
      </c>
      <c r="H1024" s="5" t="s">
        <v>385</v>
      </c>
      <c r="I1024" s="5" t="s">
        <v>385</v>
      </c>
      <c r="J1024" s="5" t="s">
        <v>2117</v>
      </c>
      <c r="K1024" s="5" t="s">
        <v>2128</v>
      </c>
      <c r="L1024" s="5" t="s">
        <v>2131</v>
      </c>
      <c r="P1024" s="5">
        <v>43852</v>
      </c>
      <c r="S1024" s="5">
        <v>43852</v>
      </c>
      <c r="U1024" s="13">
        <v>43855</v>
      </c>
      <c r="V1024" s="11">
        <v>43857</v>
      </c>
      <c r="W1024" s="5">
        <v>43879</v>
      </c>
      <c r="X1024" s="5">
        <v>43874</v>
      </c>
      <c r="Z1024" s="4">
        <f t="shared" si="15"/>
        <v>19</v>
      </c>
    </row>
    <row r="1025" spans="1:26" ht="69" x14ac:dyDescent="0.25">
      <c r="A1025" s="4">
        <v>1025</v>
      </c>
      <c r="B1025" s="5" t="s">
        <v>2200</v>
      </c>
      <c r="C1025" s="14" t="s">
        <v>2092</v>
      </c>
      <c r="D1025" s="3" t="s">
        <v>2</v>
      </c>
      <c r="E1025" s="3" t="s">
        <v>2140</v>
      </c>
      <c r="F1025" s="5" t="s">
        <v>1416</v>
      </c>
      <c r="G1025" s="5" t="s">
        <v>385</v>
      </c>
      <c r="H1025" s="5" t="s">
        <v>385</v>
      </c>
      <c r="I1025" s="5" t="s">
        <v>385</v>
      </c>
      <c r="J1025" s="5" t="s">
        <v>1416</v>
      </c>
      <c r="K1025" s="5" t="s">
        <v>2126</v>
      </c>
      <c r="L1025" s="5" t="s">
        <v>2107</v>
      </c>
      <c r="O1025" s="5" t="s">
        <v>2106</v>
      </c>
      <c r="U1025" s="13">
        <v>43861</v>
      </c>
      <c r="V1025" s="5">
        <v>43877</v>
      </c>
      <c r="W1025" s="5">
        <v>43879</v>
      </c>
      <c r="X1025" s="5">
        <v>43877</v>
      </c>
      <c r="Z1025" s="4">
        <f t="shared" si="15"/>
        <v>16</v>
      </c>
    </row>
    <row r="1026" spans="1:26" ht="69" x14ac:dyDescent="0.25">
      <c r="A1026" s="4">
        <v>1026</v>
      </c>
      <c r="B1026" s="5" t="s">
        <v>2201</v>
      </c>
      <c r="C1026" s="14" t="s">
        <v>2050</v>
      </c>
      <c r="D1026" s="3" t="s">
        <v>3</v>
      </c>
      <c r="E1026" s="3" t="s">
        <v>1667</v>
      </c>
      <c r="F1026" s="5" t="s">
        <v>587</v>
      </c>
      <c r="G1026" s="5" t="s">
        <v>385</v>
      </c>
      <c r="H1026" s="5" t="s">
        <v>385</v>
      </c>
      <c r="I1026" s="5" t="s">
        <v>385</v>
      </c>
      <c r="J1026" s="5" t="s">
        <v>587</v>
      </c>
      <c r="K1026" s="5" t="s">
        <v>2110</v>
      </c>
      <c r="L1026" s="5" t="s">
        <v>2107</v>
      </c>
      <c r="O1026" s="5" t="s">
        <v>2106</v>
      </c>
      <c r="U1026" s="13">
        <v>43880</v>
      </c>
      <c r="V1026" s="13">
        <v>43870</v>
      </c>
      <c r="W1026" s="5">
        <v>43880</v>
      </c>
      <c r="X1026" s="5">
        <v>43874</v>
      </c>
      <c r="Z1026" s="4">
        <f t="shared" si="15"/>
        <v>-6</v>
      </c>
    </row>
    <row r="1027" spans="1:26" ht="96.6" x14ac:dyDescent="0.25">
      <c r="A1027" s="4">
        <v>1027</v>
      </c>
      <c r="B1027" s="5" t="s">
        <v>2202</v>
      </c>
      <c r="C1027" s="14" t="s">
        <v>2051</v>
      </c>
      <c r="D1027" s="3" t="s">
        <v>3</v>
      </c>
      <c r="E1027" s="3" t="s">
        <v>1748</v>
      </c>
      <c r="F1027" s="5" t="s">
        <v>587</v>
      </c>
      <c r="G1027" s="5" t="s">
        <v>385</v>
      </c>
      <c r="H1027" s="5" t="s">
        <v>385</v>
      </c>
      <c r="I1027" s="5" t="s">
        <v>385</v>
      </c>
      <c r="J1027" s="5" t="s">
        <v>587</v>
      </c>
      <c r="K1027" s="5" t="s">
        <v>2110</v>
      </c>
      <c r="L1027" s="5" t="s">
        <v>2107</v>
      </c>
      <c r="O1027" s="5" t="s">
        <v>2106</v>
      </c>
      <c r="U1027" s="13">
        <v>43878</v>
      </c>
      <c r="V1027" s="5">
        <v>43876</v>
      </c>
      <c r="W1027" s="5">
        <v>43880</v>
      </c>
      <c r="X1027" s="5">
        <v>43877</v>
      </c>
      <c r="Z1027" s="4">
        <f t="shared" ref="Z1027:Z1030" si="16">X1027-U1027</f>
        <v>-1</v>
      </c>
    </row>
    <row r="1028" spans="1:26" ht="69" x14ac:dyDescent="0.25">
      <c r="A1028" s="4">
        <v>1028</v>
      </c>
      <c r="B1028" s="5" t="s">
        <v>2203</v>
      </c>
      <c r="C1028" s="14" t="s">
        <v>2053</v>
      </c>
      <c r="D1028" s="3" t="s">
        <v>3</v>
      </c>
      <c r="E1028" s="3" t="s">
        <v>1693</v>
      </c>
      <c r="F1028" s="5" t="s">
        <v>1790</v>
      </c>
      <c r="G1028" s="5" t="s">
        <v>385</v>
      </c>
      <c r="H1028" s="5" t="s">
        <v>385</v>
      </c>
      <c r="I1028" s="5" t="s">
        <v>385</v>
      </c>
      <c r="J1028" s="5" t="s">
        <v>1790</v>
      </c>
      <c r="L1028" s="5" t="s">
        <v>2107</v>
      </c>
      <c r="N1028" s="5" t="s">
        <v>2115</v>
      </c>
      <c r="U1028" s="13">
        <v>43871</v>
      </c>
      <c r="V1028" s="5">
        <v>43879</v>
      </c>
      <c r="W1028" s="5">
        <v>43880</v>
      </c>
      <c r="X1028" s="5">
        <v>43879</v>
      </c>
      <c r="Z1028" s="4">
        <f t="shared" si="16"/>
        <v>8</v>
      </c>
    </row>
    <row r="1029" spans="1:26" ht="69" x14ac:dyDescent="0.25">
      <c r="A1029" s="4">
        <v>1029</v>
      </c>
      <c r="B1029" s="5" t="s">
        <v>2204</v>
      </c>
      <c r="C1029" s="14" t="s">
        <v>2089</v>
      </c>
      <c r="D1029" s="3" t="s">
        <v>2</v>
      </c>
      <c r="E1029" s="3" t="s">
        <v>1927</v>
      </c>
      <c r="F1029" s="5" t="s">
        <v>1052</v>
      </c>
      <c r="G1029" s="5" t="s">
        <v>385</v>
      </c>
      <c r="H1029" s="5" t="s">
        <v>385</v>
      </c>
      <c r="I1029" s="5" t="s">
        <v>385</v>
      </c>
      <c r="J1029" s="5" t="s">
        <v>1052</v>
      </c>
      <c r="K1029" s="5" t="s">
        <v>2126</v>
      </c>
      <c r="L1029" s="5" t="s">
        <v>2107</v>
      </c>
      <c r="O1029" s="5" t="s">
        <v>2106</v>
      </c>
      <c r="U1029" s="13">
        <v>43868</v>
      </c>
      <c r="V1029" s="5">
        <v>43878</v>
      </c>
      <c r="W1029" s="5">
        <v>43880</v>
      </c>
      <c r="X1029" s="5">
        <v>43878</v>
      </c>
      <c r="Z1029" s="4">
        <f t="shared" si="16"/>
        <v>10</v>
      </c>
    </row>
    <row r="1030" spans="1:26" ht="69" x14ac:dyDescent="0.25">
      <c r="A1030" s="4">
        <v>1030</v>
      </c>
      <c r="B1030" s="5" t="s">
        <v>2205</v>
      </c>
      <c r="C1030" s="14" t="s">
        <v>2090</v>
      </c>
      <c r="D1030" s="3" t="s">
        <v>2</v>
      </c>
      <c r="E1030" s="3" t="s">
        <v>1928</v>
      </c>
      <c r="F1030" s="5" t="s">
        <v>1052</v>
      </c>
      <c r="G1030" s="5" t="s">
        <v>385</v>
      </c>
      <c r="H1030" s="5" t="s">
        <v>385</v>
      </c>
      <c r="I1030" s="5" t="s">
        <v>385</v>
      </c>
      <c r="J1030" s="5" t="s">
        <v>1052</v>
      </c>
      <c r="L1030" s="5" t="s">
        <v>2107</v>
      </c>
      <c r="N1030" s="5" t="s">
        <v>2130</v>
      </c>
      <c r="T1030" s="5">
        <v>43876</v>
      </c>
      <c r="U1030" s="13">
        <v>43881</v>
      </c>
      <c r="V1030" s="5">
        <v>43881</v>
      </c>
      <c r="W1030" s="5">
        <v>43881</v>
      </c>
      <c r="X1030" s="5">
        <v>43881</v>
      </c>
      <c r="Z1030" s="4">
        <f t="shared" si="16"/>
        <v>0</v>
      </c>
    </row>
  </sheetData>
  <autoFilter ref="A1:AA1030" xr:uid="{00000000-0009-0000-0000-000000000000}"/>
  <sortState ref="A968:Y1032">
    <sortCondition ref="W968:W1032"/>
  </sortState>
  <phoneticPr fontId="2"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河南省 (去驻马店市)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2020-04-30T15:09:36Z</dcterms:modified>
</cp:coreProperties>
</file>