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5.PHP\PlanUsineEMAM\documents\csv\coords_1500\"/>
    </mc:Choice>
  </mc:AlternateContent>
  <xr:revisionPtr revIDLastSave="0" documentId="13_ncr:1_{FA1CB639-9CAB-4520-B473-21AA792E5BC7}" xr6:coauthVersionLast="36" xr6:coauthVersionMax="36" xr10:uidLastSave="{00000000-0000-0000-0000-000000000000}"/>
  <bookViews>
    <workbookView xWindow="0" yWindow="450" windowWidth="25200" windowHeight="11910" xr2:uid="{0C1AA2CE-9F20-4846-84B2-0EAAFE4310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85" i="1" l="1"/>
  <c r="Q84" i="1"/>
  <c r="N85" i="1"/>
  <c r="O85" i="1"/>
  <c r="O84" i="1"/>
  <c r="N81" i="1"/>
  <c r="Q81" i="1"/>
  <c r="Q80" i="1"/>
  <c r="O81" i="1"/>
  <c r="O80" i="1"/>
  <c r="P77" i="1"/>
  <c r="Q77" i="1"/>
  <c r="Q76" i="1"/>
  <c r="O77" i="1"/>
  <c r="O76" i="1"/>
  <c r="N71" i="1"/>
  <c r="N69" i="1"/>
  <c r="N67" i="1"/>
  <c r="C86" i="1"/>
  <c r="C84" i="1"/>
  <c r="F90" i="1"/>
  <c r="F91" i="1" s="1"/>
  <c r="F89" i="1"/>
  <c r="D90" i="1"/>
  <c r="D91" i="1"/>
  <c r="D89" i="1"/>
  <c r="F82" i="1"/>
  <c r="F81" i="1"/>
  <c r="D82" i="1"/>
  <c r="D81" i="1"/>
  <c r="E81" i="1"/>
  <c r="E82" i="1"/>
  <c r="E80" i="1"/>
  <c r="C81" i="1"/>
  <c r="C82" i="1"/>
  <c r="C80" i="1"/>
  <c r="C78" i="1"/>
  <c r="E78" i="1" s="1"/>
  <c r="E77" i="1"/>
  <c r="F77" i="1"/>
  <c r="F78" i="1" s="1"/>
  <c r="D78" i="1"/>
  <c r="D77" i="1"/>
  <c r="D69" i="1"/>
  <c r="F68" i="1"/>
  <c r="E68" i="1"/>
  <c r="D68" i="1"/>
  <c r="U56" i="1"/>
  <c r="P54" i="1"/>
  <c r="Q54" i="1"/>
  <c r="O54" i="1"/>
  <c r="P51" i="1"/>
  <c r="N51" i="1"/>
  <c r="P49" i="1"/>
  <c r="P50" i="1" s="1"/>
  <c r="P48" i="1"/>
  <c r="N50" i="1"/>
  <c r="N49" i="1"/>
  <c r="Q49" i="1"/>
  <c r="Q50" i="1"/>
  <c r="Q51" i="1"/>
  <c r="O49" i="1"/>
  <c r="O50" i="1"/>
  <c r="O51" i="1" s="1"/>
  <c r="O48" i="1"/>
  <c r="Q48" i="1"/>
  <c r="Q45" i="1"/>
  <c r="P45" i="1"/>
  <c r="O45" i="1"/>
  <c r="O44" i="1"/>
  <c r="Q42" i="1"/>
  <c r="O42" i="1"/>
  <c r="N39" i="1"/>
  <c r="N40" i="1" s="1"/>
  <c r="N38" i="1"/>
  <c r="P38" i="1"/>
  <c r="P39" i="1"/>
  <c r="P40" i="1" s="1"/>
  <c r="P37" i="1"/>
  <c r="Q38" i="1"/>
  <c r="Q39" i="1"/>
  <c r="Q40" i="1"/>
  <c r="Q37" i="1"/>
  <c r="O38" i="1"/>
  <c r="O39" i="1" s="1"/>
  <c r="O40" i="1" s="1"/>
  <c r="O37" i="1"/>
  <c r="C60" i="1"/>
  <c r="E42" i="1"/>
  <c r="C42" i="1"/>
  <c r="C51" i="1"/>
  <c r="E36" i="1"/>
  <c r="C39" i="1"/>
  <c r="E39" i="1"/>
  <c r="E50" i="1"/>
  <c r="E49" i="1"/>
  <c r="E51" i="1"/>
  <c r="E52" i="1"/>
  <c r="E48" i="1"/>
  <c r="C48" i="1"/>
  <c r="E37" i="1"/>
  <c r="E38" i="1" s="1"/>
  <c r="E40" i="1" s="1"/>
  <c r="E41" i="1" s="1"/>
  <c r="E43" i="1" s="1"/>
  <c r="C38" i="1"/>
  <c r="C37" i="1"/>
  <c r="D38" i="1"/>
  <c r="D39" i="1" s="1"/>
  <c r="D40" i="1" s="1"/>
  <c r="D41" i="1" s="1"/>
  <c r="D42" i="1" s="1"/>
  <c r="D43" i="1" s="1"/>
  <c r="D37" i="1"/>
  <c r="F38" i="1"/>
  <c r="F39" i="1"/>
  <c r="F40" i="1" s="1"/>
  <c r="F41" i="1" s="1"/>
  <c r="F42" i="1" s="1"/>
  <c r="F43" i="1" s="1"/>
  <c r="F37" i="1"/>
  <c r="F47" i="1"/>
  <c r="F48" i="1"/>
  <c r="F49" i="1"/>
  <c r="F50" i="1"/>
  <c r="F51" i="1" s="1"/>
  <c r="F52" i="1" s="1"/>
  <c r="E47" i="1"/>
  <c r="D47" i="1"/>
  <c r="D48" i="1" s="1"/>
  <c r="D49" i="1" s="1"/>
  <c r="D50" i="1" s="1"/>
  <c r="D51" i="1" s="1"/>
  <c r="D52" i="1" s="1"/>
  <c r="C47" i="1"/>
  <c r="F46" i="1"/>
  <c r="E46" i="1"/>
  <c r="D46" i="1"/>
  <c r="C46" i="1"/>
  <c r="E45" i="1"/>
  <c r="C36" i="1"/>
  <c r="C45" i="1"/>
  <c r="E59" i="1"/>
  <c r="C56" i="1"/>
  <c r="C58" i="1"/>
  <c r="E56" i="1"/>
  <c r="E58" i="1" s="1"/>
  <c r="E60" i="1" s="1"/>
  <c r="E61" i="1" s="1"/>
  <c r="E55" i="1"/>
  <c r="F56" i="1"/>
  <c r="F57" i="1"/>
  <c r="F58" i="1" s="1"/>
  <c r="F59" i="1" s="1"/>
  <c r="F60" i="1" s="1"/>
  <c r="F61" i="1" s="1"/>
  <c r="F55" i="1"/>
  <c r="D56" i="1"/>
  <c r="D57" i="1"/>
  <c r="D58" i="1"/>
  <c r="D59" i="1"/>
  <c r="D60" i="1" s="1"/>
  <c r="D61" i="1" s="1"/>
  <c r="D55" i="1"/>
  <c r="Q28" i="1"/>
  <c r="Q27" i="1"/>
  <c r="P28" i="1"/>
  <c r="P27" i="1"/>
  <c r="N28" i="1"/>
  <c r="O28" i="1"/>
  <c r="O27" i="1"/>
  <c r="Q20" i="1"/>
  <c r="Q21" i="1"/>
  <c r="Q19" i="1"/>
  <c r="P20" i="1"/>
  <c r="P21" i="1"/>
  <c r="P19" i="1"/>
  <c r="N21" i="1"/>
  <c r="N20" i="1"/>
  <c r="O19" i="1"/>
  <c r="O20" i="1" s="1"/>
  <c r="O21" i="1" s="1"/>
  <c r="P15" i="1"/>
  <c r="P16" i="1" s="1"/>
  <c r="P14" i="1"/>
  <c r="Q14" i="1"/>
  <c r="Q15" i="1" s="1"/>
  <c r="Q16" i="1" s="1"/>
  <c r="N12" i="1"/>
  <c r="N13" i="1" s="1"/>
  <c r="N14" i="1" s="1"/>
  <c r="N15" i="1" s="1"/>
  <c r="N16" i="1" s="1"/>
  <c r="P11" i="1"/>
  <c r="Q11" i="1"/>
  <c r="O11" i="1"/>
  <c r="O12" i="1" s="1"/>
  <c r="O13" i="1" s="1"/>
  <c r="O14" i="1" s="1"/>
  <c r="O15" i="1" s="1"/>
  <c r="O16" i="1" s="1"/>
  <c r="Q8" i="1"/>
  <c r="Q7" i="1"/>
  <c r="P7" i="1"/>
  <c r="P8" i="1" s="1"/>
  <c r="O8" i="1"/>
  <c r="N7" i="1"/>
  <c r="N8" i="1"/>
  <c r="N6" i="1"/>
  <c r="X12" i="1"/>
  <c r="X13" i="1" s="1"/>
  <c r="X14" i="1" s="1"/>
  <c r="X15" i="1" s="1"/>
  <c r="X11" i="1"/>
  <c r="Z10" i="1"/>
  <c r="Z11" i="1" s="1"/>
  <c r="Z12" i="1" s="1"/>
  <c r="Z13" i="1" s="1"/>
  <c r="Z14" i="1" s="1"/>
  <c r="Z15" i="1" s="1"/>
  <c r="Z6" i="1"/>
  <c r="Z7" i="1" s="1"/>
  <c r="Z8" i="1" s="1"/>
  <c r="Z5" i="1"/>
  <c r="X5" i="1"/>
  <c r="X6" i="1" s="1"/>
  <c r="X7" i="1" s="1"/>
  <c r="X8" i="1" s="1"/>
  <c r="AA11" i="1"/>
  <c r="AA12" i="1" s="1"/>
  <c r="AA13" i="1" s="1"/>
  <c r="AA14" i="1" s="1"/>
  <c r="AA15" i="1" s="1"/>
  <c r="AA10" i="1"/>
  <c r="Y6" i="1"/>
  <c r="Y7" i="1" s="1"/>
  <c r="Y8" i="1" s="1"/>
  <c r="Y10" i="1"/>
  <c r="Y11" i="1" s="1"/>
  <c r="Y12" i="1" s="1"/>
  <c r="Y13" i="1" s="1"/>
  <c r="Y14" i="1" s="1"/>
  <c r="Y15" i="1" s="1"/>
  <c r="AA5" i="1"/>
  <c r="AA6" i="1" s="1"/>
  <c r="AA7" i="1" s="1"/>
  <c r="AA8" i="1" s="1"/>
  <c r="Y5" i="1"/>
  <c r="F22" i="1"/>
  <c r="D22" i="1"/>
  <c r="C61" i="1" l="1"/>
  <c r="C40" i="1"/>
  <c r="C41" i="1" s="1"/>
  <c r="C43" i="1" s="1"/>
  <c r="C49" i="1"/>
  <c r="C50" i="1" s="1"/>
  <c r="C52" i="1" s="1"/>
  <c r="F13" i="1"/>
  <c r="D13" i="1"/>
  <c r="E6" i="1"/>
  <c r="E7" i="1" s="1"/>
  <c r="E8" i="1" s="1"/>
  <c r="E9" i="1" s="1"/>
  <c r="E10" i="1" s="1"/>
  <c r="E11" i="1" s="1"/>
  <c r="C6" i="1"/>
  <c r="C7" i="1" s="1"/>
  <c r="C8" i="1" s="1"/>
  <c r="C9" i="1" s="1"/>
  <c r="C10" i="1" s="1"/>
  <c r="C11" i="1" s="1"/>
  <c r="F5" i="1"/>
  <c r="F23" i="1" s="1"/>
  <c r="D5" i="1"/>
  <c r="D23" i="1" s="1"/>
  <c r="D6" i="1" l="1"/>
  <c r="F6" i="1"/>
  <c r="D14" i="1"/>
  <c r="F14" i="1"/>
  <c r="T85" i="1"/>
  <c r="T84" i="1"/>
  <c r="T83" i="1"/>
  <c r="R83" i="1"/>
  <c r="U83" i="1" s="1"/>
  <c r="T71" i="1"/>
  <c r="R71" i="1"/>
  <c r="U71" i="1" s="1"/>
  <c r="T81" i="1"/>
  <c r="T80" i="1"/>
  <c r="T79" i="1"/>
  <c r="R79" i="1"/>
  <c r="U79" i="1" s="1"/>
  <c r="T69" i="1"/>
  <c r="R69" i="1"/>
  <c r="U69" i="1" s="1"/>
  <c r="P84" i="1"/>
  <c r="R84" i="1" s="1"/>
  <c r="U84" i="1" s="1"/>
  <c r="P80" i="1"/>
  <c r="R80" i="1" s="1"/>
  <c r="U80" i="1" s="1"/>
  <c r="T77" i="1"/>
  <c r="R77" i="1"/>
  <c r="U77" i="1" s="1"/>
  <c r="T76" i="1"/>
  <c r="R76" i="1"/>
  <c r="U76" i="1" s="1"/>
  <c r="T74" i="1"/>
  <c r="R74" i="1"/>
  <c r="U74" i="1" s="1"/>
  <c r="J90" i="1"/>
  <c r="J89" i="1"/>
  <c r="J88" i="1"/>
  <c r="J87" i="1"/>
  <c r="H87" i="1"/>
  <c r="K87" i="1" s="1"/>
  <c r="J85" i="1"/>
  <c r="H85" i="1"/>
  <c r="K85" i="1" s="1"/>
  <c r="C90" i="1"/>
  <c r="C91" i="1" s="1"/>
  <c r="E89" i="1"/>
  <c r="H88" i="1" s="1"/>
  <c r="K88" i="1" s="1"/>
  <c r="J83" i="1"/>
  <c r="H83" i="1"/>
  <c r="K83" i="1" s="1"/>
  <c r="J81" i="1"/>
  <c r="H81" i="1"/>
  <c r="K81" i="1" s="1"/>
  <c r="J80" i="1"/>
  <c r="H80" i="1"/>
  <c r="K80" i="1" s="1"/>
  <c r="J79" i="1"/>
  <c r="H79" i="1"/>
  <c r="K79" i="1" s="1"/>
  <c r="J78" i="1"/>
  <c r="J77" i="1"/>
  <c r="H77" i="1"/>
  <c r="K77" i="1" s="1"/>
  <c r="J76" i="1"/>
  <c r="H76" i="1"/>
  <c r="K76" i="1" s="1"/>
  <c r="J74" i="1"/>
  <c r="H74" i="1"/>
  <c r="K74" i="1" s="1"/>
  <c r="J72" i="1"/>
  <c r="H72" i="1"/>
  <c r="K72" i="1" s="1"/>
  <c r="J71" i="1"/>
  <c r="H71" i="1"/>
  <c r="K71" i="1" s="1"/>
  <c r="J69" i="1"/>
  <c r="H69" i="1"/>
  <c r="K69" i="1" s="1"/>
  <c r="J68" i="1"/>
  <c r="H68" i="1"/>
  <c r="K68" i="1" s="1"/>
  <c r="H78" i="1"/>
  <c r="K78" i="1" s="1"/>
  <c r="T67" i="1"/>
  <c r="R67" i="1"/>
  <c r="U67" i="1" s="1"/>
  <c r="J67" i="1"/>
  <c r="H67" i="1"/>
  <c r="K67" i="1" s="1"/>
  <c r="T56" i="1"/>
  <c r="R56" i="1"/>
  <c r="T54" i="1"/>
  <c r="R54" i="1"/>
  <c r="U54" i="1" s="1"/>
  <c r="T53" i="1"/>
  <c r="R53" i="1"/>
  <c r="U53" i="1" s="1"/>
  <c r="R48" i="1"/>
  <c r="U48" i="1" s="1"/>
  <c r="T48" i="1"/>
  <c r="T49" i="1"/>
  <c r="T50" i="1"/>
  <c r="T51" i="1"/>
  <c r="T47" i="1"/>
  <c r="R47" i="1"/>
  <c r="U47" i="1" s="1"/>
  <c r="T45" i="1"/>
  <c r="R45" i="1"/>
  <c r="U45" i="1" s="1"/>
  <c r="T44" i="1"/>
  <c r="R44" i="1"/>
  <c r="U44" i="1" s="1"/>
  <c r="R38" i="1"/>
  <c r="U38" i="1" s="1"/>
  <c r="T42" i="1"/>
  <c r="T40" i="1"/>
  <c r="T39" i="1"/>
  <c r="T38" i="1"/>
  <c r="T37" i="1"/>
  <c r="R37" i="1"/>
  <c r="U37" i="1" s="1"/>
  <c r="T36" i="1"/>
  <c r="R36" i="1"/>
  <c r="U36" i="1" s="1"/>
  <c r="AD15" i="1"/>
  <c r="AB15" i="1"/>
  <c r="AE15" i="1" s="1"/>
  <c r="AD14" i="1"/>
  <c r="AD13" i="1"/>
  <c r="AD12" i="1"/>
  <c r="AD11" i="1"/>
  <c r="AD10" i="1"/>
  <c r="AB10" i="1"/>
  <c r="AE10" i="1" s="1"/>
  <c r="AD8" i="1"/>
  <c r="AD7" i="1"/>
  <c r="AD6" i="1"/>
  <c r="AD5" i="1"/>
  <c r="AB5" i="1"/>
  <c r="AE5" i="1" s="1"/>
  <c r="AD4" i="1"/>
  <c r="AB4" i="1"/>
  <c r="AE4" i="1" s="1"/>
  <c r="J55" i="1"/>
  <c r="J56" i="1"/>
  <c r="J57" i="1"/>
  <c r="J58" i="1"/>
  <c r="J59" i="1"/>
  <c r="J60" i="1"/>
  <c r="J61" i="1"/>
  <c r="J54" i="1"/>
  <c r="J46" i="1"/>
  <c r="J47" i="1"/>
  <c r="J48" i="1"/>
  <c r="J49" i="1"/>
  <c r="J50" i="1"/>
  <c r="J51" i="1"/>
  <c r="J52" i="1"/>
  <c r="J45" i="1"/>
  <c r="H57" i="1"/>
  <c r="K57" i="1" s="1"/>
  <c r="H58" i="1"/>
  <c r="K58" i="1" s="1"/>
  <c r="H54" i="1"/>
  <c r="K54" i="1" s="1"/>
  <c r="J37" i="1"/>
  <c r="J38" i="1"/>
  <c r="J39" i="1"/>
  <c r="J40" i="1"/>
  <c r="J41" i="1"/>
  <c r="J42" i="1"/>
  <c r="J43" i="1"/>
  <c r="H37" i="1"/>
  <c r="K37" i="1" s="1"/>
  <c r="H38" i="1"/>
  <c r="K38" i="1" s="1"/>
  <c r="J36" i="1"/>
  <c r="H36" i="1"/>
  <c r="K36" i="1" s="1"/>
  <c r="T8" i="1"/>
  <c r="T7" i="1"/>
  <c r="T6" i="1"/>
  <c r="T4" i="1"/>
  <c r="R7" i="1"/>
  <c r="U7" i="1" s="1"/>
  <c r="R6" i="1"/>
  <c r="U6" i="1" s="1"/>
  <c r="R4" i="1"/>
  <c r="U4" i="1" s="1"/>
  <c r="R8" i="1"/>
  <c r="U8" i="1" s="1"/>
  <c r="T31" i="1"/>
  <c r="T29" i="1"/>
  <c r="R31" i="1"/>
  <c r="U31" i="1" s="1"/>
  <c r="R29" i="1"/>
  <c r="U29" i="1" s="1"/>
  <c r="T24" i="1"/>
  <c r="T23" i="1"/>
  <c r="R24" i="1"/>
  <c r="U24" i="1" s="1"/>
  <c r="R23" i="1"/>
  <c r="U23" i="1" s="1"/>
  <c r="R19" i="1"/>
  <c r="U19" i="1" s="1"/>
  <c r="T19" i="1"/>
  <c r="T20" i="1"/>
  <c r="T21" i="1"/>
  <c r="T18" i="1"/>
  <c r="R18" i="1"/>
  <c r="U18" i="1" s="1"/>
  <c r="T26" i="1"/>
  <c r="T27" i="1"/>
  <c r="T28" i="1"/>
  <c r="R26" i="1"/>
  <c r="U26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T16" i="1"/>
  <c r="T11" i="1"/>
  <c r="T12" i="1"/>
  <c r="T13" i="1"/>
  <c r="T14" i="1"/>
  <c r="T15" i="1"/>
  <c r="R11" i="1"/>
  <c r="U11" i="1" s="1"/>
  <c r="T10" i="1"/>
  <c r="R10" i="1"/>
  <c r="U10" i="1" s="1"/>
  <c r="P85" i="1" l="1"/>
  <c r="R85" i="1" s="1"/>
  <c r="U85" i="1" s="1"/>
  <c r="E90" i="1"/>
  <c r="E91" i="1" s="1"/>
  <c r="H90" i="1"/>
  <c r="K90" i="1" s="1"/>
  <c r="R49" i="1"/>
  <c r="U49" i="1" s="1"/>
  <c r="H89" i="1"/>
  <c r="K89" i="1" s="1"/>
  <c r="R51" i="1"/>
  <c r="U51" i="1" s="1"/>
  <c r="P81" i="1"/>
  <c r="R81" i="1" s="1"/>
  <c r="U81" i="1" s="1"/>
  <c r="H46" i="1"/>
  <c r="K46" i="1" s="1"/>
  <c r="R42" i="1"/>
  <c r="U42" i="1" s="1"/>
  <c r="F7" i="1"/>
  <c r="F24" i="1"/>
  <c r="F15" i="1"/>
  <c r="D7" i="1"/>
  <c r="D24" i="1"/>
  <c r="D15" i="1"/>
  <c r="AB7" i="1"/>
  <c r="AE7" i="1" s="1"/>
  <c r="AB6" i="1"/>
  <c r="AE6" i="1" s="1"/>
  <c r="H55" i="1"/>
  <c r="K55" i="1" s="1"/>
  <c r="H59" i="1"/>
  <c r="K59" i="1" s="1"/>
  <c r="H60" i="1"/>
  <c r="K60" i="1" s="1"/>
  <c r="AB8" i="1"/>
  <c r="AE8" i="1" s="1"/>
  <c r="H61" i="1"/>
  <c r="K61" i="1" s="1"/>
  <c r="R39" i="1"/>
  <c r="U39" i="1" s="1"/>
  <c r="R40" i="1"/>
  <c r="U40" i="1" s="1"/>
  <c r="H39" i="1"/>
  <c r="K39" i="1" s="1"/>
  <c r="H56" i="1"/>
  <c r="K56" i="1" s="1"/>
  <c r="H45" i="1"/>
  <c r="K45" i="1" s="1"/>
  <c r="R21" i="1"/>
  <c r="U21" i="1" s="1"/>
  <c r="R20" i="1"/>
  <c r="U20" i="1" s="1"/>
  <c r="R12" i="1"/>
  <c r="U12" i="1" s="1"/>
  <c r="H21" i="1"/>
  <c r="K21" i="1" s="1"/>
  <c r="H12" i="1"/>
  <c r="K12" i="1" s="1"/>
  <c r="H5" i="1"/>
  <c r="K5" i="1" s="1"/>
  <c r="H4" i="1"/>
  <c r="K4" i="1" s="1"/>
  <c r="D8" i="1" l="1"/>
  <c r="D25" i="1"/>
  <c r="D16" i="1"/>
  <c r="R50" i="1"/>
  <c r="U50" i="1" s="1"/>
  <c r="F8" i="1"/>
  <c r="F25" i="1"/>
  <c r="F16" i="1"/>
  <c r="AB11" i="1"/>
  <c r="AE11" i="1" s="1"/>
  <c r="H40" i="1"/>
  <c r="K40" i="1" s="1"/>
  <c r="H47" i="1"/>
  <c r="K47" i="1" s="1"/>
  <c r="R13" i="1"/>
  <c r="U13" i="1" s="1"/>
  <c r="E23" i="1"/>
  <c r="E22" i="1"/>
  <c r="C23" i="1"/>
  <c r="C22" i="1"/>
  <c r="E14" i="1"/>
  <c r="E13" i="1"/>
  <c r="C14" i="1"/>
  <c r="C13" i="1"/>
  <c r="F9" i="1" l="1"/>
  <c r="F26" i="1"/>
  <c r="F17" i="1"/>
  <c r="D9" i="1"/>
  <c r="D26" i="1"/>
  <c r="D17" i="1"/>
  <c r="AB12" i="1"/>
  <c r="AE12" i="1" s="1"/>
  <c r="H48" i="1"/>
  <c r="K48" i="1" s="1"/>
  <c r="H41" i="1"/>
  <c r="K41" i="1" s="1"/>
  <c r="R28" i="1"/>
  <c r="U28" i="1" s="1"/>
  <c r="R27" i="1"/>
  <c r="U27" i="1" s="1"/>
  <c r="H13" i="1"/>
  <c r="K13" i="1" s="1"/>
  <c r="H22" i="1"/>
  <c r="K22" i="1" s="1"/>
  <c r="H23" i="1"/>
  <c r="K23" i="1" s="1"/>
  <c r="R14" i="1"/>
  <c r="U14" i="1" s="1"/>
  <c r="H14" i="1"/>
  <c r="K14" i="1" s="1"/>
  <c r="D10" i="1" l="1"/>
  <c r="D27" i="1"/>
  <c r="D18" i="1"/>
  <c r="F10" i="1"/>
  <c r="F27" i="1"/>
  <c r="F18" i="1"/>
  <c r="AB14" i="1"/>
  <c r="AE14" i="1" s="1"/>
  <c r="AB13" i="1"/>
  <c r="AE13" i="1" s="1"/>
  <c r="H43" i="1"/>
  <c r="K43" i="1" s="1"/>
  <c r="H42" i="1"/>
  <c r="K42" i="1" s="1"/>
  <c r="H49" i="1"/>
  <c r="K49" i="1" s="1"/>
  <c r="R15" i="1"/>
  <c r="U15" i="1" s="1"/>
  <c r="R16" i="1"/>
  <c r="U16" i="1" s="1"/>
  <c r="C25" i="1"/>
  <c r="H6" i="1"/>
  <c r="K6" i="1" s="1"/>
  <c r="E24" i="1"/>
  <c r="E15" i="1"/>
  <c r="C24" i="1"/>
  <c r="C15" i="1"/>
  <c r="F11" i="1" l="1"/>
  <c r="F28" i="1"/>
  <c r="F19" i="1"/>
  <c r="D11" i="1"/>
  <c r="D28" i="1"/>
  <c r="D19" i="1"/>
  <c r="H50" i="1"/>
  <c r="K50" i="1" s="1"/>
  <c r="C26" i="1"/>
  <c r="H24" i="1"/>
  <c r="K24" i="1" s="1"/>
  <c r="C16" i="1"/>
  <c r="H15" i="1"/>
  <c r="K15" i="1" s="1"/>
  <c r="H7" i="1"/>
  <c r="K7" i="1" s="1"/>
  <c r="E25" i="1"/>
  <c r="H25" i="1" s="1"/>
  <c r="K25" i="1" s="1"/>
  <c r="E16" i="1"/>
  <c r="H16" i="1" s="1"/>
  <c r="K16" i="1" s="1"/>
  <c r="D29" i="1" l="1"/>
  <c r="D20" i="1"/>
  <c r="F29" i="1"/>
  <c r="F20" i="1"/>
  <c r="H8" i="1"/>
  <c r="K8" i="1" s="1"/>
  <c r="C17" i="1"/>
  <c r="H52" i="1"/>
  <c r="K52" i="1" s="1"/>
  <c r="H51" i="1"/>
  <c r="K51" i="1" s="1"/>
  <c r="H9" i="1"/>
  <c r="K9" i="1" s="1"/>
  <c r="E26" i="1"/>
  <c r="H26" i="1" s="1"/>
  <c r="K26" i="1" s="1"/>
  <c r="E17" i="1"/>
  <c r="H17" i="1" s="1"/>
  <c r="K17" i="1" s="1"/>
  <c r="C27" i="1"/>
  <c r="C18" i="1"/>
  <c r="C28" i="1" l="1"/>
  <c r="C19" i="1"/>
  <c r="H10" i="1"/>
  <c r="K10" i="1" s="1"/>
  <c r="E27" i="1"/>
  <c r="H27" i="1" s="1"/>
  <c r="K27" i="1" s="1"/>
  <c r="E18" i="1"/>
  <c r="H18" i="1" s="1"/>
  <c r="K18" i="1" s="1"/>
  <c r="H11" i="1" l="1"/>
  <c r="K11" i="1" s="1"/>
  <c r="E28" i="1"/>
  <c r="H28" i="1" s="1"/>
  <c r="K28" i="1" s="1"/>
  <c r="E19" i="1"/>
  <c r="H19" i="1" s="1"/>
  <c r="K19" i="1" s="1"/>
  <c r="C29" i="1"/>
  <c r="C20" i="1"/>
  <c r="E29" i="1" l="1"/>
  <c r="H29" i="1" s="1"/>
  <c r="K29" i="1" s="1"/>
  <c r="E20" i="1"/>
  <c r="H20" i="1" s="1"/>
  <c r="K20" i="1" s="1"/>
</calcChain>
</file>

<file path=xl/sharedStrings.xml><?xml version="1.0" encoding="utf-8"?>
<sst xmlns="http://schemas.openxmlformats.org/spreadsheetml/2006/main" count="42" uniqueCount="6">
  <si>
    <t>X1</t>
  </si>
  <si>
    <t>X2</t>
  </si>
  <si>
    <t>Y1</t>
  </si>
  <si>
    <t>Y2</t>
  </si>
  <si>
    <t>TEXT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</si>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</sst>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 style="medium">
        <color theme="4" tint="-0.249977111117893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49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Fill="1" applyBorder="1" applyAlignment="1">
      <alignment horizontal="center"/>
    </xf>
    <xf numFmtId="49" fontId="1" fillId="0" borderId="15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0" fillId="0" borderId="15" xfId="0" applyBorder="1"/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8" xfId="0" applyFill="1" applyBorder="1" applyAlignment="1">
      <alignment horizontal="center"/>
    </xf>
    <xf numFmtId="49" fontId="1" fillId="0" borderId="18" xfId="0" applyNumberFormat="1" applyFon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0" fillId="0" borderId="18" xfId="0" applyBorder="1"/>
    <xf numFmtId="0" fontId="1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Fill="1" applyBorder="1" applyAlignment="1">
      <alignment horizontal="center"/>
    </xf>
    <xf numFmtId="49" fontId="1" fillId="0" borderId="23" xfId="0" applyNumberFormat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0" fontId="0" fillId="0" borderId="23" xfId="0" applyBorder="1"/>
    <xf numFmtId="0" fontId="1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3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9" fontId="0" fillId="4" borderId="0" xfId="0" applyNumberForma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DA6B1-D129-460E-98E2-026AD75ECD08}">
  <dimension ref="B1:AF92"/>
  <sheetViews>
    <sheetView tabSelected="1" zoomScaleNormal="100" workbookViewId="0">
      <selection activeCell="Z84" sqref="Z84"/>
    </sheetView>
  </sheetViews>
  <sheetFormatPr defaultRowHeight="15" x14ac:dyDescent="0.25"/>
  <cols>
    <col min="1" max="1" width="4.28515625" style="2" customWidth="1"/>
    <col min="2" max="2" width="4.42578125" style="1" bestFit="1" customWidth="1"/>
    <col min="3" max="6" width="5" style="2" bestFit="1" customWidth="1"/>
    <col min="7" max="7" width="4.7109375" style="4" customWidth="1"/>
    <col min="8" max="8" width="19" style="2" bestFit="1" customWidth="1"/>
    <col min="9" max="9" width="4.7109375" style="2" customWidth="1"/>
    <col min="10" max="10" width="4" style="5" bestFit="1" customWidth="1"/>
    <col min="11" max="11" width="19.42578125" style="3" customWidth="1"/>
    <col min="12" max="12" width="4.7109375" customWidth="1"/>
    <col min="13" max="13" width="4" style="1" bestFit="1" customWidth="1"/>
    <col min="14" max="17" width="5" style="2" bestFit="1" customWidth="1"/>
    <col min="18" max="18" width="18" style="3" bestFit="1" customWidth="1"/>
    <col min="19" max="19" width="4.7109375" style="2" customWidth="1"/>
    <col min="20" max="20" width="4" style="1" bestFit="1" customWidth="1"/>
    <col min="21" max="21" width="19" style="3" bestFit="1" customWidth="1"/>
    <col min="22" max="22" width="4.7109375" style="2" customWidth="1"/>
    <col min="23" max="23" width="4" style="1" bestFit="1" customWidth="1"/>
    <col min="24" max="27" width="5" style="2" bestFit="1" customWidth="1"/>
    <col min="28" max="28" width="19" style="2" bestFit="1" customWidth="1"/>
    <col min="29" max="29" width="4.7109375" style="2" customWidth="1"/>
    <col min="30" max="30" width="4" style="2" bestFit="1" customWidth="1"/>
    <col min="31" max="31" width="19" style="2" bestFit="1" customWidth="1"/>
    <col min="32" max="32" width="4.7109375" style="2" customWidth="1"/>
    <col min="33" max="16384" width="9.140625" style="2"/>
  </cols>
  <sheetData>
    <row r="1" spans="2:32" ht="15.75" thickBot="1" x14ac:dyDescent="0.3"/>
    <row r="2" spans="2:32" x14ac:dyDescent="0.25">
      <c r="B2" s="15"/>
      <c r="C2" s="16"/>
      <c r="D2" s="16"/>
      <c r="E2" s="16"/>
      <c r="F2" s="16"/>
      <c r="G2" s="17"/>
      <c r="H2" s="16"/>
      <c r="I2" s="16"/>
      <c r="J2" s="18"/>
      <c r="K2" s="19"/>
      <c r="L2" s="20"/>
      <c r="M2" s="21"/>
      <c r="N2" s="16"/>
      <c r="O2" s="16"/>
      <c r="P2" s="16"/>
      <c r="Q2" s="16"/>
      <c r="R2" s="19"/>
      <c r="S2" s="16"/>
      <c r="T2" s="21"/>
      <c r="U2" s="19"/>
      <c r="V2" s="16"/>
      <c r="W2" s="21"/>
      <c r="X2" s="16"/>
      <c r="Y2" s="16"/>
      <c r="Z2" s="16"/>
      <c r="AA2" s="16"/>
      <c r="AB2" s="16"/>
      <c r="AC2" s="16"/>
      <c r="AD2" s="16"/>
      <c r="AE2" s="16"/>
      <c r="AF2" s="22"/>
    </row>
    <row r="3" spans="2:32" s="1" customFormat="1" x14ac:dyDescent="0.25">
      <c r="B3" s="23"/>
      <c r="C3" s="6" t="s">
        <v>0</v>
      </c>
      <c r="D3" s="6" t="s">
        <v>2</v>
      </c>
      <c r="E3" s="6" t="s">
        <v>1</v>
      </c>
      <c r="F3" s="6" t="s">
        <v>3</v>
      </c>
      <c r="G3" s="7"/>
      <c r="H3" s="6" t="s">
        <v>5</v>
      </c>
      <c r="I3" s="6"/>
      <c r="J3" s="9"/>
      <c r="K3" s="9" t="s">
        <v>4</v>
      </c>
      <c r="L3" s="8"/>
      <c r="M3" s="6"/>
      <c r="N3" s="6" t="s">
        <v>0</v>
      </c>
      <c r="O3" s="6" t="s">
        <v>2</v>
      </c>
      <c r="P3" s="6" t="s">
        <v>1</v>
      </c>
      <c r="Q3" s="6" t="s">
        <v>3</v>
      </c>
      <c r="R3" s="6" t="s">
        <v>5</v>
      </c>
      <c r="S3" s="6"/>
      <c r="T3" s="6"/>
      <c r="U3" s="9" t="s">
        <v>4</v>
      </c>
      <c r="V3" s="6"/>
      <c r="W3" s="6"/>
      <c r="X3" s="6" t="s">
        <v>0</v>
      </c>
      <c r="Y3" s="6" t="s">
        <v>2</v>
      </c>
      <c r="Z3" s="6" t="s">
        <v>1</v>
      </c>
      <c r="AA3" s="6" t="s">
        <v>3</v>
      </c>
      <c r="AB3" s="6" t="s">
        <v>5</v>
      </c>
      <c r="AC3" s="6"/>
      <c r="AD3" s="6"/>
      <c r="AE3" s="9" t="s">
        <v>4</v>
      </c>
      <c r="AF3" s="24"/>
    </row>
    <row r="4" spans="2:32" x14ac:dyDescent="0.25">
      <c r="B4" s="23">
        <v>601</v>
      </c>
      <c r="C4" s="11">
        <v>474</v>
      </c>
      <c r="D4" s="11">
        <v>584</v>
      </c>
      <c r="E4" s="11">
        <v>516</v>
      </c>
      <c r="F4" s="11">
        <v>630</v>
      </c>
      <c r="G4" s="12"/>
      <c r="H4" s="10" t="str">
        <f>_xlfn.CONCAT(C4,",",D4,",",E4,",",F4)</f>
        <v>474,584,516,630</v>
      </c>
      <c r="I4" s="10"/>
      <c r="J4" s="9">
        <f t="shared" ref="J4:J29" si="0">B4</f>
        <v>601</v>
      </c>
      <c r="K4" s="14" t="str">
        <f t="shared" ref="K4:K29" si="1">H4</f>
        <v>474,584,516,630</v>
      </c>
      <c r="L4" s="13"/>
      <c r="M4" s="6">
        <v>301</v>
      </c>
      <c r="N4" s="10">
        <v>937</v>
      </c>
      <c r="O4" s="10">
        <v>699</v>
      </c>
      <c r="P4" s="10">
        <v>966</v>
      </c>
      <c r="Q4" s="10">
        <v>766</v>
      </c>
      <c r="R4" s="14" t="str">
        <f>_xlfn.CONCAT(N4,",",O4,",",P4,",",Q4)</f>
        <v>937,699,966,766</v>
      </c>
      <c r="S4" s="10"/>
      <c r="T4" s="6">
        <f>M4</f>
        <v>301</v>
      </c>
      <c r="U4" s="14" t="str">
        <f>R4</f>
        <v>937,699,966,766</v>
      </c>
      <c r="V4" s="10"/>
      <c r="W4" s="6">
        <v>501</v>
      </c>
      <c r="X4" s="10">
        <v>398</v>
      </c>
      <c r="Y4" s="10">
        <v>514</v>
      </c>
      <c r="Z4" s="10">
        <v>421</v>
      </c>
      <c r="AA4" s="10">
        <v>550</v>
      </c>
      <c r="AB4" s="14" t="str">
        <f>_xlfn.CONCAT(X4,",",Y4,",",Z4,",",AA4)</f>
        <v>398,514,421,550</v>
      </c>
      <c r="AC4" s="10"/>
      <c r="AD4" s="6">
        <f>W4</f>
        <v>501</v>
      </c>
      <c r="AE4" s="14" t="str">
        <f>AB4</f>
        <v>398,514,421,550</v>
      </c>
      <c r="AF4" s="25"/>
    </row>
    <row r="5" spans="2:32" x14ac:dyDescent="0.25">
      <c r="B5" s="23">
        <v>602</v>
      </c>
      <c r="C5" s="11">
        <v>530</v>
      </c>
      <c r="D5" s="11">
        <f>D4</f>
        <v>584</v>
      </c>
      <c r="E5" s="11">
        <v>572</v>
      </c>
      <c r="F5" s="11">
        <f>F4</f>
        <v>630</v>
      </c>
      <c r="G5" s="12"/>
      <c r="H5" s="10" t="str">
        <f t="shared" ref="H5:H29" si="2">_xlfn.CONCAT(C5,",",D5,",",E5,",",F5)</f>
        <v>530,584,572,630</v>
      </c>
      <c r="I5" s="10"/>
      <c r="J5" s="9">
        <f t="shared" si="0"/>
        <v>602</v>
      </c>
      <c r="K5" s="14" t="str">
        <f t="shared" si="1"/>
        <v>530,584,572,630</v>
      </c>
      <c r="L5" s="13"/>
      <c r="M5" s="6"/>
      <c r="N5" s="10"/>
      <c r="O5" s="10"/>
      <c r="P5" s="10"/>
      <c r="Q5" s="10"/>
      <c r="R5" s="10"/>
      <c r="S5" s="10"/>
      <c r="T5" s="6"/>
      <c r="U5" s="10"/>
      <c r="V5" s="10"/>
      <c r="W5" s="6">
        <v>502</v>
      </c>
      <c r="X5" s="10">
        <f>X4+47</f>
        <v>445</v>
      </c>
      <c r="Y5" s="10">
        <f>Y4</f>
        <v>514</v>
      </c>
      <c r="Z5" s="10">
        <f>Z4+48</f>
        <v>469</v>
      </c>
      <c r="AA5" s="10">
        <f>AA4</f>
        <v>550</v>
      </c>
      <c r="AB5" s="14" t="str">
        <f t="shared" ref="AB5:AB8" si="3">_xlfn.CONCAT(X5,",",Y5,",",Z5,",",AA5)</f>
        <v>445,514,469,550</v>
      </c>
      <c r="AC5" s="10"/>
      <c r="AD5" s="6">
        <f t="shared" ref="AD5:AD8" si="4">W5</f>
        <v>502</v>
      </c>
      <c r="AE5" s="14" t="str">
        <f t="shared" ref="AE5:AE8" si="5">AB5</f>
        <v>445,514,469,550</v>
      </c>
      <c r="AF5" s="25"/>
    </row>
    <row r="6" spans="2:32" x14ac:dyDescent="0.25">
      <c r="B6" s="23">
        <v>603</v>
      </c>
      <c r="C6" s="11">
        <f>C5+56</f>
        <v>586</v>
      </c>
      <c r="D6" s="11">
        <f t="shared" ref="D6:D11" si="6">D5</f>
        <v>584</v>
      </c>
      <c r="E6" s="11">
        <f>E5+56</f>
        <v>628</v>
      </c>
      <c r="F6" s="11">
        <f t="shared" ref="F6:F11" si="7">F5</f>
        <v>630</v>
      </c>
      <c r="G6" s="12"/>
      <c r="H6" s="10" t="str">
        <f t="shared" si="2"/>
        <v>586,584,628,630</v>
      </c>
      <c r="I6" s="10"/>
      <c r="J6" s="9">
        <f t="shared" si="0"/>
        <v>603</v>
      </c>
      <c r="K6" s="14" t="str">
        <f t="shared" si="1"/>
        <v>586,584,628,630</v>
      </c>
      <c r="L6" s="13"/>
      <c r="M6" s="6">
        <v>302</v>
      </c>
      <c r="N6" s="10">
        <f>$N$4</f>
        <v>937</v>
      </c>
      <c r="O6" s="10">
        <v>629</v>
      </c>
      <c r="P6" s="10">
        <v>964</v>
      </c>
      <c r="Q6" s="10">
        <v>671</v>
      </c>
      <c r="R6" s="14" t="str">
        <f>_xlfn.CONCAT(N6,",",O6,",",P6,",",Q6)</f>
        <v>937,629,964,671</v>
      </c>
      <c r="S6" s="10"/>
      <c r="T6" s="6">
        <f t="shared" ref="T6:T8" si="8">M6</f>
        <v>302</v>
      </c>
      <c r="U6" s="14" t="str">
        <f t="shared" ref="U6:U8" si="9">R6</f>
        <v>937,629,964,671</v>
      </c>
      <c r="V6" s="10"/>
      <c r="W6" s="6">
        <v>503</v>
      </c>
      <c r="X6" s="10">
        <f t="shared" ref="X6:X8" si="10">X5+47</f>
        <v>492</v>
      </c>
      <c r="Y6" s="10">
        <f t="shared" ref="Y6:Y8" si="11">Y5</f>
        <v>514</v>
      </c>
      <c r="Z6" s="10">
        <f t="shared" ref="Z6:Z8" si="12">Z5+48</f>
        <v>517</v>
      </c>
      <c r="AA6" s="10">
        <f t="shared" ref="AA6:AA8" si="13">AA5</f>
        <v>550</v>
      </c>
      <c r="AB6" s="14" t="str">
        <f t="shared" si="3"/>
        <v>492,514,517,550</v>
      </c>
      <c r="AC6" s="10"/>
      <c r="AD6" s="6">
        <f t="shared" si="4"/>
        <v>503</v>
      </c>
      <c r="AE6" s="14" t="str">
        <f t="shared" si="5"/>
        <v>492,514,517,550</v>
      </c>
      <c r="AF6" s="25"/>
    </row>
    <row r="7" spans="2:32" x14ac:dyDescent="0.25">
      <c r="B7" s="23">
        <v>604</v>
      </c>
      <c r="C7" s="71">
        <f t="shared" ref="C7:C11" si="14">C6+56</f>
        <v>642</v>
      </c>
      <c r="D7" s="71">
        <f t="shared" si="6"/>
        <v>584</v>
      </c>
      <c r="E7" s="71">
        <f t="shared" ref="E7:E11" si="15">E6+56</f>
        <v>684</v>
      </c>
      <c r="F7" s="71">
        <f t="shared" si="7"/>
        <v>630</v>
      </c>
      <c r="G7" s="12"/>
      <c r="H7" s="10" t="str">
        <f t="shared" si="2"/>
        <v>642,584,684,630</v>
      </c>
      <c r="I7" s="10"/>
      <c r="J7" s="9">
        <f t="shared" si="0"/>
        <v>604</v>
      </c>
      <c r="K7" s="14" t="str">
        <f t="shared" si="1"/>
        <v>642,584,684,630</v>
      </c>
      <c r="L7" s="13"/>
      <c r="M7" s="6">
        <v>303</v>
      </c>
      <c r="N7" s="10">
        <f t="shared" ref="N7:N8" si="16">$N$4</f>
        <v>937</v>
      </c>
      <c r="O7" s="10">
        <v>565</v>
      </c>
      <c r="P7" s="10">
        <f>P6</f>
        <v>964</v>
      </c>
      <c r="Q7" s="10">
        <f>Q6-64</f>
        <v>607</v>
      </c>
      <c r="R7" s="14" t="str">
        <f>_xlfn.CONCAT(N7,",",O7,",",P7,",",Q7)</f>
        <v>937,565,964,607</v>
      </c>
      <c r="S7" s="10"/>
      <c r="T7" s="6">
        <f t="shared" si="8"/>
        <v>303</v>
      </c>
      <c r="U7" s="14" t="str">
        <f t="shared" si="9"/>
        <v>937,565,964,607</v>
      </c>
      <c r="V7" s="10"/>
      <c r="W7" s="6">
        <v>504</v>
      </c>
      <c r="X7" s="10">
        <f t="shared" si="10"/>
        <v>539</v>
      </c>
      <c r="Y7" s="10">
        <f t="shared" si="11"/>
        <v>514</v>
      </c>
      <c r="Z7" s="10">
        <f t="shared" si="12"/>
        <v>565</v>
      </c>
      <c r="AA7" s="10">
        <f t="shared" si="13"/>
        <v>550</v>
      </c>
      <c r="AB7" s="14" t="str">
        <f t="shared" si="3"/>
        <v>539,514,565,550</v>
      </c>
      <c r="AC7" s="10"/>
      <c r="AD7" s="6">
        <f t="shared" si="4"/>
        <v>504</v>
      </c>
      <c r="AE7" s="14" t="str">
        <f t="shared" si="5"/>
        <v>539,514,565,550</v>
      </c>
      <c r="AF7" s="25"/>
    </row>
    <row r="8" spans="2:32" x14ac:dyDescent="0.25">
      <c r="B8" s="23">
        <v>605</v>
      </c>
      <c r="C8" s="71">
        <f t="shared" si="14"/>
        <v>698</v>
      </c>
      <c r="D8" s="71">
        <f t="shared" si="6"/>
        <v>584</v>
      </c>
      <c r="E8" s="71">
        <f t="shared" si="15"/>
        <v>740</v>
      </c>
      <c r="F8" s="71">
        <f t="shared" si="7"/>
        <v>630</v>
      </c>
      <c r="G8" s="12"/>
      <c r="H8" s="10" t="str">
        <f t="shared" si="2"/>
        <v>698,584,740,630</v>
      </c>
      <c r="I8" s="10"/>
      <c r="J8" s="9">
        <f t="shared" si="0"/>
        <v>605</v>
      </c>
      <c r="K8" s="14" t="str">
        <f t="shared" si="1"/>
        <v>698,584,740,630</v>
      </c>
      <c r="L8" s="13"/>
      <c r="M8" s="6">
        <v>304</v>
      </c>
      <c r="N8" s="10">
        <f t="shared" si="16"/>
        <v>937</v>
      </c>
      <c r="O8" s="10">
        <f>O7-64</f>
        <v>501</v>
      </c>
      <c r="P8" s="10">
        <f>P7</f>
        <v>964</v>
      </c>
      <c r="Q8" s="10">
        <f>Q7-64</f>
        <v>543</v>
      </c>
      <c r="R8" s="14" t="str">
        <f>_xlfn.CONCAT(N8,",",O8,",",P8,",",Q8)</f>
        <v>937,501,964,543</v>
      </c>
      <c r="S8" s="10"/>
      <c r="T8" s="6">
        <f t="shared" si="8"/>
        <v>304</v>
      </c>
      <c r="U8" s="14" t="str">
        <f t="shared" si="9"/>
        <v>937,501,964,543</v>
      </c>
      <c r="V8" s="10"/>
      <c r="W8" s="6">
        <v>505</v>
      </c>
      <c r="X8" s="10">
        <f t="shared" si="10"/>
        <v>586</v>
      </c>
      <c r="Y8" s="10">
        <f t="shared" si="11"/>
        <v>514</v>
      </c>
      <c r="Z8" s="10">
        <f t="shared" si="12"/>
        <v>613</v>
      </c>
      <c r="AA8" s="10">
        <f t="shared" si="13"/>
        <v>550</v>
      </c>
      <c r="AB8" s="14" t="str">
        <f t="shared" si="3"/>
        <v>586,514,613,550</v>
      </c>
      <c r="AC8" s="10"/>
      <c r="AD8" s="6">
        <f t="shared" si="4"/>
        <v>505</v>
      </c>
      <c r="AE8" s="14" t="str">
        <f t="shared" si="5"/>
        <v>586,514,613,550</v>
      </c>
      <c r="AF8" s="25"/>
    </row>
    <row r="9" spans="2:32" x14ac:dyDescent="0.25">
      <c r="B9" s="23">
        <v>606</v>
      </c>
      <c r="C9" s="71">
        <f t="shared" si="14"/>
        <v>754</v>
      </c>
      <c r="D9" s="71">
        <f t="shared" si="6"/>
        <v>584</v>
      </c>
      <c r="E9" s="71">
        <f t="shared" si="15"/>
        <v>796</v>
      </c>
      <c r="F9" s="71">
        <f t="shared" si="7"/>
        <v>630</v>
      </c>
      <c r="G9" s="12"/>
      <c r="H9" s="10" t="str">
        <f t="shared" si="2"/>
        <v>754,584,796,630</v>
      </c>
      <c r="I9" s="10"/>
      <c r="J9" s="9">
        <f t="shared" si="0"/>
        <v>606</v>
      </c>
      <c r="K9" s="14" t="str">
        <f t="shared" si="1"/>
        <v>754,584,796,630</v>
      </c>
      <c r="L9" s="13"/>
      <c r="M9" s="6"/>
      <c r="N9" s="10"/>
      <c r="O9" s="10"/>
      <c r="P9" s="10"/>
      <c r="Q9" s="10"/>
      <c r="R9" s="10"/>
      <c r="S9" s="10"/>
      <c r="T9" s="6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25"/>
    </row>
    <row r="10" spans="2:32" x14ac:dyDescent="0.25">
      <c r="B10" s="23">
        <v>607</v>
      </c>
      <c r="C10" s="11">
        <f t="shared" si="14"/>
        <v>810</v>
      </c>
      <c r="D10" s="11">
        <f t="shared" si="6"/>
        <v>584</v>
      </c>
      <c r="E10" s="11">
        <f t="shared" si="15"/>
        <v>852</v>
      </c>
      <c r="F10" s="11">
        <f t="shared" si="7"/>
        <v>630</v>
      </c>
      <c r="G10" s="12"/>
      <c r="H10" s="10" t="str">
        <f t="shared" si="2"/>
        <v>810,584,852,630</v>
      </c>
      <c r="I10" s="10"/>
      <c r="J10" s="9">
        <f t="shared" si="0"/>
        <v>607</v>
      </c>
      <c r="K10" s="14" t="str">
        <f t="shared" si="1"/>
        <v>810,584,852,630</v>
      </c>
      <c r="L10" s="13"/>
      <c r="M10" s="6">
        <v>305</v>
      </c>
      <c r="N10" s="11">
        <v>1019</v>
      </c>
      <c r="O10" s="11">
        <v>540</v>
      </c>
      <c r="P10" s="11">
        <v>1061</v>
      </c>
      <c r="Q10" s="11">
        <v>567</v>
      </c>
      <c r="R10" s="72" t="str">
        <f>_xlfn.CONCAT(N10,",",O10,",",P10,",",Q10)</f>
        <v>1019,540,1061,567</v>
      </c>
      <c r="S10" s="10"/>
      <c r="T10" s="6">
        <f>M10</f>
        <v>305</v>
      </c>
      <c r="U10" s="14" t="str">
        <f>R10</f>
        <v>1019,540,1061,567</v>
      </c>
      <c r="V10" s="10"/>
      <c r="W10" s="6">
        <v>506</v>
      </c>
      <c r="X10" s="10">
        <v>635</v>
      </c>
      <c r="Y10" s="10">
        <f>Y4</f>
        <v>514</v>
      </c>
      <c r="Z10" s="10">
        <f>659</f>
        <v>659</v>
      </c>
      <c r="AA10" s="10">
        <f>AA4</f>
        <v>550</v>
      </c>
      <c r="AB10" s="14" t="str">
        <f t="shared" ref="AB10:AB14" si="17">_xlfn.CONCAT(X10,",",Y10,",",Z10,",",AA10)</f>
        <v>635,514,659,550</v>
      </c>
      <c r="AC10" s="10"/>
      <c r="AD10" s="6">
        <f t="shared" ref="AD10:AD14" si="18">W10</f>
        <v>506</v>
      </c>
      <c r="AE10" s="14" t="str">
        <f t="shared" ref="AE10:AE14" si="19">AB10</f>
        <v>635,514,659,550</v>
      </c>
      <c r="AF10" s="25"/>
    </row>
    <row r="11" spans="2:32" x14ac:dyDescent="0.25">
      <c r="B11" s="23">
        <v>608</v>
      </c>
      <c r="C11" s="11">
        <f t="shared" si="14"/>
        <v>866</v>
      </c>
      <c r="D11" s="11">
        <f t="shared" si="6"/>
        <v>584</v>
      </c>
      <c r="E11" s="11">
        <f t="shared" si="15"/>
        <v>908</v>
      </c>
      <c r="F11" s="11">
        <f t="shared" si="7"/>
        <v>630</v>
      </c>
      <c r="G11" s="12"/>
      <c r="H11" s="10" t="str">
        <f t="shared" si="2"/>
        <v>866,584,908,630</v>
      </c>
      <c r="I11" s="10"/>
      <c r="J11" s="9">
        <f t="shared" si="0"/>
        <v>608</v>
      </c>
      <c r="K11" s="14" t="str">
        <f t="shared" si="1"/>
        <v>866,584,908,630</v>
      </c>
      <c r="L11" s="13"/>
      <c r="M11" s="6">
        <v>306</v>
      </c>
      <c r="N11" s="11">
        <v>1084</v>
      </c>
      <c r="O11" s="11">
        <f>O10</f>
        <v>540</v>
      </c>
      <c r="P11" s="11">
        <f>P10+65</f>
        <v>1126</v>
      </c>
      <c r="Q11" s="11">
        <f>Q10</f>
        <v>567</v>
      </c>
      <c r="R11" s="72" t="str">
        <f t="shared" ref="R11:R16" si="20">_xlfn.CONCAT(N11,",",O11,",",P11,",",Q11)</f>
        <v>1084,540,1126,567</v>
      </c>
      <c r="S11" s="10"/>
      <c r="T11" s="6">
        <f t="shared" ref="T11:T15" si="21">M11</f>
        <v>306</v>
      </c>
      <c r="U11" s="14" t="str">
        <f t="shared" ref="U11:U15" si="22">R11</f>
        <v>1084,540,1126,567</v>
      </c>
      <c r="V11" s="10"/>
      <c r="W11" s="6">
        <v>507</v>
      </c>
      <c r="X11" s="10">
        <f>X10+48</f>
        <v>683</v>
      </c>
      <c r="Y11" s="10">
        <f>Y10</f>
        <v>514</v>
      </c>
      <c r="Z11" s="10">
        <f>Z10+48</f>
        <v>707</v>
      </c>
      <c r="AA11" s="10">
        <f>AA10</f>
        <v>550</v>
      </c>
      <c r="AB11" s="14" t="str">
        <f t="shared" si="17"/>
        <v>683,514,707,550</v>
      </c>
      <c r="AC11" s="10"/>
      <c r="AD11" s="6">
        <f t="shared" si="18"/>
        <v>507</v>
      </c>
      <c r="AE11" s="14" t="str">
        <f t="shared" si="19"/>
        <v>683,514,707,550</v>
      </c>
      <c r="AF11" s="25"/>
    </row>
    <row r="12" spans="2:32" x14ac:dyDescent="0.25">
      <c r="B12" s="23"/>
      <c r="C12" s="10"/>
      <c r="D12" s="10"/>
      <c r="E12" s="10"/>
      <c r="F12" s="10"/>
      <c r="G12" s="12"/>
      <c r="H12" s="10" t="str">
        <f t="shared" si="2"/>
        <v>,,,</v>
      </c>
      <c r="I12" s="10"/>
      <c r="J12" s="9">
        <f t="shared" si="0"/>
        <v>0</v>
      </c>
      <c r="K12" s="14" t="str">
        <f t="shared" si="1"/>
        <v>,,,</v>
      </c>
      <c r="L12" s="13"/>
      <c r="M12" s="6">
        <v>307</v>
      </c>
      <c r="N12" s="73">
        <f>N11+65</f>
        <v>1149</v>
      </c>
      <c r="O12" s="11">
        <f t="shared" ref="O12:O16" si="23">O11</f>
        <v>540</v>
      </c>
      <c r="P12" s="73">
        <v>1191</v>
      </c>
      <c r="Q12" s="73">
        <v>573</v>
      </c>
      <c r="R12" s="74" t="str">
        <f t="shared" si="20"/>
        <v>1149,540,1191,573</v>
      </c>
      <c r="S12" s="10"/>
      <c r="T12" s="6">
        <f t="shared" si="21"/>
        <v>307</v>
      </c>
      <c r="U12" s="14" t="str">
        <f t="shared" si="22"/>
        <v>1149,540,1191,573</v>
      </c>
      <c r="V12" s="10"/>
      <c r="W12" s="6">
        <v>508</v>
      </c>
      <c r="X12" s="10">
        <f t="shared" ref="X12:X15" si="24">X11+48</f>
        <v>731</v>
      </c>
      <c r="Y12" s="10">
        <f t="shared" ref="Y12:Y15" si="25">Y11</f>
        <v>514</v>
      </c>
      <c r="Z12" s="10">
        <f t="shared" ref="Z12:Z15" si="26">Z11+48</f>
        <v>755</v>
      </c>
      <c r="AA12" s="10">
        <f t="shared" ref="AA12:AA15" si="27">AA11</f>
        <v>550</v>
      </c>
      <c r="AB12" s="14" t="str">
        <f t="shared" si="17"/>
        <v>731,514,755,550</v>
      </c>
      <c r="AC12" s="10"/>
      <c r="AD12" s="6">
        <f t="shared" si="18"/>
        <v>508</v>
      </c>
      <c r="AE12" s="14" t="str">
        <f t="shared" si="19"/>
        <v>731,514,755,550</v>
      </c>
      <c r="AF12" s="25"/>
    </row>
    <row r="13" spans="2:32" x14ac:dyDescent="0.25">
      <c r="B13" s="23">
        <v>609</v>
      </c>
      <c r="C13" s="10">
        <f>C4</f>
        <v>474</v>
      </c>
      <c r="D13" s="10">
        <f>D4+60</f>
        <v>644</v>
      </c>
      <c r="E13" s="10">
        <f>E4</f>
        <v>516</v>
      </c>
      <c r="F13" s="10">
        <f>F4+60</f>
        <v>690</v>
      </c>
      <c r="G13" s="12"/>
      <c r="H13" s="10" t="str">
        <f t="shared" si="2"/>
        <v>474,644,516,690</v>
      </c>
      <c r="I13" s="10"/>
      <c r="J13" s="9">
        <f t="shared" si="0"/>
        <v>609</v>
      </c>
      <c r="K13" s="14" t="str">
        <f t="shared" si="1"/>
        <v>474,644,516,690</v>
      </c>
      <c r="L13" s="13"/>
      <c r="M13" s="6">
        <v>308</v>
      </c>
      <c r="N13" s="10">
        <f t="shared" ref="N13:N16" si="28">N12+65</f>
        <v>1214</v>
      </c>
      <c r="O13" s="11">
        <f t="shared" si="23"/>
        <v>540</v>
      </c>
      <c r="P13" s="10">
        <v>1256</v>
      </c>
      <c r="Q13" s="10">
        <v>577</v>
      </c>
      <c r="R13" s="14" t="str">
        <f t="shared" si="20"/>
        <v>1214,540,1256,577</v>
      </c>
      <c r="S13" s="10"/>
      <c r="T13" s="6">
        <f t="shared" si="21"/>
        <v>308</v>
      </c>
      <c r="U13" s="14" t="str">
        <f t="shared" si="22"/>
        <v>1214,540,1256,577</v>
      </c>
      <c r="V13" s="10"/>
      <c r="W13" s="6">
        <v>509</v>
      </c>
      <c r="X13" s="10">
        <f t="shared" si="24"/>
        <v>779</v>
      </c>
      <c r="Y13" s="10">
        <f t="shared" si="25"/>
        <v>514</v>
      </c>
      <c r="Z13" s="10">
        <f t="shared" si="26"/>
        <v>803</v>
      </c>
      <c r="AA13" s="10">
        <f t="shared" si="27"/>
        <v>550</v>
      </c>
      <c r="AB13" s="14" t="str">
        <f t="shared" si="17"/>
        <v>779,514,803,550</v>
      </c>
      <c r="AC13" s="10"/>
      <c r="AD13" s="6">
        <f t="shared" si="18"/>
        <v>509</v>
      </c>
      <c r="AE13" s="14" t="str">
        <f t="shared" si="19"/>
        <v>779,514,803,550</v>
      </c>
      <c r="AF13" s="25"/>
    </row>
    <row r="14" spans="2:32" x14ac:dyDescent="0.25">
      <c r="B14" s="23">
        <v>610</v>
      </c>
      <c r="C14" s="10">
        <f t="shared" ref="C14:C20" si="29">C5</f>
        <v>530</v>
      </c>
      <c r="D14" s="10">
        <f t="shared" ref="D14:D20" si="30">D5+60</f>
        <v>644</v>
      </c>
      <c r="E14" s="10">
        <f t="shared" ref="E14:E20" si="31">E5</f>
        <v>572</v>
      </c>
      <c r="F14" s="10">
        <f t="shared" ref="F14:F20" si="32">F5+60</f>
        <v>690</v>
      </c>
      <c r="G14" s="12"/>
      <c r="H14" s="10" t="str">
        <f t="shared" si="2"/>
        <v>530,644,572,690</v>
      </c>
      <c r="I14" s="10"/>
      <c r="J14" s="9">
        <f t="shared" si="0"/>
        <v>610</v>
      </c>
      <c r="K14" s="14" t="str">
        <f t="shared" si="1"/>
        <v>530,644,572,690</v>
      </c>
      <c r="L14" s="13"/>
      <c r="M14" s="6">
        <v>309</v>
      </c>
      <c r="N14" s="10">
        <f t="shared" si="28"/>
        <v>1279</v>
      </c>
      <c r="O14" s="11">
        <f t="shared" si="23"/>
        <v>540</v>
      </c>
      <c r="P14" s="10">
        <f>P13+65</f>
        <v>1321</v>
      </c>
      <c r="Q14" s="10">
        <f>Q13</f>
        <v>577</v>
      </c>
      <c r="R14" s="14" t="str">
        <f t="shared" si="20"/>
        <v>1279,540,1321,577</v>
      </c>
      <c r="S14" s="10"/>
      <c r="T14" s="6">
        <f t="shared" si="21"/>
        <v>309</v>
      </c>
      <c r="U14" s="14" t="str">
        <f t="shared" si="22"/>
        <v>1279,540,1321,577</v>
      </c>
      <c r="V14" s="10"/>
      <c r="W14" s="6">
        <v>510</v>
      </c>
      <c r="X14" s="10">
        <f t="shared" si="24"/>
        <v>827</v>
      </c>
      <c r="Y14" s="10">
        <f t="shared" si="25"/>
        <v>514</v>
      </c>
      <c r="Z14" s="10">
        <f t="shared" si="26"/>
        <v>851</v>
      </c>
      <c r="AA14" s="10">
        <f t="shared" si="27"/>
        <v>550</v>
      </c>
      <c r="AB14" s="14" t="str">
        <f t="shared" si="17"/>
        <v>827,514,851,550</v>
      </c>
      <c r="AC14" s="10"/>
      <c r="AD14" s="6">
        <f t="shared" si="18"/>
        <v>510</v>
      </c>
      <c r="AE14" s="14" t="str">
        <f t="shared" si="19"/>
        <v>827,514,851,550</v>
      </c>
      <c r="AF14" s="25"/>
    </row>
    <row r="15" spans="2:32" x14ac:dyDescent="0.25">
      <c r="B15" s="23">
        <v>611</v>
      </c>
      <c r="C15" s="11">
        <f t="shared" si="29"/>
        <v>586</v>
      </c>
      <c r="D15" s="11">
        <f t="shared" si="30"/>
        <v>644</v>
      </c>
      <c r="E15" s="11">
        <f t="shared" si="31"/>
        <v>628</v>
      </c>
      <c r="F15" s="11">
        <f t="shared" si="32"/>
        <v>690</v>
      </c>
      <c r="G15" s="12"/>
      <c r="H15" s="10" t="str">
        <f t="shared" si="2"/>
        <v>586,644,628,690</v>
      </c>
      <c r="I15" s="10"/>
      <c r="J15" s="9">
        <f t="shared" si="0"/>
        <v>611</v>
      </c>
      <c r="K15" s="14" t="str">
        <f t="shared" si="1"/>
        <v>586,644,628,690</v>
      </c>
      <c r="L15" s="13"/>
      <c r="M15" s="6">
        <v>310</v>
      </c>
      <c r="N15" s="10">
        <f t="shared" si="28"/>
        <v>1344</v>
      </c>
      <c r="O15" s="11">
        <f t="shared" si="23"/>
        <v>540</v>
      </c>
      <c r="P15" s="10">
        <f t="shared" ref="P15:P16" si="33">P14+65</f>
        <v>1386</v>
      </c>
      <c r="Q15" s="10">
        <f t="shared" ref="Q15:Q16" si="34">Q14</f>
        <v>577</v>
      </c>
      <c r="R15" s="14" t="str">
        <f t="shared" si="20"/>
        <v>1344,540,1386,577</v>
      </c>
      <c r="S15" s="10"/>
      <c r="T15" s="6">
        <f t="shared" si="21"/>
        <v>310</v>
      </c>
      <c r="U15" s="14" t="str">
        <f t="shared" si="22"/>
        <v>1344,540,1386,577</v>
      </c>
      <c r="V15" s="10"/>
      <c r="W15" s="6">
        <v>511</v>
      </c>
      <c r="X15" s="10">
        <f t="shared" si="24"/>
        <v>875</v>
      </c>
      <c r="Y15" s="10">
        <f t="shared" si="25"/>
        <v>514</v>
      </c>
      <c r="Z15" s="10">
        <f t="shared" si="26"/>
        <v>899</v>
      </c>
      <c r="AA15" s="10">
        <f t="shared" si="27"/>
        <v>550</v>
      </c>
      <c r="AB15" s="14" t="str">
        <f>_xlfn.CONCAT(X15,",",Y15,",",Z15,",",AA15)</f>
        <v>875,514,899,550</v>
      </c>
      <c r="AC15" s="10"/>
      <c r="AD15" s="6">
        <f>W15</f>
        <v>511</v>
      </c>
      <c r="AE15" s="14" t="str">
        <f>AB15</f>
        <v>875,514,899,550</v>
      </c>
      <c r="AF15" s="25"/>
    </row>
    <row r="16" spans="2:32" x14ac:dyDescent="0.25">
      <c r="B16" s="23">
        <v>612</v>
      </c>
      <c r="C16" s="11">
        <f t="shared" si="29"/>
        <v>642</v>
      </c>
      <c r="D16" s="11">
        <f t="shared" si="30"/>
        <v>644</v>
      </c>
      <c r="E16" s="11">
        <f t="shared" si="31"/>
        <v>684</v>
      </c>
      <c r="F16" s="11">
        <f t="shared" si="32"/>
        <v>690</v>
      </c>
      <c r="G16" s="12"/>
      <c r="H16" s="10" t="str">
        <f t="shared" si="2"/>
        <v>642,644,684,690</v>
      </c>
      <c r="I16" s="10"/>
      <c r="J16" s="9">
        <f t="shared" si="0"/>
        <v>612</v>
      </c>
      <c r="K16" s="14" t="str">
        <f t="shared" si="1"/>
        <v>642,644,684,690</v>
      </c>
      <c r="L16" s="13"/>
      <c r="M16" s="6">
        <v>311</v>
      </c>
      <c r="N16" s="10">
        <f t="shared" si="28"/>
        <v>1409</v>
      </c>
      <c r="O16" s="11">
        <f t="shared" si="23"/>
        <v>540</v>
      </c>
      <c r="P16" s="10">
        <f t="shared" si="33"/>
        <v>1451</v>
      </c>
      <c r="Q16" s="10">
        <f t="shared" si="34"/>
        <v>577</v>
      </c>
      <c r="R16" s="14" t="str">
        <f t="shared" si="20"/>
        <v>1409,540,1451,577</v>
      </c>
      <c r="S16" s="10"/>
      <c r="T16" s="6">
        <f t="shared" ref="T16" si="35">M16</f>
        <v>311</v>
      </c>
      <c r="U16" s="14" t="str">
        <f t="shared" ref="U16" si="36">R16</f>
        <v>1409,540,1451,577</v>
      </c>
      <c r="V16" s="10"/>
      <c r="W16" s="6"/>
      <c r="X16" s="10"/>
      <c r="Y16" s="10"/>
      <c r="Z16" s="10"/>
      <c r="AA16" s="10"/>
      <c r="AB16" s="10"/>
      <c r="AC16" s="10"/>
      <c r="AD16" s="10"/>
      <c r="AE16" s="10"/>
      <c r="AF16" s="25"/>
    </row>
    <row r="17" spans="2:32" x14ac:dyDescent="0.25">
      <c r="B17" s="23">
        <v>613</v>
      </c>
      <c r="C17" s="10">
        <f t="shared" si="29"/>
        <v>698</v>
      </c>
      <c r="D17" s="10">
        <f t="shared" si="30"/>
        <v>644</v>
      </c>
      <c r="E17" s="10">
        <f t="shared" si="31"/>
        <v>740</v>
      </c>
      <c r="F17" s="10">
        <f t="shared" si="32"/>
        <v>690</v>
      </c>
      <c r="G17" s="12"/>
      <c r="H17" s="10" t="str">
        <f t="shared" si="2"/>
        <v>698,644,740,690</v>
      </c>
      <c r="I17" s="10"/>
      <c r="J17" s="9">
        <f t="shared" si="0"/>
        <v>613</v>
      </c>
      <c r="K17" s="14" t="str">
        <f t="shared" si="1"/>
        <v>698,644,740,690</v>
      </c>
      <c r="L17" s="13"/>
      <c r="M17" s="6"/>
      <c r="N17" s="10"/>
      <c r="O17" s="10"/>
      <c r="P17" s="10"/>
      <c r="Q17" s="10"/>
      <c r="R17" s="14"/>
      <c r="S17" s="10"/>
      <c r="T17" s="6"/>
      <c r="U17" s="14"/>
      <c r="V17" s="10"/>
      <c r="W17" s="6"/>
      <c r="X17" s="10"/>
      <c r="Y17" s="10"/>
      <c r="Z17" s="10"/>
      <c r="AA17" s="10"/>
      <c r="AB17" s="10"/>
      <c r="AC17" s="10"/>
      <c r="AD17" s="10"/>
      <c r="AE17" s="10"/>
      <c r="AF17" s="25"/>
    </row>
    <row r="18" spans="2:32" x14ac:dyDescent="0.25">
      <c r="B18" s="23">
        <v>614</v>
      </c>
      <c r="C18" s="10">
        <f t="shared" si="29"/>
        <v>754</v>
      </c>
      <c r="D18" s="10">
        <f t="shared" si="30"/>
        <v>644</v>
      </c>
      <c r="E18" s="10">
        <f t="shared" si="31"/>
        <v>796</v>
      </c>
      <c r="F18" s="10">
        <f t="shared" si="32"/>
        <v>690</v>
      </c>
      <c r="G18" s="12"/>
      <c r="H18" s="10" t="str">
        <f t="shared" si="2"/>
        <v>754,644,796,690</v>
      </c>
      <c r="I18" s="10"/>
      <c r="J18" s="9">
        <f t="shared" si="0"/>
        <v>614</v>
      </c>
      <c r="K18" s="14" t="str">
        <f t="shared" si="1"/>
        <v>754,644,796,690</v>
      </c>
      <c r="L18" s="13"/>
      <c r="M18" s="6">
        <v>312</v>
      </c>
      <c r="N18" s="10">
        <v>1010</v>
      </c>
      <c r="O18" s="10">
        <v>593</v>
      </c>
      <c r="P18" s="10">
        <v>1070</v>
      </c>
      <c r="Q18" s="10">
        <v>642</v>
      </c>
      <c r="R18" s="14" t="str">
        <f t="shared" ref="R18:R21" si="37">_xlfn.CONCAT(N18,",",O18,",",P18,",",Q18)</f>
        <v>1010,593,1070,642</v>
      </c>
      <c r="S18" s="10"/>
      <c r="T18" s="6">
        <f t="shared" ref="T18" si="38">M18</f>
        <v>312</v>
      </c>
      <c r="U18" s="14" t="str">
        <f t="shared" ref="U18" si="39">R18</f>
        <v>1010,593,1070,642</v>
      </c>
      <c r="V18" s="10"/>
      <c r="W18" s="6"/>
      <c r="X18" s="10"/>
      <c r="Y18" s="10"/>
      <c r="Z18" s="10"/>
      <c r="AA18" s="10"/>
      <c r="AB18" s="10"/>
      <c r="AC18" s="10"/>
      <c r="AD18" s="10"/>
      <c r="AE18" s="10"/>
      <c r="AF18" s="25"/>
    </row>
    <row r="19" spans="2:32" x14ac:dyDescent="0.25">
      <c r="B19" s="23">
        <v>615</v>
      </c>
      <c r="C19" s="11">
        <f t="shared" si="29"/>
        <v>810</v>
      </c>
      <c r="D19" s="11">
        <f t="shared" si="30"/>
        <v>644</v>
      </c>
      <c r="E19" s="11">
        <f t="shared" si="31"/>
        <v>852</v>
      </c>
      <c r="F19" s="11">
        <f t="shared" si="32"/>
        <v>690</v>
      </c>
      <c r="G19" s="12"/>
      <c r="H19" s="10" t="str">
        <f t="shared" si="2"/>
        <v>810,644,852,690</v>
      </c>
      <c r="I19" s="10"/>
      <c r="J19" s="9">
        <f t="shared" si="0"/>
        <v>615</v>
      </c>
      <c r="K19" s="14" t="str">
        <f t="shared" si="1"/>
        <v>810,644,852,690</v>
      </c>
      <c r="L19" s="13"/>
      <c r="M19" s="6">
        <v>313</v>
      </c>
      <c r="N19" s="10">
        <v>1094</v>
      </c>
      <c r="O19" s="10">
        <f>O18</f>
        <v>593</v>
      </c>
      <c r="P19" s="10">
        <f>P18+84</f>
        <v>1154</v>
      </c>
      <c r="Q19" s="10">
        <f>Q18</f>
        <v>642</v>
      </c>
      <c r="R19" s="14" t="str">
        <f>_xlfn.CONCAT(N19,",",O19,",",P19,",",Q19)</f>
        <v>1094,593,1154,642</v>
      </c>
      <c r="S19" s="10"/>
      <c r="T19" s="6">
        <f t="shared" ref="T19:T21" si="40">M19</f>
        <v>313</v>
      </c>
      <c r="U19" s="14" t="str">
        <f t="shared" ref="U19:U21" si="41">R19</f>
        <v>1094,593,1154,642</v>
      </c>
      <c r="V19" s="10"/>
      <c r="W19" s="6"/>
      <c r="X19" s="10"/>
      <c r="Y19" s="10"/>
      <c r="Z19" s="10"/>
      <c r="AA19" s="10"/>
      <c r="AB19" s="10"/>
      <c r="AC19" s="10"/>
      <c r="AD19" s="10"/>
      <c r="AE19" s="10"/>
      <c r="AF19" s="25"/>
    </row>
    <row r="20" spans="2:32" x14ac:dyDescent="0.25">
      <c r="B20" s="23">
        <v>616</v>
      </c>
      <c r="C20" s="11">
        <f t="shared" si="29"/>
        <v>866</v>
      </c>
      <c r="D20" s="11">
        <f t="shared" si="30"/>
        <v>644</v>
      </c>
      <c r="E20" s="11">
        <f t="shared" si="31"/>
        <v>908</v>
      </c>
      <c r="F20" s="11">
        <f t="shared" si="32"/>
        <v>690</v>
      </c>
      <c r="G20" s="12"/>
      <c r="H20" s="10" t="str">
        <f t="shared" si="2"/>
        <v>866,644,908,690</v>
      </c>
      <c r="I20" s="10"/>
      <c r="J20" s="9">
        <f t="shared" si="0"/>
        <v>616</v>
      </c>
      <c r="K20" s="14" t="str">
        <f t="shared" si="1"/>
        <v>866,644,908,690</v>
      </c>
      <c r="L20" s="13"/>
      <c r="M20" s="6">
        <v>314</v>
      </c>
      <c r="N20" s="10">
        <f>N19+84</f>
        <v>1178</v>
      </c>
      <c r="O20" s="10">
        <f t="shared" ref="O20:O21" si="42">O19</f>
        <v>593</v>
      </c>
      <c r="P20" s="10">
        <f t="shared" ref="P20:P21" si="43">P19+84</f>
        <v>1238</v>
      </c>
      <c r="Q20" s="10">
        <f t="shared" ref="Q20:Q21" si="44">Q19</f>
        <v>642</v>
      </c>
      <c r="R20" s="14" t="str">
        <f t="shared" si="37"/>
        <v>1178,593,1238,642</v>
      </c>
      <c r="S20" s="10"/>
      <c r="T20" s="6">
        <f t="shared" si="40"/>
        <v>314</v>
      </c>
      <c r="U20" s="14" t="str">
        <f t="shared" si="41"/>
        <v>1178,593,1238,642</v>
      </c>
      <c r="V20" s="10"/>
      <c r="W20" s="6"/>
      <c r="X20" s="10"/>
      <c r="Y20" s="10"/>
      <c r="Z20" s="10"/>
      <c r="AA20" s="10"/>
      <c r="AB20" s="10"/>
      <c r="AC20" s="10"/>
      <c r="AD20" s="10"/>
      <c r="AE20" s="10"/>
      <c r="AF20" s="25"/>
    </row>
    <row r="21" spans="2:32" x14ac:dyDescent="0.25">
      <c r="B21" s="23"/>
      <c r="C21" s="10"/>
      <c r="D21" s="10"/>
      <c r="E21" s="10"/>
      <c r="F21" s="10"/>
      <c r="G21" s="12"/>
      <c r="H21" s="10" t="str">
        <f t="shared" si="2"/>
        <v>,,,</v>
      </c>
      <c r="I21" s="10"/>
      <c r="J21" s="9">
        <f t="shared" si="0"/>
        <v>0</v>
      </c>
      <c r="K21" s="14" t="str">
        <f t="shared" si="1"/>
        <v>,,,</v>
      </c>
      <c r="L21" s="13"/>
      <c r="M21" s="6">
        <v>315</v>
      </c>
      <c r="N21" s="10">
        <f>N20+84</f>
        <v>1262</v>
      </c>
      <c r="O21" s="10">
        <f t="shared" si="42"/>
        <v>593</v>
      </c>
      <c r="P21" s="10">
        <f t="shared" si="43"/>
        <v>1322</v>
      </c>
      <c r="Q21" s="10">
        <f t="shared" si="44"/>
        <v>642</v>
      </c>
      <c r="R21" s="14" t="str">
        <f t="shared" si="37"/>
        <v>1262,593,1322,642</v>
      </c>
      <c r="S21" s="10"/>
      <c r="T21" s="6">
        <f t="shared" si="40"/>
        <v>315</v>
      </c>
      <c r="U21" s="14" t="str">
        <f t="shared" si="41"/>
        <v>1262,593,1322,642</v>
      </c>
      <c r="V21" s="10"/>
      <c r="W21" s="6"/>
      <c r="X21" s="10"/>
      <c r="Y21" s="10"/>
      <c r="Z21" s="10"/>
      <c r="AA21" s="10"/>
      <c r="AB21" s="10"/>
      <c r="AC21" s="10"/>
      <c r="AD21" s="10"/>
      <c r="AE21" s="10"/>
      <c r="AF21" s="25"/>
    </row>
    <row r="22" spans="2:32" x14ac:dyDescent="0.25">
      <c r="B22" s="23">
        <v>617</v>
      </c>
      <c r="C22" s="10">
        <f>C4</f>
        <v>474</v>
      </c>
      <c r="D22" s="10">
        <f>D4+146</f>
        <v>730</v>
      </c>
      <c r="E22" s="10">
        <f>E4</f>
        <v>516</v>
      </c>
      <c r="F22" s="10">
        <f>F4+146</f>
        <v>776</v>
      </c>
      <c r="G22" s="12"/>
      <c r="H22" s="10" t="str">
        <f t="shared" si="2"/>
        <v>474,730,516,776</v>
      </c>
      <c r="I22" s="10"/>
      <c r="J22" s="9">
        <f t="shared" si="0"/>
        <v>617</v>
      </c>
      <c r="K22" s="14" t="str">
        <f t="shared" si="1"/>
        <v>474,730,516,776</v>
      </c>
      <c r="L22" s="13"/>
      <c r="S22" s="10"/>
      <c r="V22" s="10"/>
      <c r="W22" s="6"/>
      <c r="X22" s="10"/>
      <c r="Y22" s="10"/>
      <c r="Z22" s="10"/>
      <c r="AA22" s="10"/>
      <c r="AB22" s="10"/>
      <c r="AC22" s="10"/>
      <c r="AD22" s="10"/>
      <c r="AE22" s="10"/>
      <c r="AF22" s="25"/>
    </row>
    <row r="23" spans="2:32" x14ac:dyDescent="0.25">
      <c r="B23" s="23">
        <v>618</v>
      </c>
      <c r="C23" s="10">
        <f t="shared" ref="C23:C29" si="45">C5</f>
        <v>530</v>
      </c>
      <c r="D23" s="10">
        <f>D5+146</f>
        <v>730</v>
      </c>
      <c r="E23" s="10">
        <f t="shared" ref="E23:E29" si="46">E5</f>
        <v>572</v>
      </c>
      <c r="F23" s="10">
        <f t="shared" ref="F23:F29" si="47">F5+146</f>
        <v>776</v>
      </c>
      <c r="G23" s="12"/>
      <c r="H23" s="10" t="str">
        <f t="shared" si="2"/>
        <v>530,730,572,776</v>
      </c>
      <c r="I23" s="10"/>
      <c r="J23" s="9">
        <f t="shared" si="0"/>
        <v>618</v>
      </c>
      <c r="K23" s="14" t="str">
        <f t="shared" si="1"/>
        <v>530,730,572,776</v>
      </c>
      <c r="L23" s="13"/>
      <c r="M23" s="6">
        <v>316</v>
      </c>
      <c r="N23" s="10">
        <v>1344</v>
      </c>
      <c r="O23" s="10">
        <v>593</v>
      </c>
      <c r="P23" s="10">
        <v>1385</v>
      </c>
      <c r="Q23" s="10">
        <v>641</v>
      </c>
      <c r="R23" s="14" t="str">
        <f>_xlfn.CONCAT(N23,",",O23,",",P23,",",Q23)</f>
        <v>1344,593,1385,641</v>
      </c>
      <c r="S23" s="10"/>
      <c r="T23" s="6">
        <f>M23</f>
        <v>316</v>
      </c>
      <c r="U23" s="14" t="str">
        <f>R23</f>
        <v>1344,593,1385,641</v>
      </c>
      <c r="V23" s="10"/>
      <c r="W23" s="6"/>
      <c r="X23" s="10"/>
      <c r="Y23" s="10"/>
      <c r="Z23" s="10"/>
      <c r="AA23" s="10"/>
      <c r="AB23" s="10"/>
      <c r="AC23" s="10"/>
      <c r="AD23" s="10"/>
      <c r="AE23" s="10"/>
      <c r="AF23" s="25"/>
    </row>
    <row r="24" spans="2:32" x14ac:dyDescent="0.25">
      <c r="B24" s="23">
        <v>619</v>
      </c>
      <c r="C24" s="11">
        <f t="shared" si="45"/>
        <v>586</v>
      </c>
      <c r="D24" s="11">
        <f t="shared" ref="D24:D29" si="48">D6+146</f>
        <v>730</v>
      </c>
      <c r="E24" s="11">
        <f t="shared" si="46"/>
        <v>628</v>
      </c>
      <c r="F24" s="11">
        <f t="shared" si="47"/>
        <v>776</v>
      </c>
      <c r="G24" s="12"/>
      <c r="H24" s="10" t="str">
        <f t="shared" si="2"/>
        <v>586,730,628,776</v>
      </c>
      <c r="I24" s="10"/>
      <c r="J24" s="9">
        <f t="shared" si="0"/>
        <v>619</v>
      </c>
      <c r="K24" s="14" t="str">
        <f t="shared" si="1"/>
        <v>586,730,628,776</v>
      </c>
      <c r="L24" s="13"/>
      <c r="M24" s="6">
        <v>317</v>
      </c>
      <c r="N24" s="10">
        <v>1410</v>
      </c>
      <c r="O24" s="10">
        <v>594</v>
      </c>
      <c r="P24" s="10">
        <v>1451</v>
      </c>
      <c r="Q24" s="10">
        <v>642</v>
      </c>
      <c r="R24" s="14" t="str">
        <f>_xlfn.CONCAT(N24,",",O24,",",P24,",",Q24)</f>
        <v>1410,594,1451,642</v>
      </c>
      <c r="T24" s="6">
        <f>M24</f>
        <v>317</v>
      </c>
      <c r="U24" s="14" t="str">
        <f>R24</f>
        <v>1410,594,1451,642</v>
      </c>
      <c r="V24" s="10"/>
      <c r="W24" s="6"/>
      <c r="X24" s="10"/>
      <c r="Y24" s="10"/>
      <c r="Z24" s="10"/>
      <c r="AA24" s="10"/>
      <c r="AB24" s="10"/>
      <c r="AC24" s="10"/>
      <c r="AD24" s="10"/>
      <c r="AE24" s="10"/>
      <c r="AF24" s="25"/>
    </row>
    <row r="25" spans="2:32" x14ac:dyDescent="0.25">
      <c r="B25" s="23">
        <v>620</v>
      </c>
      <c r="C25" s="11">
        <f t="shared" si="45"/>
        <v>642</v>
      </c>
      <c r="D25" s="11">
        <f t="shared" si="48"/>
        <v>730</v>
      </c>
      <c r="E25" s="11">
        <f t="shared" si="46"/>
        <v>684</v>
      </c>
      <c r="F25" s="11">
        <f t="shared" si="47"/>
        <v>776</v>
      </c>
      <c r="G25" s="12"/>
      <c r="H25" s="10" t="str">
        <f t="shared" si="2"/>
        <v>642,730,684,776</v>
      </c>
      <c r="I25" s="10"/>
      <c r="J25" s="9">
        <f t="shared" si="0"/>
        <v>620</v>
      </c>
      <c r="K25" s="14" t="str">
        <f t="shared" si="1"/>
        <v>642,730,684,776</v>
      </c>
      <c r="L25" s="13"/>
      <c r="S25" s="10"/>
      <c r="V25" s="10"/>
      <c r="W25" s="6"/>
      <c r="X25" s="10"/>
      <c r="Y25" s="10"/>
      <c r="Z25" s="10"/>
      <c r="AA25" s="10"/>
      <c r="AB25" s="10"/>
      <c r="AC25" s="10"/>
      <c r="AD25" s="10"/>
      <c r="AE25" s="10"/>
      <c r="AF25" s="25"/>
    </row>
    <row r="26" spans="2:32" x14ac:dyDescent="0.25">
      <c r="B26" s="23">
        <v>621</v>
      </c>
      <c r="C26" s="10">
        <f t="shared" si="45"/>
        <v>698</v>
      </c>
      <c r="D26" s="10">
        <f t="shared" si="48"/>
        <v>730</v>
      </c>
      <c r="E26" s="10">
        <f t="shared" si="46"/>
        <v>740</v>
      </c>
      <c r="F26" s="10">
        <f t="shared" si="47"/>
        <v>776</v>
      </c>
      <c r="G26" s="12"/>
      <c r="H26" s="10" t="str">
        <f t="shared" si="2"/>
        <v>698,730,740,776</v>
      </c>
      <c r="I26" s="10"/>
      <c r="J26" s="9">
        <f t="shared" si="0"/>
        <v>621</v>
      </c>
      <c r="K26" s="14" t="str">
        <f t="shared" si="1"/>
        <v>698,730,740,776</v>
      </c>
      <c r="L26" s="13"/>
      <c r="M26" s="6">
        <v>318</v>
      </c>
      <c r="N26" s="10">
        <v>1119</v>
      </c>
      <c r="O26" s="10">
        <v>729</v>
      </c>
      <c r="P26" s="10">
        <v>1170</v>
      </c>
      <c r="Q26" s="10">
        <v>772</v>
      </c>
      <c r="R26" s="14" t="str">
        <f>_xlfn.CONCAT(N26,",",O26,",",P26,",",Q26)</f>
        <v>1119,729,1170,772</v>
      </c>
      <c r="S26" s="10"/>
      <c r="T26" s="6">
        <f>M26</f>
        <v>318</v>
      </c>
      <c r="U26" s="14" t="str">
        <f>R26</f>
        <v>1119,729,1170,772</v>
      </c>
      <c r="V26" s="10"/>
      <c r="W26" s="6"/>
      <c r="X26" s="10"/>
      <c r="Y26" s="10"/>
      <c r="Z26" s="10"/>
      <c r="AA26" s="10"/>
      <c r="AB26" s="10"/>
      <c r="AC26" s="10"/>
      <c r="AD26" s="10"/>
      <c r="AE26" s="10"/>
      <c r="AF26" s="25"/>
    </row>
    <row r="27" spans="2:32" x14ac:dyDescent="0.25">
      <c r="B27" s="23">
        <v>622</v>
      </c>
      <c r="C27" s="10">
        <f t="shared" si="45"/>
        <v>754</v>
      </c>
      <c r="D27" s="10">
        <f t="shared" si="48"/>
        <v>730</v>
      </c>
      <c r="E27" s="10">
        <f t="shared" si="46"/>
        <v>796</v>
      </c>
      <c r="F27" s="10">
        <f t="shared" si="47"/>
        <v>776</v>
      </c>
      <c r="G27" s="12"/>
      <c r="H27" s="10" t="str">
        <f t="shared" si="2"/>
        <v>754,730,796,776</v>
      </c>
      <c r="I27" s="10"/>
      <c r="J27" s="9">
        <f t="shared" si="0"/>
        <v>622</v>
      </c>
      <c r="K27" s="14" t="str">
        <f t="shared" si="1"/>
        <v>754,730,796,776</v>
      </c>
      <c r="L27" s="13"/>
      <c r="M27" s="6">
        <v>319</v>
      </c>
      <c r="N27" s="10">
        <v>1193</v>
      </c>
      <c r="O27" s="10">
        <f>O26</f>
        <v>729</v>
      </c>
      <c r="P27" s="10">
        <f>P26+74</f>
        <v>1244</v>
      </c>
      <c r="Q27" s="10">
        <f>Q26</f>
        <v>772</v>
      </c>
      <c r="R27" s="14" t="str">
        <f>_xlfn.CONCAT(N27,",",O27,",",P27,",",Q27)</f>
        <v>1193,729,1244,772</v>
      </c>
      <c r="S27" s="10"/>
      <c r="T27" s="6">
        <f>M27</f>
        <v>319</v>
      </c>
      <c r="U27" s="14" t="str">
        <f>R27</f>
        <v>1193,729,1244,772</v>
      </c>
      <c r="V27" s="10"/>
      <c r="W27" s="6"/>
      <c r="X27" s="10"/>
      <c r="Y27" s="10"/>
      <c r="Z27" s="10"/>
      <c r="AA27" s="10"/>
      <c r="AB27" s="10"/>
      <c r="AC27" s="10"/>
      <c r="AD27" s="10"/>
      <c r="AE27" s="10"/>
      <c r="AF27" s="25"/>
    </row>
    <row r="28" spans="2:32" x14ac:dyDescent="0.25">
      <c r="B28" s="23">
        <v>623</v>
      </c>
      <c r="C28" s="11">
        <f t="shared" si="45"/>
        <v>810</v>
      </c>
      <c r="D28" s="11">
        <f t="shared" si="48"/>
        <v>730</v>
      </c>
      <c r="E28" s="11">
        <f t="shared" si="46"/>
        <v>852</v>
      </c>
      <c r="F28" s="11">
        <f t="shared" si="47"/>
        <v>776</v>
      </c>
      <c r="G28" s="12"/>
      <c r="H28" s="10" t="str">
        <f t="shared" si="2"/>
        <v>810,730,852,776</v>
      </c>
      <c r="I28" s="10"/>
      <c r="J28" s="9">
        <f t="shared" si="0"/>
        <v>623</v>
      </c>
      <c r="K28" s="14" t="str">
        <f t="shared" si="1"/>
        <v>810,730,852,776</v>
      </c>
      <c r="L28" s="13"/>
      <c r="M28" s="6">
        <v>320</v>
      </c>
      <c r="N28" s="10">
        <f>N27+74</f>
        <v>1267</v>
      </c>
      <c r="O28" s="10">
        <f>O27</f>
        <v>729</v>
      </c>
      <c r="P28" s="10">
        <f>P27+74</f>
        <v>1318</v>
      </c>
      <c r="Q28" s="10">
        <f>Q27</f>
        <v>772</v>
      </c>
      <c r="R28" s="14" t="str">
        <f>_xlfn.CONCAT(N28,",",O28,",",P28,",",Q28)</f>
        <v>1267,729,1318,772</v>
      </c>
      <c r="S28" s="10"/>
      <c r="T28" s="6">
        <f>M28</f>
        <v>320</v>
      </c>
      <c r="U28" s="14" t="str">
        <f>R28</f>
        <v>1267,729,1318,772</v>
      </c>
      <c r="V28" s="10"/>
      <c r="W28" s="6"/>
      <c r="X28" s="10"/>
      <c r="Y28" s="10"/>
      <c r="Z28" s="10"/>
      <c r="AA28" s="10"/>
      <c r="AB28" s="10"/>
      <c r="AC28" s="10"/>
      <c r="AD28" s="10"/>
      <c r="AE28" s="10"/>
      <c r="AF28" s="25"/>
    </row>
    <row r="29" spans="2:32" x14ac:dyDescent="0.25">
      <c r="B29" s="23">
        <v>624</v>
      </c>
      <c r="C29" s="11">
        <f t="shared" si="45"/>
        <v>866</v>
      </c>
      <c r="D29" s="11">
        <f t="shared" si="48"/>
        <v>730</v>
      </c>
      <c r="E29" s="11">
        <f t="shared" si="46"/>
        <v>908</v>
      </c>
      <c r="F29" s="11">
        <f t="shared" si="47"/>
        <v>776</v>
      </c>
      <c r="G29" s="12"/>
      <c r="H29" s="10" t="str">
        <f t="shared" si="2"/>
        <v>866,730,908,776</v>
      </c>
      <c r="I29" s="10"/>
      <c r="J29" s="9">
        <f t="shared" si="0"/>
        <v>624</v>
      </c>
      <c r="K29" s="14" t="str">
        <f t="shared" si="1"/>
        <v>866,730,908,776</v>
      </c>
      <c r="L29" s="13"/>
      <c r="M29" s="6">
        <v>321</v>
      </c>
      <c r="N29" s="11">
        <v>1345</v>
      </c>
      <c r="O29" s="11">
        <v>729</v>
      </c>
      <c r="P29" s="11">
        <v>1399</v>
      </c>
      <c r="Q29" s="11">
        <v>778</v>
      </c>
      <c r="R29" s="14" t="str">
        <f>_xlfn.CONCAT(N29,",",O29,",",P29,",",Q29)</f>
        <v>1345,729,1399,778</v>
      </c>
      <c r="S29" s="10"/>
      <c r="T29" s="6">
        <f>M29</f>
        <v>321</v>
      </c>
      <c r="U29" s="14" t="str">
        <f>R29</f>
        <v>1345,729,1399,778</v>
      </c>
      <c r="V29" s="10"/>
      <c r="W29" s="6"/>
      <c r="X29" s="10"/>
      <c r="Y29" s="10"/>
      <c r="Z29" s="10"/>
      <c r="AA29" s="10"/>
      <c r="AB29" s="10"/>
      <c r="AC29" s="10"/>
      <c r="AD29" s="10"/>
      <c r="AE29" s="10"/>
      <c r="AF29" s="25"/>
    </row>
    <row r="30" spans="2:32" x14ac:dyDescent="0.25">
      <c r="B30" s="23"/>
      <c r="C30" s="10"/>
      <c r="D30" s="10"/>
      <c r="E30" s="10"/>
      <c r="F30" s="10"/>
      <c r="G30" s="12"/>
      <c r="H30" s="10"/>
      <c r="I30" s="10"/>
      <c r="J30" s="9"/>
      <c r="K30" s="14"/>
      <c r="L30" s="13"/>
      <c r="V30" s="10"/>
      <c r="W30" s="6"/>
      <c r="X30" s="10"/>
      <c r="Y30" s="10"/>
      <c r="Z30" s="10"/>
      <c r="AA30" s="10"/>
      <c r="AB30" s="10"/>
      <c r="AC30" s="10"/>
      <c r="AD30" s="10"/>
      <c r="AE30" s="10"/>
      <c r="AF30" s="25"/>
    </row>
    <row r="31" spans="2:32" x14ac:dyDescent="0.25">
      <c r="B31" s="23"/>
      <c r="C31" s="10"/>
      <c r="D31" s="10"/>
      <c r="E31" s="10"/>
      <c r="F31" s="10"/>
      <c r="G31" s="12"/>
      <c r="H31" s="10"/>
      <c r="I31" s="10"/>
      <c r="J31" s="9"/>
      <c r="K31" s="14"/>
      <c r="L31" s="13"/>
      <c r="M31" s="6">
        <v>322</v>
      </c>
      <c r="N31" s="11">
        <v>1419</v>
      </c>
      <c r="O31" s="11">
        <v>734</v>
      </c>
      <c r="P31" s="11">
        <v>1454</v>
      </c>
      <c r="Q31" s="11">
        <v>779</v>
      </c>
      <c r="R31" s="14" t="str">
        <f>_xlfn.CONCAT(N31,",",O31,",",P31,",",Q31)</f>
        <v>1419,734,1454,779</v>
      </c>
      <c r="T31" s="6">
        <f>M31</f>
        <v>322</v>
      </c>
      <c r="U31" s="14" t="str">
        <f>R31</f>
        <v>1419,734,1454,779</v>
      </c>
      <c r="V31" s="10"/>
      <c r="W31" s="6"/>
      <c r="X31" s="10"/>
      <c r="Y31" s="10"/>
      <c r="Z31" s="10"/>
      <c r="AA31" s="10"/>
      <c r="AB31" s="10"/>
      <c r="AC31" s="10"/>
      <c r="AD31" s="10"/>
      <c r="AE31" s="10"/>
      <c r="AF31" s="25"/>
    </row>
    <row r="32" spans="2:32" ht="15.75" thickBot="1" x14ac:dyDescent="0.3">
      <c r="B32" s="26"/>
      <c r="C32" s="27"/>
      <c r="D32" s="27"/>
      <c r="E32" s="27"/>
      <c r="F32" s="27"/>
      <c r="G32" s="28"/>
      <c r="H32" s="27"/>
      <c r="I32" s="27"/>
      <c r="J32" s="29"/>
      <c r="K32" s="30"/>
      <c r="L32" s="31"/>
      <c r="M32" s="32"/>
      <c r="N32" s="27"/>
      <c r="O32" s="27"/>
      <c r="P32" s="27"/>
      <c r="Q32" s="27"/>
      <c r="R32" s="30"/>
      <c r="S32" s="27"/>
      <c r="T32" s="32"/>
      <c r="U32" s="30"/>
      <c r="V32" s="27"/>
      <c r="W32" s="32"/>
      <c r="X32" s="27"/>
      <c r="Y32" s="27"/>
      <c r="Z32" s="27"/>
      <c r="AA32" s="27"/>
      <c r="AB32" s="27"/>
      <c r="AC32" s="27"/>
      <c r="AD32" s="27"/>
      <c r="AE32" s="27"/>
      <c r="AF32" s="33"/>
    </row>
    <row r="33" spans="2:22" ht="15.75" thickBot="1" x14ac:dyDescent="0.3">
      <c r="B33" s="6"/>
      <c r="C33" s="10"/>
      <c r="D33" s="10"/>
      <c r="E33" s="10"/>
      <c r="F33" s="10"/>
      <c r="G33" s="12"/>
      <c r="H33" s="10"/>
      <c r="I33" s="10"/>
      <c r="J33" s="9"/>
      <c r="K33" s="14"/>
      <c r="L33" s="13"/>
      <c r="M33" s="6"/>
      <c r="N33" s="10"/>
      <c r="O33" s="10"/>
      <c r="P33" s="10"/>
      <c r="Q33" s="10"/>
      <c r="R33" s="14"/>
      <c r="S33" s="10"/>
      <c r="T33" s="6"/>
      <c r="U33" s="14"/>
      <c r="V33" s="10"/>
    </row>
    <row r="34" spans="2:22" x14ac:dyDescent="0.25">
      <c r="B34" s="34"/>
      <c r="C34" s="35"/>
      <c r="D34" s="35"/>
      <c r="E34" s="35"/>
      <c r="F34" s="35"/>
      <c r="G34" s="36"/>
      <c r="H34" s="35"/>
      <c r="I34" s="35"/>
      <c r="J34" s="37"/>
      <c r="K34" s="38"/>
      <c r="L34" s="39"/>
      <c r="M34" s="40"/>
      <c r="N34" s="35"/>
      <c r="O34" s="35"/>
      <c r="P34" s="35"/>
      <c r="Q34" s="35"/>
      <c r="R34" s="38"/>
      <c r="S34" s="35"/>
      <c r="T34" s="40"/>
      <c r="U34" s="38"/>
      <c r="V34" s="41"/>
    </row>
    <row r="35" spans="2:22" s="1" customFormat="1" x14ac:dyDescent="0.25">
      <c r="B35" s="42"/>
      <c r="C35" s="6" t="s">
        <v>0</v>
      </c>
      <c r="D35" s="6" t="s">
        <v>2</v>
      </c>
      <c r="E35" s="6" t="s">
        <v>1</v>
      </c>
      <c r="F35" s="6" t="s">
        <v>3</v>
      </c>
      <c r="G35" s="7"/>
      <c r="H35" s="6" t="s">
        <v>5</v>
      </c>
      <c r="I35" s="6"/>
      <c r="J35" s="9"/>
      <c r="K35" s="9" t="s">
        <v>4</v>
      </c>
      <c r="L35" s="8"/>
      <c r="M35" s="6"/>
      <c r="N35" s="6" t="s">
        <v>0</v>
      </c>
      <c r="O35" s="6" t="s">
        <v>2</v>
      </c>
      <c r="P35" s="6" t="s">
        <v>1</v>
      </c>
      <c r="Q35" s="6" t="s">
        <v>3</v>
      </c>
      <c r="R35" s="9" t="s">
        <v>5</v>
      </c>
      <c r="S35" s="6"/>
      <c r="T35" s="6"/>
      <c r="U35" s="9" t="s">
        <v>4</v>
      </c>
      <c r="V35" s="43"/>
    </row>
    <row r="36" spans="2:22" x14ac:dyDescent="0.25">
      <c r="B36" s="42">
        <v>417</v>
      </c>
      <c r="C36" s="10">
        <f>C54</f>
        <v>374</v>
      </c>
      <c r="D36" s="10">
        <v>412</v>
      </c>
      <c r="E36" s="10">
        <f>E54</f>
        <v>406</v>
      </c>
      <c r="F36" s="10">
        <v>460</v>
      </c>
      <c r="G36" s="12"/>
      <c r="H36" s="10" t="str">
        <f t="shared" ref="H36:H43" si="49">_xlfn.CONCAT(C36,",",D36,",",E36,",",F36)</f>
        <v>374,412,406,460</v>
      </c>
      <c r="I36" s="10"/>
      <c r="J36" s="9">
        <f>B36</f>
        <v>417</v>
      </c>
      <c r="K36" s="14" t="str">
        <f>H36</f>
        <v>374,412,406,460</v>
      </c>
      <c r="L36" s="13"/>
      <c r="M36" s="6">
        <v>201</v>
      </c>
      <c r="N36" s="10">
        <v>818</v>
      </c>
      <c r="O36" s="76">
        <v>274</v>
      </c>
      <c r="P36" s="10">
        <v>860</v>
      </c>
      <c r="Q36" s="76">
        <v>306</v>
      </c>
      <c r="R36" s="14" t="str">
        <f t="shared" ref="R36:R41" si="50">_xlfn.CONCAT(N36,",",O36,",",P36,",",Q36)</f>
        <v>818,274,860,306</v>
      </c>
      <c r="S36" s="10"/>
      <c r="T36" s="9">
        <f t="shared" ref="T36:T41" si="51">M36</f>
        <v>201</v>
      </c>
      <c r="U36" s="14" t="str">
        <f t="shared" ref="U36:U41" si="52">R36</f>
        <v>818,274,860,306</v>
      </c>
      <c r="V36" s="44"/>
    </row>
    <row r="37" spans="2:22" x14ac:dyDescent="0.25">
      <c r="B37" s="42">
        <v>418</v>
      </c>
      <c r="C37" s="10">
        <f>C36+47</f>
        <v>421</v>
      </c>
      <c r="D37" s="10">
        <f>D36</f>
        <v>412</v>
      </c>
      <c r="E37" s="10">
        <f>E36+47</f>
        <v>453</v>
      </c>
      <c r="F37" s="10">
        <f>F36</f>
        <v>460</v>
      </c>
      <c r="G37" s="12"/>
      <c r="H37" s="10" t="str">
        <f t="shared" si="49"/>
        <v>421,412,453,460</v>
      </c>
      <c r="I37" s="10"/>
      <c r="J37" s="9">
        <f t="shared" ref="J37:J43" si="53">B37</f>
        <v>418</v>
      </c>
      <c r="K37" s="14" t="str">
        <f t="shared" ref="K37:K43" si="54">H37</f>
        <v>421,412,453,460</v>
      </c>
      <c r="L37" s="13"/>
      <c r="M37" s="6">
        <v>202</v>
      </c>
      <c r="N37" s="10">
        <v>884</v>
      </c>
      <c r="O37" s="10">
        <f>O36</f>
        <v>274</v>
      </c>
      <c r="P37" s="10">
        <f>P36+66</f>
        <v>926</v>
      </c>
      <c r="Q37" s="10">
        <f>Q36</f>
        <v>306</v>
      </c>
      <c r="R37" s="14" t="str">
        <f t="shared" si="50"/>
        <v>884,274,926,306</v>
      </c>
      <c r="S37" s="10"/>
      <c r="T37" s="9">
        <f t="shared" si="51"/>
        <v>202</v>
      </c>
      <c r="U37" s="14" t="str">
        <f t="shared" si="52"/>
        <v>884,274,926,306</v>
      </c>
      <c r="V37" s="44"/>
    </row>
    <row r="38" spans="2:22" x14ac:dyDescent="0.25">
      <c r="B38" s="42">
        <v>419</v>
      </c>
      <c r="C38" s="10">
        <f t="shared" ref="C38:C43" si="55">C37+47</f>
        <v>468</v>
      </c>
      <c r="D38" s="10">
        <f t="shared" ref="D38:D43" si="56">D37</f>
        <v>412</v>
      </c>
      <c r="E38" s="10">
        <f t="shared" ref="E38:E43" si="57">E37+47</f>
        <v>500</v>
      </c>
      <c r="F38" s="10">
        <f t="shared" ref="F38:F43" si="58">F37</f>
        <v>460</v>
      </c>
      <c r="G38" s="12"/>
      <c r="H38" s="10" t="str">
        <f t="shared" si="49"/>
        <v>468,412,500,460</v>
      </c>
      <c r="I38" s="10"/>
      <c r="J38" s="9">
        <f t="shared" si="53"/>
        <v>419</v>
      </c>
      <c r="K38" s="14" t="str">
        <f t="shared" si="54"/>
        <v>468,412,500,460</v>
      </c>
      <c r="L38" s="13"/>
      <c r="M38" s="6">
        <v>203</v>
      </c>
      <c r="N38" s="10">
        <f>N37+66</f>
        <v>950</v>
      </c>
      <c r="O38" s="10">
        <f t="shared" ref="O38:O40" si="59">O37</f>
        <v>274</v>
      </c>
      <c r="P38" s="10">
        <f t="shared" ref="P38:P40" si="60">P37+66</f>
        <v>992</v>
      </c>
      <c r="Q38" s="10">
        <f t="shared" ref="Q38:Q40" si="61">Q37</f>
        <v>306</v>
      </c>
      <c r="R38" s="14" t="str">
        <f t="shared" si="50"/>
        <v>950,274,992,306</v>
      </c>
      <c r="S38" s="10"/>
      <c r="T38" s="9">
        <f t="shared" si="51"/>
        <v>203</v>
      </c>
      <c r="U38" s="14" t="str">
        <f t="shared" si="52"/>
        <v>950,274,992,306</v>
      </c>
      <c r="V38" s="44"/>
    </row>
    <row r="39" spans="2:22" x14ac:dyDescent="0.25">
      <c r="B39" s="75">
        <v>420</v>
      </c>
      <c r="C39" s="11">
        <f>512</f>
        <v>512</v>
      </c>
      <c r="D39" s="11">
        <f t="shared" si="56"/>
        <v>412</v>
      </c>
      <c r="E39" s="11">
        <f>542</f>
        <v>542</v>
      </c>
      <c r="F39" s="11">
        <f t="shared" si="58"/>
        <v>460</v>
      </c>
      <c r="G39" s="12"/>
      <c r="H39" s="10" t="str">
        <f t="shared" si="49"/>
        <v>512,412,542,460</v>
      </c>
      <c r="I39" s="10"/>
      <c r="J39" s="9">
        <f t="shared" si="53"/>
        <v>420</v>
      </c>
      <c r="K39" s="14" t="str">
        <f t="shared" si="54"/>
        <v>512,412,542,460</v>
      </c>
      <c r="L39" s="13"/>
      <c r="M39" s="6">
        <v>204</v>
      </c>
      <c r="N39" s="10">
        <f t="shared" ref="N39:N40" si="62">N38+66</f>
        <v>1016</v>
      </c>
      <c r="O39" s="10">
        <f t="shared" si="59"/>
        <v>274</v>
      </c>
      <c r="P39" s="10">
        <f t="shared" si="60"/>
        <v>1058</v>
      </c>
      <c r="Q39" s="10">
        <f t="shared" si="61"/>
        <v>306</v>
      </c>
      <c r="R39" s="14" t="str">
        <f t="shared" si="50"/>
        <v>1016,274,1058,306</v>
      </c>
      <c r="S39" s="10"/>
      <c r="T39" s="9">
        <f t="shared" si="51"/>
        <v>204</v>
      </c>
      <c r="U39" s="14" t="str">
        <f t="shared" si="52"/>
        <v>1016,274,1058,306</v>
      </c>
      <c r="V39" s="44"/>
    </row>
    <row r="40" spans="2:22" x14ac:dyDescent="0.25">
      <c r="B40" s="42">
        <v>421</v>
      </c>
      <c r="C40" s="10">
        <f t="shared" si="55"/>
        <v>559</v>
      </c>
      <c r="D40" s="10">
        <f t="shared" si="56"/>
        <v>412</v>
      </c>
      <c r="E40" s="10">
        <f t="shared" si="57"/>
        <v>589</v>
      </c>
      <c r="F40" s="10">
        <f t="shared" si="58"/>
        <v>460</v>
      </c>
      <c r="G40" s="12"/>
      <c r="H40" s="10" t="str">
        <f t="shared" si="49"/>
        <v>559,412,589,460</v>
      </c>
      <c r="I40" s="10"/>
      <c r="J40" s="9">
        <f t="shared" si="53"/>
        <v>421</v>
      </c>
      <c r="K40" s="14" t="str">
        <f t="shared" si="54"/>
        <v>559,412,589,460</v>
      </c>
      <c r="L40" s="13"/>
      <c r="M40" s="6">
        <v>205</v>
      </c>
      <c r="N40" s="10">
        <f t="shared" si="62"/>
        <v>1082</v>
      </c>
      <c r="O40" s="10">
        <f t="shared" si="59"/>
        <v>274</v>
      </c>
      <c r="P40" s="10">
        <f t="shared" si="60"/>
        <v>1124</v>
      </c>
      <c r="Q40" s="10">
        <f t="shared" si="61"/>
        <v>306</v>
      </c>
      <c r="R40" s="14" t="str">
        <f t="shared" si="50"/>
        <v>1082,274,1124,306</v>
      </c>
      <c r="S40" s="10"/>
      <c r="T40" s="9">
        <f t="shared" si="51"/>
        <v>205</v>
      </c>
      <c r="U40" s="14" t="str">
        <f t="shared" si="52"/>
        <v>1082,274,1124,306</v>
      </c>
      <c r="V40" s="44"/>
    </row>
    <row r="41" spans="2:22" x14ac:dyDescent="0.25">
      <c r="B41" s="42">
        <v>422</v>
      </c>
      <c r="C41" s="10">
        <f t="shared" si="55"/>
        <v>606</v>
      </c>
      <c r="D41" s="10">
        <f t="shared" si="56"/>
        <v>412</v>
      </c>
      <c r="E41" s="10">
        <f t="shared" si="57"/>
        <v>636</v>
      </c>
      <c r="F41" s="10">
        <f t="shared" si="58"/>
        <v>460</v>
      </c>
      <c r="G41" s="12"/>
      <c r="H41" s="10" t="str">
        <f t="shared" si="49"/>
        <v>606,412,636,460</v>
      </c>
      <c r="I41" s="10"/>
      <c r="J41" s="9">
        <f t="shared" si="53"/>
        <v>422</v>
      </c>
      <c r="K41" s="14" t="str">
        <f t="shared" si="54"/>
        <v>606,412,636,460</v>
      </c>
      <c r="L41" s="13"/>
      <c r="V41" s="44"/>
    </row>
    <row r="42" spans="2:22" x14ac:dyDescent="0.25">
      <c r="B42" s="75">
        <v>423</v>
      </c>
      <c r="C42" s="11">
        <f>650</f>
        <v>650</v>
      </c>
      <c r="D42" s="11">
        <f t="shared" si="56"/>
        <v>412</v>
      </c>
      <c r="E42" s="11">
        <f>681</f>
        <v>681</v>
      </c>
      <c r="F42" s="11">
        <f t="shared" si="58"/>
        <v>460</v>
      </c>
      <c r="G42" s="12"/>
      <c r="H42" s="10" t="str">
        <f t="shared" si="49"/>
        <v>650,412,681,460</v>
      </c>
      <c r="I42" s="10"/>
      <c r="J42" s="9">
        <f t="shared" si="53"/>
        <v>423</v>
      </c>
      <c r="K42" s="14" t="str">
        <f t="shared" si="54"/>
        <v>650,412,681,460</v>
      </c>
      <c r="L42" s="13"/>
      <c r="M42" s="6">
        <v>206</v>
      </c>
      <c r="N42" s="10">
        <v>1151</v>
      </c>
      <c r="O42" s="11">
        <f>O36</f>
        <v>274</v>
      </c>
      <c r="P42" s="10">
        <v>1193</v>
      </c>
      <c r="Q42" s="11">
        <f>Q36</f>
        <v>306</v>
      </c>
      <c r="R42" s="14" t="str">
        <f>_xlfn.CONCAT(N42,",",O42,",",P42,",",Q42)</f>
        <v>1151,274,1193,306</v>
      </c>
      <c r="S42" s="10"/>
      <c r="T42" s="9">
        <f>M42</f>
        <v>206</v>
      </c>
      <c r="U42" s="14" t="str">
        <f>R42</f>
        <v>1151,274,1193,306</v>
      </c>
      <c r="V42" s="44"/>
    </row>
    <row r="43" spans="2:22" x14ac:dyDescent="0.25">
      <c r="B43" s="42">
        <v>424</v>
      </c>
      <c r="C43" s="10">
        <f t="shared" si="55"/>
        <v>697</v>
      </c>
      <c r="D43" s="10">
        <f t="shared" si="56"/>
        <v>412</v>
      </c>
      <c r="E43" s="10">
        <f t="shared" si="57"/>
        <v>728</v>
      </c>
      <c r="F43" s="10">
        <f t="shared" si="58"/>
        <v>460</v>
      </c>
      <c r="G43" s="12"/>
      <c r="H43" s="10" t="str">
        <f t="shared" si="49"/>
        <v>697,412,728,460</v>
      </c>
      <c r="I43" s="10"/>
      <c r="J43" s="9">
        <f t="shared" si="53"/>
        <v>424</v>
      </c>
      <c r="K43" s="14" t="str">
        <f t="shared" si="54"/>
        <v>697,412,728,460</v>
      </c>
      <c r="L43" s="13"/>
      <c r="M43" s="6"/>
      <c r="N43" s="10"/>
      <c r="O43" s="10"/>
      <c r="P43" s="10"/>
      <c r="Q43" s="10"/>
      <c r="R43" s="14"/>
      <c r="S43" s="10"/>
      <c r="T43" s="9"/>
      <c r="U43" s="14"/>
      <c r="V43" s="44"/>
    </row>
    <row r="44" spans="2:22" x14ac:dyDescent="0.25">
      <c r="B44" s="42"/>
      <c r="C44" s="10"/>
      <c r="D44" s="10"/>
      <c r="E44" s="10"/>
      <c r="F44" s="10"/>
      <c r="G44" s="12"/>
      <c r="H44" s="10"/>
      <c r="I44" s="10"/>
      <c r="J44" s="9"/>
      <c r="K44" s="14"/>
      <c r="L44" s="13"/>
      <c r="M44" s="6">
        <v>207</v>
      </c>
      <c r="N44" s="10">
        <v>1223</v>
      </c>
      <c r="O44" s="11">
        <f>O36</f>
        <v>274</v>
      </c>
      <c r="P44" s="10">
        <v>1283</v>
      </c>
      <c r="Q44" s="76">
        <v>309</v>
      </c>
      <c r="R44" s="14" t="str">
        <f t="shared" ref="R44:R45" si="63">_xlfn.CONCAT(N44,",",O44,",",P44,",",Q44)</f>
        <v>1223,274,1283,309</v>
      </c>
      <c r="S44" s="10"/>
      <c r="T44" s="9">
        <f t="shared" ref="T44:T45" si="64">M44</f>
        <v>207</v>
      </c>
      <c r="U44" s="14" t="str">
        <f t="shared" ref="U44:U45" si="65">R44</f>
        <v>1223,274,1283,309</v>
      </c>
      <c r="V44" s="44"/>
    </row>
    <row r="45" spans="2:22" x14ac:dyDescent="0.25">
      <c r="B45" s="42">
        <v>409</v>
      </c>
      <c r="C45" s="10">
        <f>C54</f>
        <v>374</v>
      </c>
      <c r="D45" s="10">
        <v>340</v>
      </c>
      <c r="E45" s="10">
        <f>E54</f>
        <v>406</v>
      </c>
      <c r="F45" s="10">
        <v>385</v>
      </c>
      <c r="G45" s="12"/>
      <c r="H45" s="10" t="str">
        <f t="shared" ref="H45" si="66">_xlfn.CONCAT(C45,",",D45,",",E45,",",F45)</f>
        <v>374,340,406,385</v>
      </c>
      <c r="I45" s="10"/>
      <c r="J45" s="9">
        <f t="shared" ref="J45" si="67">B45</f>
        <v>409</v>
      </c>
      <c r="K45" s="14" t="str">
        <f t="shared" ref="K45" si="68">H45</f>
        <v>374,340,406,385</v>
      </c>
      <c r="L45" s="13"/>
      <c r="M45" s="6">
        <v>208</v>
      </c>
      <c r="N45" s="10">
        <v>1312</v>
      </c>
      <c r="O45" s="11">
        <f>O37</f>
        <v>274</v>
      </c>
      <c r="P45" s="10">
        <f>P44+89</f>
        <v>1372</v>
      </c>
      <c r="Q45" s="11">
        <f>Q44</f>
        <v>309</v>
      </c>
      <c r="R45" s="14" t="str">
        <f t="shared" si="63"/>
        <v>1312,274,1372,309</v>
      </c>
      <c r="S45" s="10"/>
      <c r="T45" s="9">
        <f t="shared" si="64"/>
        <v>208</v>
      </c>
      <c r="U45" s="14" t="str">
        <f t="shared" si="65"/>
        <v>1312,274,1372,309</v>
      </c>
      <c r="V45" s="44"/>
    </row>
    <row r="46" spans="2:22" x14ac:dyDescent="0.25">
      <c r="B46" s="42">
        <v>410</v>
      </c>
      <c r="C46" s="10">
        <f>C45+47</f>
        <v>421</v>
      </c>
      <c r="D46" s="10">
        <f>D45</f>
        <v>340</v>
      </c>
      <c r="E46" s="10">
        <f>E45+47</f>
        <v>453</v>
      </c>
      <c r="F46" s="10">
        <f>F45</f>
        <v>385</v>
      </c>
      <c r="G46" s="12"/>
      <c r="H46" s="10" t="str">
        <f t="shared" ref="H46:H52" si="69">_xlfn.CONCAT(C46,",",D46,",",E46,",",F46)</f>
        <v>421,340,453,385</v>
      </c>
      <c r="I46" s="10"/>
      <c r="J46" s="9">
        <f t="shared" ref="J46:J52" si="70">B46</f>
        <v>410</v>
      </c>
      <c r="K46" s="14" t="str">
        <f t="shared" ref="K46:K52" si="71">H46</f>
        <v>421,340,453,385</v>
      </c>
      <c r="L46" s="13"/>
      <c r="M46" s="6"/>
      <c r="N46" s="10"/>
      <c r="O46" s="10"/>
      <c r="P46" s="10"/>
      <c r="Q46" s="10"/>
      <c r="R46" s="14"/>
      <c r="S46" s="10"/>
      <c r="T46" s="6"/>
      <c r="U46" s="14"/>
      <c r="V46" s="44"/>
    </row>
    <row r="47" spans="2:22" x14ac:dyDescent="0.25">
      <c r="B47" s="42">
        <v>411</v>
      </c>
      <c r="C47" s="10">
        <f t="shared" ref="C47:C52" si="72">C46+47</f>
        <v>468</v>
      </c>
      <c r="D47" s="10">
        <f t="shared" ref="D47:D52" si="73">D46</f>
        <v>340</v>
      </c>
      <c r="E47" s="10">
        <f t="shared" ref="E47:E52" si="74">E46+47</f>
        <v>500</v>
      </c>
      <c r="F47" s="10">
        <f t="shared" ref="F47:F52" si="75">F46</f>
        <v>385</v>
      </c>
      <c r="G47" s="12"/>
      <c r="H47" s="10" t="str">
        <f t="shared" si="69"/>
        <v>468,340,500,385</v>
      </c>
      <c r="I47" s="10"/>
      <c r="J47" s="9">
        <f t="shared" si="70"/>
        <v>411</v>
      </c>
      <c r="K47" s="14" t="str">
        <f t="shared" si="71"/>
        <v>468,340,500,385</v>
      </c>
      <c r="L47" s="13"/>
      <c r="M47" s="6">
        <v>209</v>
      </c>
      <c r="N47" s="76">
        <v>794</v>
      </c>
      <c r="O47" s="76">
        <v>416</v>
      </c>
      <c r="P47" s="76">
        <v>838</v>
      </c>
      <c r="Q47" s="76">
        <v>468</v>
      </c>
      <c r="R47" s="14" t="str">
        <f t="shared" ref="R47" si="76">_xlfn.CONCAT(N47,",",O47,",",P47,",",Q47)</f>
        <v>794,416,838,468</v>
      </c>
      <c r="S47" s="10"/>
      <c r="T47" s="9">
        <f t="shared" ref="T47" si="77">M47</f>
        <v>209</v>
      </c>
      <c r="U47" s="14" t="str">
        <f t="shared" ref="U47" si="78">R47</f>
        <v>794,416,838,468</v>
      </c>
      <c r="V47" s="44"/>
    </row>
    <row r="48" spans="2:22" x14ac:dyDescent="0.25">
      <c r="B48" s="75">
        <v>412</v>
      </c>
      <c r="C48" s="11">
        <f>512</f>
        <v>512</v>
      </c>
      <c r="D48" s="11">
        <f t="shared" si="73"/>
        <v>340</v>
      </c>
      <c r="E48" s="11">
        <f>542</f>
        <v>542</v>
      </c>
      <c r="F48" s="11">
        <f t="shared" si="75"/>
        <v>385</v>
      </c>
      <c r="G48" s="12"/>
      <c r="H48" s="10" t="str">
        <f t="shared" si="69"/>
        <v>512,340,542,385</v>
      </c>
      <c r="I48" s="10"/>
      <c r="J48" s="9">
        <f t="shared" si="70"/>
        <v>412</v>
      </c>
      <c r="K48" s="14" t="str">
        <f t="shared" si="71"/>
        <v>512,340,542,385</v>
      </c>
      <c r="L48" s="13"/>
      <c r="M48" s="6">
        <v>210</v>
      </c>
      <c r="N48" s="76">
        <v>862</v>
      </c>
      <c r="O48" s="11">
        <f>O47</f>
        <v>416</v>
      </c>
      <c r="P48" s="10">
        <f>P47+68</f>
        <v>906</v>
      </c>
      <c r="Q48" s="11">
        <f>Q47</f>
        <v>468</v>
      </c>
      <c r="R48" s="14" t="str">
        <f t="shared" ref="R48:R51" si="79">_xlfn.CONCAT(N48,",",O48,",",P48,",",Q48)</f>
        <v>862,416,906,468</v>
      </c>
      <c r="S48" s="10"/>
      <c r="T48" s="9">
        <f t="shared" ref="T48:T51" si="80">M48</f>
        <v>210</v>
      </c>
      <c r="U48" s="14" t="str">
        <f t="shared" ref="U48:U51" si="81">R48</f>
        <v>862,416,906,468</v>
      </c>
      <c r="V48" s="44"/>
    </row>
    <row r="49" spans="2:22" x14ac:dyDescent="0.25">
      <c r="B49" s="42">
        <v>413</v>
      </c>
      <c r="C49" s="10">
        <f t="shared" si="72"/>
        <v>559</v>
      </c>
      <c r="D49" s="10">
        <f t="shared" si="73"/>
        <v>340</v>
      </c>
      <c r="E49" s="10">
        <f>E48+47</f>
        <v>589</v>
      </c>
      <c r="F49" s="10">
        <f t="shared" si="75"/>
        <v>385</v>
      </c>
      <c r="G49" s="12"/>
      <c r="H49" s="10" t="str">
        <f t="shared" si="69"/>
        <v>559,340,589,385</v>
      </c>
      <c r="I49" s="10"/>
      <c r="J49" s="9">
        <f t="shared" si="70"/>
        <v>413</v>
      </c>
      <c r="K49" s="14" t="str">
        <f t="shared" si="71"/>
        <v>559,340,589,385</v>
      </c>
      <c r="L49" s="13"/>
      <c r="M49" s="6">
        <v>211</v>
      </c>
      <c r="N49" s="10">
        <f>N48+68</f>
        <v>930</v>
      </c>
      <c r="O49" s="11">
        <f t="shared" ref="O49:O51" si="82">O48</f>
        <v>416</v>
      </c>
      <c r="P49" s="10">
        <f t="shared" ref="P49:P51" si="83">P48+68</f>
        <v>974</v>
      </c>
      <c r="Q49" s="11">
        <f t="shared" ref="Q49:Q51" si="84">Q48</f>
        <v>468</v>
      </c>
      <c r="R49" s="14" t="str">
        <f t="shared" si="79"/>
        <v>930,416,974,468</v>
      </c>
      <c r="S49" s="10"/>
      <c r="T49" s="9">
        <f t="shared" si="80"/>
        <v>211</v>
      </c>
      <c r="U49" s="14" t="str">
        <f t="shared" si="81"/>
        <v>930,416,974,468</v>
      </c>
      <c r="V49" s="44"/>
    </row>
    <row r="50" spans="2:22" x14ac:dyDescent="0.25">
      <c r="B50" s="42">
        <v>414</v>
      </c>
      <c r="C50" s="10">
        <f t="shared" si="72"/>
        <v>606</v>
      </c>
      <c r="D50" s="10">
        <f t="shared" si="73"/>
        <v>340</v>
      </c>
      <c r="E50" s="10">
        <f>E49+47</f>
        <v>636</v>
      </c>
      <c r="F50" s="10">
        <f t="shared" si="75"/>
        <v>385</v>
      </c>
      <c r="G50" s="12"/>
      <c r="H50" s="10" t="str">
        <f t="shared" si="69"/>
        <v>606,340,636,385</v>
      </c>
      <c r="I50" s="10"/>
      <c r="J50" s="9">
        <f t="shared" si="70"/>
        <v>414</v>
      </c>
      <c r="K50" s="14" t="str">
        <f t="shared" si="71"/>
        <v>606,340,636,385</v>
      </c>
      <c r="L50" s="13"/>
      <c r="M50" s="6">
        <v>212</v>
      </c>
      <c r="N50" s="10">
        <f t="shared" ref="N50:N51" si="85">N49+68</f>
        <v>998</v>
      </c>
      <c r="O50" s="11">
        <f t="shared" si="82"/>
        <v>416</v>
      </c>
      <c r="P50" s="10">
        <f t="shared" si="83"/>
        <v>1042</v>
      </c>
      <c r="Q50" s="11">
        <f t="shared" si="84"/>
        <v>468</v>
      </c>
      <c r="R50" s="14" t="str">
        <f t="shared" si="79"/>
        <v>998,416,1042,468</v>
      </c>
      <c r="S50" s="10"/>
      <c r="T50" s="9">
        <f t="shared" si="80"/>
        <v>212</v>
      </c>
      <c r="U50" s="14" t="str">
        <f t="shared" si="81"/>
        <v>998,416,1042,468</v>
      </c>
      <c r="V50" s="44"/>
    </row>
    <row r="51" spans="2:22" x14ac:dyDescent="0.25">
      <c r="B51" s="75">
        <v>415</v>
      </c>
      <c r="C51" s="11">
        <f>650</f>
        <v>650</v>
      </c>
      <c r="D51" s="11">
        <f t="shared" si="73"/>
        <v>340</v>
      </c>
      <c r="E51" s="11">
        <f>681</f>
        <v>681</v>
      </c>
      <c r="F51" s="11">
        <f t="shared" si="75"/>
        <v>385</v>
      </c>
      <c r="G51" s="12"/>
      <c r="H51" s="10" t="str">
        <f t="shared" si="69"/>
        <v>650,340,681,385</v>
      </c>
      <c r="I51" s="10"/>
      <c r="J51" s="9">
        <f t="shared" si="70"/>
        <v>415</v>
      </c>
      <c r="K51" s="14" t="str">
        <f t="shared" si="71"/>
        <v>650,340,681,385</v>
      </c>
      <c r="L51" s="13"/>
      <c r="M51" s="6">
        <v>213</v>
      </c>
      <c r="N51" s="10">
        <f>N50+68-1</f>
        <v>1065</v>
      </c>
      <c r="O51" s="11">
        <f t="shared" si="82"/>
        <v>416</v>
      </c>
      <c r="P51" s="10">
        <f>P50+68-1</f>
        <v>1109</v>
      </c>
      <c r="Q51" s="11">
        <f t="shared" si="84"/>
        <v>468</v>
      </c>
      <c r="R51" s="14" t="str">
        <f t="shared" si="79"/>
        <v>1065,416,1109,468</v>
      </c>
      <c r="S51" s="10"/>
      <c r="T51" s="9">
        <f t="shared" si="80"/>
        <v>213</v>
      </c>
      <c r="U51" s="14" t="str">
        <f t="shared" si="81"/>
        <v>1065,416,1109,468</v>
      </c>
      <c r="V51" s="44"/>
    </row>
    <row r="52" spans="2:22" x14ac:dyDescent="0.25">
      <c r="B52" s="42">
        <v>416</v>
      </c>
      <c r="C52" s="10">
        <f t="shared" si="72"/>
        <v>697</v>
      </c>
      <c r="D52" s="10">
        <f t="shared" si="73"/>
        <v>340</v>
      </c>
      <c r="E52" s="10">
        <f t="shared" si="74"/>
        <v>728</v>
      </c>
      <c r="F52" s="10">
        <f t="shared" si="75"/>
        <v>385</v>
      </c>
      <c r="G52" s="12"/>
      <c r="H52" s="10" t="str">
        <f t="shared" si="69"/>
        <v>697,340,728,385</v>
      </c>
      <c r="I52" s="10"/>
      <c r="J52" s="9">
        <f t="shared" si="70"/>
        <v>416</v>
      </c>
      <c r="K52" s="14" t="str">
        <f t="shared" si="71"/>
        <v>697,340,728,385</v>
      </c>
      <c r="L52" s="13"/>
      <c r="M52" s="6"/>
      <c r="N52" s="10"/>
      <c r="O52" s="10"/>
      <c r="P52" s="10"/>
      <c r="Q52" s="10"/>
      <c r="R52" s="14"/>
      <c r="S52" s="10"/>
      <c r="T52" s="6"/>
      <c r="U52" s="14"/>
      <c r="V52" s="44"/>
    </row>
    <row r="53" spans="2:22" x14ac:dyDescent="0.25">
      <c r="B53" s="42"/>
      <c r="C53" s="10"/>
      <c r="D53" s="10"/>
      <c r="E53" s="10"/>
      <c r="F53" s="10"/>
      <c r="G53" s="12"/>
      <c r="H53" s="10"/>
      <c r="I53" s="10"/>
      <c r="J53" s="9"/>
      <c r="K53" s="14"/>
      <c r="L53" s="13"/>
      <c r="M53" s="6">
        <v>214</v>
      </c>
      <c r="N53" s="10">
        <v>1186</v>
      </c>
      <c r="O53" s="10">
        <v>381</v>
      </c>
      <c r="P53" s="10">
        <v>1239</v>
      </c>
      <c r="Q53" s="10">
        <v>465</v>
      </c>
      <c r="R53" s="14" t="str">
        <f t="shared" ref="R53:R54" si="86">_xlfn.CONCAT(N53,",",O53,",",P53,",",Q53)</f>
        <v>1186,381,1239,465</v>
      </c>
      <c r="S53" s="10"/>
      <c r="T53" s="9">
        <f t="shared" ref="T53:T54" si="87">M53</f>
        <v>214</v>
      </c>
      <c r="U53" s="14" t="str">
        <f t="shared" ref="U53:U54" si="88">R53</f>
        <v>1186,381,1239,465</v>
      </c>
      <c r="V53" s="44"/>
    </row>
    <row r="54" spans="2:22" x14ac:dyDescent="0.25">
      <c r="B54" s="42">
        <v>401</v>
      </c>
      <c r="C54" s="10">
        <v>374</v>
      </c>
      <c r="D54" s="10">
        <v>265</v>
      </c>
      <c r="E54" s="10">
        <v>406</v>
      </c>
      <c r="F54" s="10">
        <v>312</v>
      </c>
      <c r="G54" s="12"/>
      <c r="H54" s="10" t="str">
        <f t="shared" ref="H54" si="89">_xlfn.CONCAT(C54,",",D54,",",E54,",",F54)</f>
        <v>374,265,406,312</v>
      </c>
      <c r="I54" s="10"/>
      <c r="J54" s="9">
        <f t="shared" ref="J54" si="90">B54</f>
        <v>401</v>
      </c>
      <c r="K54" s="14" t="str">
        <f t="shared" ref="K54" si="91">H54</f>
        <v>374,265,406,312</v>
      </c>
      <c r="L54" s="13"/>
      <c r="M54" s="6">
        <v>215</v>
      </c>
      <c r="N54" s="10">
        <v>1275</v>
      </c>
      <c r="O54" s="11">
        <f>O53</f>
        <v>381</v>
      </c>
      <c r="P54" s="10">
        <f>P53+89</f>
        <v>1328</v>
      </c>
      <c r="Q54" s="11">
        <f>Q53</f>
        <v>465</v>
      </c>
      <c r="R54" s="14" t="str">
        <f t="shared" si="86"/>
        <v>1275,381,1328,465</v>
      </c>
      <c r="S54" s="10"/>
      <c r="T54" s="9">
        <f t="shared" si="87"/>
        <v>215</v>
      </c>
      <c r="U54" s="14" t="str">
        <f t="shared" si="88"/>
        <v>1275,381,1328,465</v>
      </c>
      <c r="V54" s="44"/>
    </row>
    <row r="55" spans="2:22" x14ac:dyDescent="0.25">
      <c r="B55" s="42">
        <v>402</v>
      </c>
      <c r="C55" s="10">
        <v>421</v>
      </c>
      <c r="D55" s="10">
        <f>D54</f>
        <v>265</v>
      </c>
      <c r="E55" s="10">
        <f>E54+47</f>
        <v>453</v>
      </c>
      <c r="F55" s="10">
        <f>F54</f>
        <v>312</v>
      </c>
      <c r="G55" s="12"/>
      <c r="H55" s="10" t="str">
        <f t="shared" ref="H55:H61" si="92">_xlfn.CONCAT(C55,",",D55,",",E55,",",F55)</f>
        <v>421,265,453,312</v>
      </c>
      <c r="I55" s="10"/>
      <c r="J55" s="9">
        <f t="shared" ref="J55:J61" si="93">B55</f>
        <v>402</v>
      </c>
      <c r="K55" s="14" t="str">
        <f t="shared" ref="K55:K61" si="94">H55</f>
        <v>421,265,453,312</v>
      </c>
      <c r="L55" s="13"/>
      <c r="M55" s="6"/>
      <c r="N55" s="10"/>
      <c r="O55" s="10"/>
      <c r="P55" s="10"/>
      <c r="Q55" s="10"/>
      <c r="R55" s="14"/>
      <c r="S55" s="10"/>
      <c r="T55" s="6"/>
      <c r="U55" s="14"/>
      <c r="V55" s="44"/>
    </row>
    <row r="56" spans="2:22" x14ac:dyDescent="0.25">
      <c r="B56" s="42">
        <v>403</v>
      </c>
      <c r="C56" s="10">
        <f>C55+47</f>
        <v>468</v>
      </c>
      <c r="D56" s="10">
        <f t="shared" ref="D56:D61" si="95">D55</f>
        <v>265</v>
      </c>
      <c r="E56" s="10">
        <f t="shared" ref="E56:E61" si="96">E55+47</f>
        <v>500</v>
      </c>
      <c r="F56" s="10">
        <f t="shared" ref="F56:F61" si="97">F55</f>
        <v>312</v>
      </c>
      <c r="G56" s="12"/>
      <c r="H56" s="10" t="str">
        <f t="shared" si="92"/>
        <v>468,265,500,312</v>
      </c>
      <c r="I56" s="10"/>
      <c r="J56" s="9">
        <f t="shared" si="93"/>
        <v>403</v>
      </c>
      <c r="K56" s="14" t="str">
        <f t="shared" si="94"/>
        <v>468,265,500,312</v>
      </c>
      <c r="L56" s="13"/>
      <c r="M56" s="6">
        <v>216</v>
      </c>
      <c r="N56" s="10">
        <v>1382</v>
      </c>
      <c r="O56" s="10">
        <v>387</v>
      </c>
      <c r="P56" s="10">
        <v>1460</v>
      </c>
      <c r="Q56" s="10">
        <v>483</v>
      </c>
      <c r="R56" s="14" t="str">
        <f t="shared" ref="R56" si="98">_xlfn.CONCAT(N56,",",O56,",",P56,",",Q56)</f>
        <v>1382,387,1460,483</v>
      </c>
      <c r="S56" s="10"/>
      <c r="T56" s="9">
        <f t="shared" ref="T56" si="99">M56</f>
        <v>216</v>
      </c>
      <c r="U56" s="14" t="str">
        <f t="shared" ref="U56" si="100">R56</f>
        <v>1382,387,1460,483</v>
      </c>
      <c r="V56" s="44"/>
    </row>
    <row r="57" spans="2:22" x14ac:dyDescent="0.25">
      <c r="B57" s="75">
        <v>404</v>
      </c>
      <c r="C57" s="11">
        <v>523</v>
      </c>
      <c r="D57" s="11">
        <f t="shared" si="95"/>
        <v>265</v>
      </c>
      <c r="E57" s="11">
        <v>555</v>
      </c>
      <c r="F57" s="11">
        <f t="shared" si="97"/>
        <v>312</v>
      </c>
      <c r="G57" s="12"/>
      <c r="H57" s="10" t="str">
        <f t="shared" si="92"/>
        <v>523,265,555,312</v>
      </c>
      <c r="I57" s="10"/>
      <c r="J57" s="9">
        <f t="shared" si="93"/>
        <v>404</v>
      </c>
      <c r="K57" s="14" t="str">
        <f t="shared" si="94"/>
        <v>523,265,555,312</v>
      </c>
      <c r="L57" s="13"/>
      <c r="M57" s="6"/>
      <c r="N57" s="10"/>
      <c r="O57" s="10"/>
      <c r="P57" s="10"/>
      <c r="Q57" s="10"/>
      <c r="R57" s="14"/>
      <c r="S57" s="10"/>
      <c r="T57" s="6"/>
      <c r="U57" s="14"/>
      <c r="V57" s="44"/>
    </row>
    <row r="58" spans="2:22" x14ac:dyDescent="0.25">
      <c r="B58" s="42">
        <v>405</v>
      </c>
      <c r="C58" s="10">
        <f t="shared" ref="C57:C61" si="101">C57+47</f>
        <v>570</v>
      </c>
      <c r="D58" s="10">
        <f t="shared" si="95"/>
        <v>265</v>
      </c>
      <c r="E58" s="10">
        <f t="shared" si="96"/>
        <v>602</v>
      </c>
      <c r="F58" s="10">
        <f t="shared" si="97"/>
        <v>312</v>
      </c>
      <c r="G58" s="12"/>
      <c r="H58" s="10" t="str">
        <f t="shared" si="92"/>
        <v>570,265,602,312</v>
      </c>
      <c r="I58" s="10"/>
      <c r="J58" s="9">
        <f t="shared" si="93"/>
        <v>405</v>
      </c>
      <c r="K58" s="14" t="str">
        <f t="shared" si="94"/>
        <v>570,265,602,312</v>
      </c>
      <c r="L58" s="13"/>
      <c r="M58" s="6"/>
      <c r="N58" s="10"/>
      <c r="O58" s="10"/>
      <c r="P58" s="10"/>
      <c r="Q58" s="10"/>
      <c r="R58" s="14"/>
      <c r="S58" s="10"/>
      <c r="T58" s="6"/>
      <c r="U58" s="14"/>
      <c r="V58" s="44"/>
    </row>
    <row r="59" spans="2:22" x14ac:dyDescent="0.25">
      <c r="B59" s="75">
        <v>406</v>
      </c>
      <c r="C59" s="11">
        <v>619</v>
      </c>
      <c r="D59" s="11">
        <f t="shared" si="95"/>
        <v>265</v>
      </c>
      <c r="E59" s="11">
        <f>647</f>
        <v>647</v>
      </c>
      <c r="F59" s="11">
        <f t="shared" si="97"/>
        <v>312</v>
      </c>
      <c r="G59" s="12"/>
      <c r="H59" s="10" t="str">
        <f t="shared" si="92"/>
        <v>619,265,647,312</v>
      </c>
      <c r="I59" s="10"/>
      <c r="J59" s="9">
        <f t="shared" si="93"/>
        <v>406</v>
      </c>
      <c r="K59" s="14" t="str">
        <f t="shared" si="94"/>
        <v>619,265,647,312</v>
      </c>
      <c r="L59" s="13"/>
      <c r="M59" s="6"/>
      <c r="N59" s="10"/>
      <c r="O59" s="10"/>
      <c r="P59" s="10"/>
      <c r="Q59" s="10"/>
      <c r="R59" s="14"/>
      <c r="S59" s="10"/>
      <c r="T59" s="6"/>
      <c r="U59" s="14"/>
      <c r="V59" s="44"/>
    </row>
    <row r="60" spans="2:22" x14ac:dyDescent="0.25">
      <c r="B60" s="42">
        <v>407</v>
      </c>
      <c r="C60" s="10">
        <f>C59+46</f>
        <v>665</v>
      </c>
      <c r="D60" s="10">
        <f t="shared" si="95"/>
        <v>265</v>
      </c>
      <c r="E60" s="10">
        <f t="shared" si="96"/>
        <v>694</v>
      </c>
      <c r="F60" s="10">
        <f t="shared" si="97"/>
        <v>312</v>
      </c>
      <c r="G60" s="12"/>
      <c r="H60" s="10" t="str">
        <f t="shared" si="92"/>
        <v>665,265,694,312</v>
      </c>
      <c r="I60" s="10"/>
      <c r="J60" s="9">
        <f t="shared" si="93"/>
        <v>407</v>
      </c>
      <c r="K60" s="14" t="str">
        <f t="shared" si="94"/>
        <v>665,265,694,312</v>
      </c>
      <c r="L60" s="13"/>
      <c r="M60" s="6"/>
      <c r="N60" s="10"/>
      <c r="O60" s="10"/>
      <c r="P60" s="10"/>
      <c r="Q60" s="10"/>
      <c r="R60" s="14"/>
      <c r="S60" s="10"/>
      <c r="T60" s="6"/>
      <c r="U60" s="14"/>
      <c r="V60" s="44"/>
    </row>
    <row r="61" spans="2:22" x14ac:dyDescent="0.25">
      <c r="B61" s="42">
        <v>408</v>
      </c>
      <c r="C61" s="10">
        <f t="shared" si="101"/>
        <v>712</v>
      </c>
      <c r="D61" s="10">
        <f t="shared" si="95"/>
        <v>265</v>
      </c>
      <c r="E61" s="10">
        <f t="shared" si="96"/>
        <v>741</v>
      </c>
      <c r="F61" s="10">
        <f t="shared" si="97"/>
        <v>312</v>
      </c>
      <c r="G61" s="12"/>
      <c r="H61" s="10" t="str">
        <f t="shared" si="92"/>
        <v>712,265,741,312</v>
      </c>
      <c r="I61" s="10"/>
      <c r="J61" s="9">
        <f t="shared" si="93"/>
        <v>408</v>
      </c>
      <c r="K61" s="14" t="str">
        <f t="shared" si="94"/>
        <v>712,265,741,312</v>
      </c>
      <c r="L61" s="13"/>
      <c r="M61" s="6"/>
      <c r="N61" s="10"/>
      <c r="O61" s="10"/>
      <c r="P61" s="10"/>
      <c r="Q61" s="10"/>
      <c r="R61" s="14"/>
      <c r="S61" s="10"/>
      <c r="T61" s="6"/>
      <c r="U61" s="14"/>
      <c r="V61" s="44"/>
    </row>
    <row r="62" spans="2:22" ht="15.75" thickBot="1" x14ac:dyDescent="0.3">
      <c r="B62" s="45"/>
      <c r="C62" s="46"/>
      <c r="D62" s="46"/>
      <c r="E62" s="46"/>
      <c r="F62" s="46"/>
      <c r="G62" s="47"/>
      <c r="H62" s="46"/>
      <c r="I62" s="46"/>
      <c r="J62" s="48"/>
      <c r="K62" s="49"/>
      <c r="L62" s="50"/>
      <c r="M62" s="51"/>
      <c r="N62" s="46"/>
      <c r="O62" s="46"/>
      <c r="P62" s="46"/>
      <c r="Q62" s="46"/>
      <c r="R62" s="49"/>
      <c r="S62" s="46"/>
      <c r="T62" s="51"/>
      <c r="U62" s="49"/>
      <c r="V62" s="52"/>
    </row>
    <row r="64" spans="2:22" ht="15.75" thickBot="1" x14ac:dyDescent="0.3"/>
    <row r="65" spans="2:22" x14ac:dyDescent="0.25">
      <c r="B65" s="53"/>
      <c r="C65" s="54"/>
      <c r="D65" s="54"/>
      <c r="E65" s="54"/>
      <c r="F65" s="54"/>
      <c r="G65" s="55"/>
      <c r="H65" s="54"/>
      <c r="I65" s="54"/>
      <c r="J65" s="56"/>
      <c r="K65" s="57"/>
      <c r="L65" s="58"/>
      <c r="M65" s="59"/>
      <c r="N65" s="54"/>
      <c r="O65" s="54"/>
      <c r="P65" s="54"/>
      <c r="Q65" s="54"/>
      <c r="R65" s="57"/>
      <c r="S65" s="54"/>
      <c r="T65" s="59"/>
      <c r="U65" s="57"/>
      <c r="V65" s="60"/>
    </row>
    <row r="66" spans="2:22" x14ac:dyDescent="0.25">
      <c r="B66" s="61"/>
      <c r="C66" s="10" t="s">
        <v>0</v>
      </c>
      <c r="D66" s="10" t="s">
        <v>2</v>
      </c>
      <c r="E66" s="10" t="s">
        <v>1</v>
      </c>
      <c r="F66" s="10" t="s">
        <v>3</v>
      </c>
      <c r="G66" s="12"/>
      <c r="H66" s="10" t="s">
        <v>5</v>
      </c>
      <c r="I66" s="10"/>
      <c r="J66" s="9"/>
      <c r="K66" s="14" t="s">
        <v>4</v>
      </c>
      <c r="L66" s="13"/>
      <c r="M66" s="6"/>
      <c r="N66" s="10" t="s">
        <v>0</v>
      </c>
      <c r="O66" s="10" t="s">
        <v>2</v>
      </c>
      <c r="P66" s="10" t="s">
        <v>1</v>
      </c>
      <c r="Q66" s="10" t="s">
        <v>3</v>
      </c>
      <c r="R66" s="14" t="s">
        <v>5</v>
      </c>
      <c r="S66" s="10"/>
      <c r="T66" s="6"/>
      <c r="U66" s="14" t="s">
        <v>4</v>
      </c>
      <c r="V66" s="62"/>
    </row>
    <row r="67" spans="2:22" x14ac:dyDescent="0.25">
      <c r="B67" s="61">
        <v>701</v>
      </c>
      <c r="C67" s="76">
        <v>149</v>
      </c>
      <c r="D67" s="76">
        <v>243</v>
      </c>
      <c r="E67" s="76">
        <v>191</v>
      </c>
      <c r="F67" s="76">
        <v>290</v>
      </c>
      <c r="G67" s="12"/>
      <c r="H67" s="10" t="str">
        <f t="shared" ref="H67" si="102">_xlfn.CONCAT(C67,",",D67,",",E67,",",F67)</f>
        <v>149,243,191,290</v>
      </c>
      <c r="I67" s="10"/>
      <c r="J67" s="9">
        <f>B67</f>
        <v>701</v>
      </c>
      <c r="K67" s="14" t="str">
        <f>H67</f>
        <v>149,243,191,290</v>
      </c>
      <c r="L67" s="13"/>
      <c r="M67" s="6">
        <v>719</v>
      </c>
      <c r="N67" s="11">
        <f>$C$74</f>
        <v>102</v>
      </c>
      <c r="O67" s="76">
        <v>550</v>
      </c>
      <c r="P67" s="76">
        <v>141</v>
      </c>
      <c r="Q67" s="76">
        <v>617</v>
      </c>
      <c r="R67" s="14" t="str">
        <f t="shared" ref="R67" si="103">_xlfn.CONCAT(N67,",",O67,",",P67,",",Q67)</f>
        <v>102,550,141,617</v>
      </c>
      <c r="S67" s="10"/>
      <c r="T67" s="6">
        <f t="shared" ref="T67" si="104">M67</f>
        <v>719</v>
      </c>
      <c r="U67" s="14" t="str">
        <f t="shared" ref="U67" si="105">R67</f>
        <v>102,550,141,617</v>
      </c>
      <c r="V67" s="62"/>
    </row>
    <row r="68" spans="2:22" x14ac:dyDescent="0.25">
      <c r="B68" s="61">
        <v>702</v>
      </c>
      <c r="C68" s="76">
        <v>209</v>
      </c>
      <c r="D68" s="11">
        <f>D67</f>
        <v>243</v>
      </c>
      <c r="E68" s="11">
        <f>E67+60</f>
        <v>251</v>
      </c>
      <c r="F68" s="11">
        <f>F67</f>
        <v>290</v>
      </c>
      <c r="G68" s="12"/>
      <c r="H68" s="10" t="str">
        <f t="shared" ref="H68:H69" si="106">_xlfn.CONCAT(C68,",",D68,",",E68,",",F68)</f>
        <v>209,243,251,290</v>
      </c>
      <c r="I68" s="10"/>
      <c r="J68" s="9">
        <f t="shared" ref="J68:J69" si="107">B68</f>
        <v>702</v>
      </c>
      <c r="K68" s="14" t="str">
        <f t="shared" ref="K68:K69" si="108">H68</f>
        <v>209,243,251,290</v>
      </c>
      <c r="L68" s="13"/>
      <c r="M68" s="6"/>
      <c r="N68" s="10"/>
      <c r="O68" s="10"/>
      <c r="P68" s="10"/>
      <c r="Q68" s="10"/>
      <c r="R68" s="14"/>
      <c r="S68" s="10"/>
      <c r="T68" s="6"/>
      <c r="U68" s="14"/>
      <c r="V68" s="62"/>
    </row>
    <row r="69" spans="2:22" x14ac:dyDescent="0.25">
      <c r="B69" s="61">
        <v>703</v>
      </c>
      <c r="C69" s="76">
        <v>268</v>
      </c>
      <c r="D69" s="11">
        <f>D68</f>
        <v>243</v>
      </c>
      <c r="E69" s="76">
        <v>307</v>
      </c>
      <c r="F69" s="76">
        <v>273</v>
      </c>
      <c r="G69" s="12"/>
      <c r="H69" s="10" t="str">
        <f t="shared" si="106"/>
        <v>268,243,307,273</v>
      </c>
      <c r="I69" s="10"/>
      <c r="J69" s="9">
        <f t="shared" si="107"/>
        <v>703</v>
      </c>
      <c r="K69" s="14" t="str">
        <f t="shared" si="108"/>
        <v>268,243,307,273</v>
      </c>
      <c r="L69" s="13"/>
      <c r="M69" s="6">
        <v>723</v>
      </c>
      <c r="N69" s="11">
        <f>$C$74</f>
        <v>102</v>
      </c>
      <c r="O69" s="76">
        <v>656</v>
      </c>
      <c r="P69" s="76">
        <v>139</v>
      </c>
      <c r="Q69" s="76">
        <v>693</v>
      </c>
      <c r="R69" s="14" t="str">
        <f t="shared" ref="R69" si="109">_xlfn.CONCAT(N69,",",O69,",",P69,",",Q69)</f>
        <v>102,656,139,693</v>
      </c>
      <c r="S69" s="10"/>
      <c r="T69" s="6">
        <f t="shared" ref="T69" si="110">M69</f>
        <v>723</v>
      </c>
      <c r="U69" s="14" t="str">
        <f t="shared" ref="U69" si="111">R69</f>
        <v>102,656,139,693</v>
      </c>
      <c r="V69" s="62"/>
    </row>
    <row r="70" spans="2:22" x14ac:dyDescent="0.25">
      <c r="B70" s="61"/>
      <c r="C70" s="10"/>
      <c r="D70" s="10"/>
      <c r="E70" s="10"/>
      <c r="F70" s="10"/>
      <c r="G70" s="12"/>
      <c r="H70" s="10"/>
      <c r="I70" s="10"/>
      <c r="J70" s="9"/>
      <c r="K70" s="14"/>
      <c r="L70" s="13"/>
      <c r="V70" s="62"/>
    </row>
    <row r="71" spans="2:22" x14ac:dyDescent="0.25">
      <c r="B71" s="61">
        <v>704</v>
      </c>
      <c r="C71" s="76">
        <v>322</v>
      </c>
      <c r="D71" s="76">
        <v>265</v>
      </c>
      <c r="E71" s="76">
        <v>346</v>
      </c>
      <c r="F71" s="76">
        <v>301</v>
      </c>
      <c r="G71" s="12"/>
      <c r="H71" s="10" t="str">
        <f t="shared" ref="H71:H72" si="112">_xlfn.CONCAT(C71,",",D71,",",E71,",",F71)</f>
        <v>322,265,346,301</v>
      </c>
      <c r="I71" s="10"/>
      <c r="J71" s="9">
        <f t="shared" ref="J71:J72" si="113">B71</f>
        <v>704</v>
      </c>
      <c r="K71" s="14" t="str">
        <f t="shared" ref="K71:K72" si="114">H71</f>
        <v>322,265,346,301</v>
      </c>
      <c r="L71" s="13"/>
      <c r="M71" s="6">
        <v>727</v>
      </c>
      <c r="N71" s="11">
        <f>$C$74</f>
        <v>102</v>
      </c>
      <c r="O71" s="76">
        <v>710</v>
      </c>
      <c r="P71" s="76">
        <v>145</v>
      </c>
      <c r="Q71" s="76">
        <v>771</v>
      </c>
      <c r="R71" s="14" t="str">
        <f t="shared" ref="R71" si="115">_xlfn.CONCAT(N71,",",O71,",",P71,",",Q71)</f>
        <v>102,710,145,771</v>
      </c>
      <c r="S71" s="10"/>
      <c r="T71" s="6">
        <f t="shared" ref="T71" si="116">M71</f>
        <v>727</v>
      </c>
      <c r="U71" s="14" t="str">
        <f t="shared" ref="U71" si="117">R71</f>
        <v>102,710,145,771</v>
      </c>
      <c r="V71" s="62"/>
    </row>
    <row r="72" spans="2:22" x14ac:dyDescent="0.25">
      <c r="B72" s="61">
        <v>705</v>
      </c>
      <c r="C72" s="76">
        <v>124</v>
      </c>
      <c r="D72" s="76">
        <v>288</v>
      </c>
      <c r="E72" s="76">
        <v>140</v>
      </c>
      <c r="F72" s="76">
        <v>305</v>
      </c>
      <c r="G72" s="12"/>
      <c r="H72" s="10" t="str">
        <f t="shared" si="112"/>
        <v>124,288,140,305</v>
      </c>
      <c r="I72" s="10"/>
      <c r="J72" s="9">
        <f t="shared" si="113"/>
        <v>705</v>
      </c>
      <c r="K72" s="14" t="str">
        <f t="shared" si="114"/>
        <v>124,288,140,305</v>
      </c>
      <c r="L72" s="13"/>
      <c r="V72" s="62"/>
    </row>
    <row r="73" spans="2:22" x14ac:dyDescent="0.25">
      <c r="B73" s="61"/>
      <c r="C73" s="10"/>
      <c r="D73" s="10"/>
      <c r="E73" s="10"/>
      <c r="F73" s="10"/>
      <c r="G73" s="12"/>
      <c r="H73" s="10"/>
      <c r="I73" s="10"/>
      <c r="J73" s="9"/>
      <c r="K73" s="14"/>
      <c r="L73" s="13"/>
      <c r="V73" s="62"/>
    </row>
    <row r="74" spans="2:22" x14ac:dyDescent="0.25">
      <c r="B74" s="78">
        <v>706</v>
      </c>
      <c r="C74" s="76">
        <v>102</v>
      </c>
      <c r="D74" s="76">
        <v>335</v>
      </c>
      <c r="E74" s="76">
        <v>144</v>
      </c>
      <c r="F74" s="76">
        <v>384</v>
      </c>
      <c r="G74" s="12"/>
      <c r="H74" s="10" t="str">
        <f t="shared" ref="H74:H81" si="118">_xlfn.CONCAT(C74,",",D74,",",E74,",",F74)</f>
        <v>102,335,144,384</v>
      </c>
      <c r="I74" s="10"/>
      <c r="J74" s="9">
        <f t="shared" ref="J74:J81" si="119">B74</f>
        <v>706</v>
      </c>
      <c r="K74" s="14" t="str">
        <f t="shared" ref="K74:K81" si="120">H74</f>
        <v>102,335,144,384</v>
      </c>
      <c r="L74" s="13"/>
      <c r="M74" s="6">
        <v>720</v>
      </c>
      <c r="N74" s="76">
        <v>168</v>
      </c>
      <c r="O74" s="76">
        <v>562</v>
      </c>
      <c r="P74" s="76">
        <v>198</v>
      </c>
      <c r="Q74" s="76">
        <v>616</v>
      </c>
      <c r="R74" s="14" t="str">
        <f t="shared" ref="R74:R76" si="121">_xlfn.CONCAT(N74,",",O74,",",P74,",",Q74)</f>
        <v>168,562,198,616</v>
      </c>
      <c r="S74" s="10"/>
      <c r="T74" s="6">
        <f t="shared" ref="T74:T76" si="122">M74</f>
        <v>720</v>
      </c>
      <c r="U74" s="14" t="str">
        <f t="shared" ref="U74:U76" si="123">R74</f>
        <v>168,562,198,616</v>
      </c>
      <c r="V74" s="62"/>
    </row>
    <row r="75" spans="2:22" x14ac:dyDescent="0.25">
      <c r="B75" s="61"/>
      <c r="C75" s="10"/>
      <c r="D75" s="10"/>
      <c r="E75" s="10"/>
      <c r="F75" s="10"/>
      <c r="G75" s="12"/>
      <c r="H75" s="10"/>
      <c r="I75" s="10"/>
      <c r="J75" s="9"/>
      <c r="K75" s="14"/>
      <c r="L75" s="13"/>
      <c r="V75" s="62"/>
    </row>
    <row r="76" spans="2:22" x14ac:dyDescent="0.25">
      <c r="B76" s="61">
        <v>707</v>
      </c>
      <c r="C76" s="76">
        <v>206</v>
      </c>
      <c r="D76" s="76">
        <v>342</v>
      </c>
      <c r="E76" s="77">
        <v>238</v>
      </c>
      <c r="F76" s="77">
        <v>389</v>
      </c>
      <c r="G76" s="12"/>
      <c r="H76" s="10" t="str">
        <f t="shared" si="118"/>
        <v>206,342,238,389</v>
      </c>
      <c r="I76" s="10"/>
      <c r="J76" s="9">
        <f t="shared" si="119"/>
        <v>707</v>
      </c>
      <c r="K76" s="14" t="str">
        <f t="shared" si="120"/>
        <v>206,342,238,389</v>
      </c>
      <c r="L76" s="13"/>
      <c r="M76" s="6">
        <v>721</v>
      </c>
      <c r="N76" s="76">
        <v>222</v>
      </c>
      <c r="O76" s="11">
        <f>$O$74</f>
        <v>562</v>
      </c>
      <c r="P76" s="76">
        <v>260</v>
      </c>
      <c r="Q76" s="11">
        <f>$Q$74</f>
        <v>616</v>
      </c>
      <c r="R76" s="14" t="str">
        <f>_xlfn.CONCAT(N76,",",O76,",",P76,",",Q76)</f>
        <v>222,562,260,616</v>
      </c>
      <c r="S76" s="10"/>
      <c r="T76" s="6">
        <f>M76</f>
        <v>721</v>
      </c>
      <c r="U76" s="14" t="str">
        <f>R76</f>
        <v>222,562,260,616</v>
      </c>
      <c r="V76" s="62"/>
    </row>
    <row r="77" spans="2:22" x14ac:dyDescent="0.25">
      <c r="B77" s="61">
        <v>708</v>
      </c>
      <c r="C77" s="76">
        <v>255</v>
      </c>
      <c r="D77" s="11">
        <f>D76</f>
        <v>342</v>
      </c>
      <c r="E77" s="11">
        <f>E76+(C77-C76)</f>
        <v>287</v>
      </c>
      <c r="F77" s="11">
        <f>F76</f>
        <v>389</v>
      </c>
      <c r="G77" s="12"/>
      <c r="H77" s="10" t="str">
        <f t="shared" si="118"/>
        <v>255,342,287,389</v>
      </c>
      <c r="I77" s="10"/>
      <c r="J77" s="9">
        <f t="shared" si="119"/>
        <v>708</v>
      </c>
      <c r="K77" s="14" t="str">
        <f t="shared" si="120"/>
        <v>255,342,287,389</v>
      </c>
      <c r="L77" s="13"/>
      <c r="M77" s="6">
        <v>722</v>
      </c>
      <c r="N77" s="76">
        <v>284</v>
      </c>
      <c r="O77" s="11">
        <f>$O$74</f>
        <v>562</v>
      </c>
      <c r="P77" s="11">
        <f>P76+(N77-N76)</f>
        <v>322</v>
      </c>
      <c r="Q77" s="11">
        <f>$Q$74</f>
        <v>616</v>
      </c>
      <c r="R77" s="14" t="str">
        <f>_xlfn.CONCAT(N77,",",O77,",",P77,",",Q77)</f>
        <v>284,562,322,616</v>
      </c>
      <c r="S77" s="10"/>
      <c r="T77" s="6">
        <f>M77</f>
        <v>722</v>
      </c>
      <c r="U77" s="14" t="str">
        <f>R77</f>
        <v>284,562,322,616</v>
      </c>
      <c r="V77" s="62"/>
    </row>
    <row r="78" spans="2:22" x14ac:dyDescent="0.25">
      <c r="B78" s="61">
        <v>709</v>
      </c>
      <c r="C78" s="11">
        <f>C77+(C77-C76)</f>
        <v>304</v>
      </c>
      <c r="D78" s="11">
        <f>D77</f>
        <v>342</v>
      </c>
      <c r="E78" s="11">
        <f>E77+(C78-C77)</f>
        <v>336</v>
      </c>
      <c r="F78" s="11">
        <f>F77</f>
        <v>389</v>
      </c>
      <c r="G78" s="12"/>
      <c r="H78" s="10" t="str">
        <f t="shared" si="118"/>
        <v>304,342,336,389</v>
      </c>
      <c r="I78" s="10"/>
      <c r="J78" s="9">
        <f t="shared" si="119"/>
        <v>709</v>
      </c>
      <c r="K78" s="14" t="str">
        <f t="shared" si="120"/>
        <v>304,342,336,389</v>
      </c>
      <c r="L78" s="13"/>
      <c r="M78" s="6"/>
      <c r="N78" s="10"/>
      <c r="O78" s="10"/>
      <c r="P78" s="10"/>
      <c r="Q78" s="10"/>
      <c r="R78" s="14"/>
      <c r="S78" s="10"/>
      <c r="T78" s="6"/>
      <c r="U78" s="14"/>
      <c r="V78" s="62"/>
    </row>
    <row r="79" spans="2:22" x14ac:dyDescent="0.25">
      <c r="G79" s="12"/>
      <c r="H79" s="10" t="str">
        <f>_xlfn.CONCAT(C80,",",D80,",",E80,",",F80)</f>
        <v>206,412,238,460</v>
      </c>
      <c r="I79" s="10"/>
      <c r="J79" s="9">
        <f>B80</f>
        <v>710</v>
      </c>
      <c r="K79" s="14" t="str">
        <f t="shared" si="120"/>
        <v>206,412,238,460</v>
      </c>
      <c r="L79" s="13"/>
      <c r="M79" s="6">
        <v>724</v>
      </c>
      <c r="N79" s="76">
        <v>167</v>
      </c>
      <c r="O79" s="76">
        <v>645</v>
      </c>
      <c r="P79" s="76">
        <v>223</v>
      </c>
      <c r="Q79" s="76">
        <v>708</v>
      </c>
      <c r="R79" s="14" t="str">
        <f t="shared" ref="R79:R81" si="124">_xlfn.CONCAT(N79,",",O79,",",P79,",",Q79)</f>
        <v>167,645,223,708</v>
      </c>
      <c r="T79" s="6">
        <f>M79</f>
        <v>724</v>
      </c>
      <c r="U79" s="14" t="str">
        <f>R79</f>
        <v>167,645,223,708</v>
      </c>
      <c r="V79" s="62"/>
    </row>
    <row r="80" spans="2:22" x14ac:dyDescent="0.25">
      <c r="B80" s="61">
        <v>710</v>
      </c>
      <c r="C80" s="11">
        <f>C76</f>
        <v>206</v>
      </c>
      <c r="D80" s="76">
        <v>412</v>
      </c>
      <c r="E80" s="11">
        <f>E76</f>
        <v>238</v>
      </c>
      <c r="F80" s="76">
        <v>460</v>
      </c>
      <c r="G80" s="12"/>
      <c r="H80" s="10" t="str">
        <f>_xlfn.CONCAT(C81,",",D81,",",E81,",",F81)</f>
        <v>255,412,287,460</v>
      </c>
      <c r="I80" s="10"/>
      <c r="J80" s="9">
        <f>B81</f>
        <v>711</v>
      </c>
      <c r="K80" s="14" t="str">
        <f t="shared" si="120"/>
        <v>255,412,287,460</v>
      </c>
      <c r="L80" s="13"/>
      <c r="M80" s="6">
        <v>725</v>
      </c>
      <c r="N80" s="76">
        <v>229</v>
      </c>
      <c r="O80" s="11">
        <f>O79</f>
        <v>645</v>
      </c>
      <c r="P80" s="11">
        <f>P79+(N80-N79)</f>
        <v>285</v>
      </c>
      <c r="Q80" s="11">
        <f>Q79</f>
        <v>708</v>
      </c>
      <c r="R80" s="14" t="str">
        <f t="shared" si="124"/>
        <v>229,645,285,708</v>
      </c>
      <c r="S80" s="10"/>
      <c r="T80" s="6">
        <f>M80</f>
        <v>725</v>
      </c>
      <c r="U80" s="14" t="str">
        <f>R80</f>
        <v>229,645,285,708</v>
      </c>
      <c r="V80" s="62"/>
    </row>
    <row r="81" spans="2:22" x14ac:dyDescent="0.25">
      <c r="B81" s="61">
        <v>711</v>
      </c>
      <c r="C81" s="11">
        <f t="shared" ref="C81:C82" si="125">C77</f>
        <v>255</v>
      </c>
      <c r="D81" s="11">
        <f>D80</f>
        <v>412</v>
      </c>
      <c r="E81" s="11">
        <f t="shared" ref="E81:E82" si="126">E77</f>
        <v>287</v>
      </c>
      <c r="F81" s="11">
        <f>F80</f>
        <v>460</v>
      </c>
      <c r="G81" s="12"/>
      <c r="H81" s="10" t="str">
        <f>_xlfn.CONCAT(C82,",",D82,",",E82,",",F82)</f>
        <v>304,412,336,460</v>
      </c>
      <c r="I81" s="10"/>
      <c r="J81" s="9">
        <f>B82</f>
        <v>712</v>
      </c>
      <c r="K81" s="14" t="str">
        <f t="shared" si="120"/>
        <v>304,412,336,460</v>
      </c>
      <c r="L81" s="13"/>
      <c r="M81" s="6">
        <v>726</v>
      </c>
      <c r="N81" s="11">
        <f>N80+(N80-N79)</f>
        <v>291</v>
      </c>
      <c r="O81" s="11">
        <f>O80</f>
        <v>645</v>
      </c>
      <c r="P81" s="11">
        <f>P80+(N81-N80)</f>
        <v>347</v>
      </c>
      <c r="Q81" s="11">
        <f>Q80</f>
        <v>708</v>
      </c>
      <c r="R81" s="14" t="str">
        <f t="shared" si="124"/>
        <v>291,645,347,708</v>
      </c>
      <c r="S81" s="10"/>
      <c r="T81" s="6">
        <f>M81</f>
        <v>726</v>
      </c>
      <c r="U81" s="14" t="str">
        <f>R81</f>
        <v>291,645,347,708</v>
      </c>
      <c r="V81" s="62"/>
    </row>
    <row r="82" spans="2:22" x14ac:dyDescent="0.25">
      <c r="B82" s="61">
        <v>712</v>
      </c>
      <c r="C82" s="11">
        <f t="shared" si="125"/>
        <v>304</v>
      </c>
      <c r="D82" s="11">
        <f>D81</f>
        <v>412</v>
      </c>
      <c r="E82" s="11">
        <f t="shared" si="126"/>
        <v>336</v>
      </c>
      <c r="F82" s="11">
        <f>F81</f>
        <v>460</v>
      </c>
      <c r="G82" s="12"/>
      <c r="H82" s="10"/>
      <c r="I82" s="10"/>
      <c r="J82" s="9"/>
      <c r="K82" s="14"/>
      <c r="L82" s="13"/>
      <c r="S82" s="10"/>
      <c r="V82" s="62"/>
    </row>
    <row r="83" spans="2:22" x14ac:dyDescent="0.25">
      <c r="B83" s="61"/>
      <c r="C83" s="10"/>
      <c r="D83" s="10"/>
      <c r="E83" s="10"/>
      <c r="F83" s="10"/>
      <c r="G83" s="12"/>
      <c r="H83" s="10" t="str">
        <f>_xlfn.CONCAT(C84,",",D84,",",E84,",",F84)</f>
        <v>102,402,134,468</v>
      </c>
      <c r="I83" s="10"/>
      <c r="J83" s="9">
        <f>B84</f>
        <v>713</v>
      </c>
      <c r="K83" s="14" t="str">
        <f t="shared" ref="K83" si="127">H83</f>
        <v>102,402,134,468</v>
      </c>
      <c r="L83" s="13"/>
      <c r="M83" s="6">
        <v>728</v>
      </c>
      <c r="N83" s="76">
        <v>175</v>
      </c>
      <c r="O83" s="76">
        <v>723</v>
      </c>
      <c r="P83" s="76">
        <v>220</v>
      </c>
      <c r="Q83" s="76">
        <v>771</v>
      </c>
      <c r="R83" s="14" t="str">
        <f t="shared" ref="R83:R85" si="128">_xlfn.CONCAT(N83,",",O83,",",P83,",",Q83)</f>
        <v>175,723,220,771</v>
      </c>
      <c r="S83" s="10"/>
      <c r="T83" s="6">
        <f t="shared" ref="T83:T85" si="129">M83</f>
        <v>728</v>
      </c>
      <c r="U83" s="14" t="str">
        <f t="shared" ref="U83:U85" si="130">R83</f>
        <v>175,723,220,771</v>
      </c>
      <c r="V83" s="62"/>
    </row>
    <row r="84" spans="2:22" x14ac:dyDescent="0.25">
      <c r="B84" s="61">
        <v>713</v>
      </c>
      <c r="C84" s="11">
        <f>$C$74</f>
        <v>102</v>
      </c>
      <c r="D84" s="76">
        <v>402</v>
      </c>
      <c r="E84" s="76">
        <v>134</v>
      </c>
      <c r="F84" s="76">
        <v>468</v>
      </c>
      <c r="G84" s="12"/>
      <c r="H84" s="10"/>
      <c r="I84" s="10"/>
      <c r="J84" s="9"/>
      <c r="K84" s="14"/>
      <c r="L84" s="13"/>
      <c r="M84" s="6">
        <v>729</v>
      </c>
      <c r="N84" s="76">
        <v>237</v>
      </c>
      <c r="O84" s="11">
        <f>O83</f>
        <v>723</v>
      </c>
      <c r="P84" s="11">
        <f>P83+(N84-N83)</f>
        <v>282</v>
      </c>
      <c r="Q84" s="11">
        <f>Q83</f>
        <v>771</v>
      </c>
      <c r="R84" s="14" t="str">
        <f t="shared" si="128"/>
        <v>237,723,282,771</v>
      </c>
      <c r="S84" s="10"/>
      <c r="T84" s="6">
        <f t="shared" si="129"/>
        <v>729</v>
      </c>
      <c r="U84" s="14" t="str">
        <f t="shared" si="130"/>
        <v>237,723,282,771</v>
      </c>
      <c r="V84" s="62"/>
    </row>
    <row r="85" spans="2:22" x14ac:dyDescent="0.25">
      <c r="B85" s="61"/>
      <c r="C85" s="10"/>
      <c r="D85" s="10"/>
      <c r="E85" s="10"/>
      <c r="F85" s="10"/>
      <c r="G85" s="12"/>
      <c r="H85" s="10" t="str">
        <f>_xlfn.CONCAT(C86,",",D86,",",E86,",",F86)</f>
        <v>102,504,130,536</v>
      </c>
      <c r="I85" s="10"/>
      <c r="J85" s="9">
        <f>B86</f>
        <v>714</v>
      </c>
      <c r="K85" s="14" t="str">
        <f t="shared" ref="K85" si="131">H85</f>
        <v>102,504,130,536</v>
      </c>
      <c r="L85" s="13"/>
      <c r="M85" s="6">
        <v>730</v>
      </c>
      <c r="N85" s="11">
        <f>N84+(N84-N83)</f>
        <v>299</v>
      </c>
      <c r="O85" s="11">
        <f>O84</f>
        <v>723</v>
      </c>
      <c r="P85" s="11">
        <f>P84+(N85-N84)</f>
        <v>344</v>
      </c>
      <c r="Q85" s="11">
        <f>Q84</f>
        <v>771</v>
      </c>
      <c r="R85" s="14" t="str">
        <f t="shared" si="128"/>
        <v>299,723,344,771</v>
      </c>
      <c r="S85" s="10"/>
      <c r="T85" s="6">
        <f t="shared" si="129"/>
        <v>730</v>
      </c>
      <c r="U85" s="14" t="str">
        <f t="shared" si="130"/>
        <v>299,723,344,771</v>
      </c>
      <c r="V85" s="62"/>
    </row>
    <row r="86" spans="2:22" x14ac:dyDescent="0.25">
      <c r="B86" s="61">
        <v>714</v>
      </c>
      <c r="C86" s="11">
        <f>$C$74</f>
        <v>102</v>
      </c>
      <c r="D86" s="76">
        <v>504</v>
      </c>
      <c r="E86" s="76">
        <v>130</v>
      </c>
      <c r="F86" s="76">
        <v>536</v>
      </c>
      <c r="G86" s="12"/>
      <c r="H86" s="10"/>
      <c r="I86" s="10"/>
      <c r="J86" s="9"/>
      <c r="K86" s="14"/>
      <c r="L86" s="13"/>
      <c r="V86" s="62"/>
    </row>
    <row r="87" spans="2:22" x14ac:dyDescent="0.25">
      <c r="B87" s="61"/>
      <c r="C87" s="10"/>
      <c r="D87" s="10"/>
      <c r="E87" s="10"/>
      <c r="F87" s="10"/>
      <c r="G87" s="12"/>
      <c r="H87" s="10" t="str">
        <f>_xlfn.CONCAT(C88,",",D88,",",E88,",",F88)</f>
        <v>166,504,204,548</v>
      </c>
      <c r="I87" s="10"/>
      <c r="J87" s="9">
        <f>B88</f>
        <v>715</v>
      </c>
      <c r="K87" s="14" t="str">
        <f t="shared" ref="K87:K90" si="132">H87</f>
        <v>166,504,204,548</v>
      </c>
      <c r="L87" s="13"/>
      <c r="V87" s="62"/>
    </row>
    <row r="88" spans="2:22" x14ac:dyDescent="0.25">
      <c r="B88" s="61">
        <v>715</v>
      </c>
      <c r="C88" s="76">
        <v>166</v>
      </c>
      <c r="D88" s="76">
        <v>504</v>
      </c>
      <c r="E88" s="76">
        <v>204</v>
      </c>
      <c r="F88" s="76">
        <v>548</v>
      </c>
      <c r="G88" s="12"/>
      <c r="H88" s="10" t="str">
        <f>_xlfn.CONCAT(C89,",",D89,",",E89,",",F89)</f>
        <v>214,504,252,548</v>
      </c>
      <c r="I88" s="10"/>
      <c r="J88" s="9">
        <f>B89</f>
        <v>716</v>
      </c>
      <c r="K88" s="14" t="str">
        <f t="shared" si="132"/>
        <v>214,504,252,548</v>
      </c>
      <c r="L88" s="13"/>
      <c r="V88" s="62"/>
    </row>
    <row r="89" spans="2:22" x14ac:dyDescent="0.25">
      <c r="B89" s="61">
        <v>716</v>
      </c>
      <c r="C89" s="76">
        <v>214</v>
      </c>
      <c r="D89" s="11">
        <f>D88</f>
        <v>504</v>
      </c>
      <c r="E89" s="11">
        <f>E88+(C89-C88)</f>
        <v>252</v>
      </c>
      <c r="F89" s="11">
        <f>F88</f>
        <v>548</v>
      </c>
      <c r="G89" s="12"/>
      <c r="H89" s="10" t="str">
        <f>_xlfn.CONCAT(C90,",",D90,",",E90,",",F90)</f>
        <v>262,504,300,548</v>
      </c>
      <c r="I89" s="10"/>
      <c r="J89" s="9">
        <f>B90</f>
        <v>717</v>
      </c>
      <c r="K89" s="14" t="str">
        <f t="shared" si="132"/>
        <v>262,504,300,548</v>
      </c>
      <c r="L89" s="13"/>
      <c r="M89" s="6"/>
      <c r="N89" s="10"/>
      <c r="O89" s="10"/>
      <c r="P89" s="10"/>
      <c r="Q89" s="10"/>
      <c r="R89" s="14"/>
      <c r="S89" s="10"/>
      <c r="T89" s="6"/>
      <c r="U89" s="14"/>
      <c r="V89" s="62"/>
    </row>
    <row r="90" spans="2:22" x14ac:dyDescent="0.25">
      <c r="B90" s="61">
        <v>717</v>
      </c>
      <c r="C90" s="11">
        <f>C89+(C89-C88)</f>
        <v>262</v>
      </c>
      <c r="D90" s="11">
        <f t="shared" ref="D90:D91" si="133">D89</f>
        <v>504</v>
      </c>
      <c r="E90" s="11">
        <f>E89+(E89-E88)</f>
        <v>300</v>
      </c>
      <c r="F90" s="11">
        <f t="shared" ref="F90:F91" si="134">F89</f>
        <v>548</v>
      </c>
      <c r="G90" s="12"/>
      <c r="H90" s="10" t="str">
        <f>_xlfn.CONCAT(C91,",",D91,",",E91,",",F91)</f>
        <v>310,504,348,548</v>
      </c>
      <c r="I90" s="10"/>
      <c r="J90" s="9">
        <f>B91</f>
        <v>718</v>
      </c>
      <c r="K90" s="14" t="str">
        <f t="shared" si="132"/>
        <v>310,504,348,548</v>
      </c>
      <c r="L90" s="13"/>
      <c r="M90" s="6"/>
      <c r="N90" s="10"/>
      <c r="O90" s="10"/>
      <c r="P90" s="10"/>
      <c r="Q90" s="10"/>
      <c r="R90" s="14"/>
      <c r="S90" s="10"/>
      <c r="T90" s="6"/>
      <c r="U90" s="14"/>
      <c r="V90" s="62"/>
    </row>
    <row r="91" spans="2:22" x14ac:dyDescent="0.25">
      <c r="B91" s="61">
        <v>718</v>
      </c>
      <c r="C91" s="11">
        <f>C90+(C90-C89)</f>
        <v>310</v>
      </c>
      <c r="D91" s="11">
        <f t="shared" si="133"/>
        <v>504</v>
      </c>
      <c r="E91" s="11">
        <f>E90+(E90-E89)</f>
        <v>348</v>
      </c>
      <c r="F91" s="11">
        <f t="shared" si="134"/>
        <v>548</v>
      </c>
      <c r="V91" s="62"/>
    </row>
    <row r="92" spans="2:22" ht="15.75" thickBot="1" x14ac:dyDescent="0.3">
      <c r="B92" s="63"/>
      <c r="C92" s="64"/>
      <c r="D92" s="64"/>
      <c r="E92" s="64"/>
      <c r="F92" s="64"/>
      <c r="G92" s="65"/>
      <c r="H92" s="64"/>
      <c r="I92" s="64"/>
      <c r="J92" s="66"/>
      <c r="K92" s="67"/>
      <c r="L92" s="68"/>
      <c r="M92" s="69"/>
      <c r="N92" s="64"/>
      <c r="O92" s="64"/>
      <c r="P92" s="64"/>
      <c r="Q92" s="64"/>
      <c r="R92" s="67"/>
      <c r="S92" s="64"/>
      <c r="T92" s="69"/>
      <c r="U92" s="67"/>
      <c r="V92" s="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Mendoza</dc:creator>
  <cp:lastModifiedBy>Ricardo Mendoza</cp:lastModifiedBy>
  <dcterms:created xsi:type="dcterms:W3CDTF">2018-06-18T20:00:10Z</dcterms:created>
  <dcterms:modified xsi:type="dcterms:W3CDTF">2018-10-01T20:56:46Z</dcterms:modified>
</cp:coreProperties>
</file>