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1860" yWindow="0" windowWidth="19560" windowHeight="7635" activeTab="1"/>
  </bookViews>
  <sheets>
    <sheet name="Datos" sheetId="2" r:id="rId1"/>
    <sheet name="Errores" sheetId="3" r:id="rId2"/>
  </sheets>
  <definedNames>
    <definedName name="datos_experimentales" localSheetId="0">Datos!$H$2:$M$102</definedName>
    <definedName name="datos_teoricos" localSheetId="0">Datos!$A$2:$F$102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K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3" i="3"/>
  <c r="B3" i="3" s="1"/>
</calcChain>
</file>

<file path=xl/connections.xml><?xml version="1.0" encoding="utf-8"?>
<connections xmlns="http://schemas.openxmlformats.org/spreadsheetml/2006/main">
  <connection id="1" name="datos_experimentales" type="6" refreshedVersion="6" background="1" saveData="1">
    <textPr codePage="850" sourceFile="D:\GitHub Repos\Analisis-Numerico\Retos\Reto 3\datos_experimentales.txt" delimited="0" thousands="'">
      <textFields count="6">
        <textField/>
        <textField position="4"/>
        <textField position="12"/>
        <textField position="22"/>
        <textField position="35"/>
        <textField position="47"/>
      </textFields>
    </textPr>
  </connection>
  <connection id="2" name="datos_teoricos" type="6" refreshedVersion="6" background="1" saveData="1">
    <textPr codePage="850" sourceFile="D:\GitHub Repos\Analisis-Numerico\Retos\Reto 3\datos_teoricos.txt" delimited="0" thousands="'">
      <textFields count="6">
        <textField/>
        <textField position="4"/>
        <textField position="12"/>
        <textField position="22"/>
        <textField position="34"/>
        <textField position="45"/>
      </textFields>
    </textPr>
  </connection>
</connections>
</file>

<file path=xl/sharedStrings.xml><?xml version="1.0" encoding="utf-8"?>
<sst xmlns="http://schemas.openxmlformats.org/spreadsheetml/2006/main" count="27" uniqueCount="14">
  <si>
    <t>S</t>
  </si>
  <si>
    <t>I</t>
  </si>
  <si>
    <t>R</t>
  </si>
  <si>
    <t>V</t>
  </si>
  <si>
    <t>E</t>
  </si>
  <si>
    <t>Datos Teoricos</t>
  </si>
  <si>
    <t>Datos Experimentales</t>
  </si>
  <si>
    <t>Poblacion Suceptible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</si>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</sst>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/>
    <xf numFmtId="17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_experimental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_teorico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5" sqref="A5"/>
    </sheetView>
  </sheetViews>
  <sheetFormatPr baseColWidth="10" defaultRowHeight="15" x14ac:dyDescent="0.25"/>
  <cols>
    <col min="1" max="1" width="4" bestFit="1" customWidth="1"/>
    <col min="2" max="2" width="9.5703125" bestFit="1" customWidth="1"/>
    <col min="3" max="3" width="10.140625" bestFit="1" customWidth="1"/>
    <col min="4" max="4" width="11.85546875" bestFit="1" customWidth="1"/>
    <col min="5" max="6" width="11.140625" bestFit="1" customWidth="1"/>
    <col min="8" max="8" width="4" customWidth="1"/>
    <col min="9" max="9" width="9" customWidth="1"/>
    <col min="10" max="10" width="10" customWidth="1"/>
    <col min="11" max="11" width="12.7109375" bestFit="1" customWidth="1"/>
    <col min="12" max="12" width="12" bestFit="1" customWidth="1"/>
    <col min="13" max="13" width="11" customWidth="1"/>
  </cols>
  <sheetData>
    <row r="1" spans="1:13" x14ac:dyDescent="0.25">
      <c r="B1" s="2" t="s">
        <v>5</v>
      </c>
      <c r="C1" s="2"/>
      <c r="D1" s="2"/>
      <c r="E1" s="2"/>
      <c r="F1" s="2"/>
      <c r="G1" s="3"/>
      <c r="I1" s="2" t="s">
        <v>6</v>
      </c>
      <c r="J1" s="2"/>
      <c r="K1" s="2"/>
      <c r="L1" s="2"/>
      <c r="M1" s="2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3"/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1</v>
      </c>
      <c r="B3" s="1">
        <v>990000</v>
      </c>
      <c r="C3" s="1">
        <v>5000</v>
      </c>
      <c r="D3" s="1">
        <v>0</v>
      </c>
      <c r="E3" s="1">
        <v>0</v>
      </c>
      <c r="F3" s="1">
        <v>5000</v>
      </c>
      <c r="H3">
        <v>1</v>
      </c>
      <c r="I3" s="1">
        <v>990000</v>
      </c>
      <c r="J3" s="1">
        <v>5000</v>
      </c>
      <c r="K3" s="1">
        <v>0</v>
      </c>
      <c r="L3" s="1">
        <v>0</v>
      </c>
      <c r="M3" s="1">
        <v>5000</v>
      </c>
    </row>
    <row r="4" spans="1:13" x14ac:dyDescent="0.25">
      <c r="A4">
        <v>2</v>
      </c>
      <c r="B4" s="1">
        <v>988475.3</v>
      </c>
      <c r="C4" s="1">
        <v>5142.527</v>
      </c>
      <c r="D4" s="1">
        <v>-15.47209</v>
      </c>
      <c r="E4" s="1">
        <v>12.69341</v>
      </c>
      <c r="F4" s="1">
        <v>6384.92</v>
      </c>
      <c r="H4">
        <v>2</v>
      </c>
      <c r="I4" s="1">
        <v>988475.3</v>
      </c>
      <c r="J4" s="1">
        <v>5143.683</v>
      </c>
      <c r="K4" s="1">
        <v>-9.0049729999999997</v>
      </c>
      <c r="L4" s="1">
        <v>5.0807460000000004</v>
      </c>
      <c r="M4" s="1">
        <v>6384.9279999999999</v>
      </c>
    </row>
    <row r="5" spans="1:13" x14ac:dyDescent="0.25">
      <c r="A5">
        <v>3</v>
      </c>
      <c r="B5" s="1">
        <v>986950.3</v>
      </c>
      <c r="C5" s="1">
        <v>5287.1390000000001</v>
      </c>
      <c r="D5" s="1">
        <v>-30.893170000000001</v>
      </c>
      <c r="E5" s="1">
        <v>25.77666</v>
      </c>
      <c r="F5" s="1">
        <v>7767.68</v>
      </c>
      <c r="H5">
        <v>3</v>
      </c>
      <c r="I5" s="1">
        <v>986950.2</v>
      </c>
      <c r="J5" s="1">
        <v>5289.7659999999996</v>
      </c>
      <c r="K5" s="1">
        <v>-18.022967999999999</v>
      </c>
      <c r="L5" s="1">
        <v>10.324408</v>
      </c>
      <c r="M5" s="1">
        <v>7767.71</v>
      </c>
    </row>
    <row r="6" spans="1:13" x14ac:dyDescent="0.25">
      <c r="A6">
        <v>4</v>
      </c>
      <c r="B6" s="1">
        <v>985424.9</v>
      </c>
      <c r="C6" s="1">
        <v>5433.8850000000002</v>
      </c>
      <c r="D6" s="1">
        <v>-46.270850000000003</v>
      </c>
      <c r="E6" s="1">
        <v>39.254519999999999</v>
      </c>
      <c r="F6" s="1">
        <v>9148.277</v>
      </c>
      <c r="H6">
        <v>4</v>
      </c>
      <c r="I6" s="1">
        <v>985424.7</v>
      </c>
      <c r="J6" s="1">
        <v>5438.3059999999996</v>
      </c>
      <c r="K6" s="1">
        <v>-27.058865000000001</v>
      </c>
      <c r="L6" s="1">
        <v>15.733257999999999</v>
      </c>
      <c r="M6" s="1">
        <v>9148.3469999999998</v>
      </c>
    </row>
    <row r="7" spans="1:13" x14ac:dyDescent="0.25">
      <c r="A7">
        <v>5</v>
      </c>
      <c r="B7" s="1">
        <v>983898.9</v>
      </c>
      <c r="C7" s="1">
        <v>5582.8220000000001</v>
      </c>
      <c r="D7" s="1">
        <v>-61.614350000000002</v>
      </c>
      <c r="E7" s="1">
        <v>53.132820000000002</v>
      </c>
      <c r="F7" s="1">
        <v>10526.712</v>
      </c>
      <c r="H7">
        <v>5</v>
      </c>
      <c r="I7" s="1">
        <v>983898.6</v>
      </c>
      <c r="J7" s="4">
        <v>5589.3720000000003</v>
      </c>
      <c r="K7" s="1">
        <v>-36.118538999999998</v>
      </c>
      <c r="L7" s="1">
        <v>21.310044999999999</v>
      </c>
      <c r="M7" s="1">
        <v>10526.835999999999</v>
      </c>
    </row>
    <row r="8" spans="1:13" x14ac:dyDescent="0.25">
      <c r="A8">
        <v>6</v>
      </c>
      <c r="B8" s="1">
        <v>982372.5</v>
      </c>
      <c r="C8" s="1">
        <v>5734.0050000000001</v>
      </c>
      <c r="D8" s="1">
        <v>-76.932149999999993</v>
      </c>
      <c r="E8" s="1">
        <v>67.41695</v>
      </c>
      <c r="F8" s="1">
        <v>11902.981</v>
      </c>
      <c r="H8">
        <v>6</v>
      </c>
      <c r="I8" s="1">
        <v>982371.9</v>
      </c>
      <c r="J8" s="1">
        <v>5743.0259999999998</v>
      </c>
      <c r="K8" s="1">
        <v>-45.207481999999999</v>
      </c>
      <c r="L8" s="1">
        <v>27.057358000000001</v>
      </c>
      <c r="M8" s="1">
        <v>11903.177</v>
      </c>
    </row>
    <row r="9" spans="1:13" x14ac:dyDescent="0.25">
      <c r="A9">
        <v>7</v>
      </c>
      <c r="B9" s="1">
        <v>980845.5</v>
      </c>
      <c r="C9" s="1">
        <v>5887.4880000000003</v>
      </c>
      <c r="D9" s="1">
        <v>-92.233000000000004</v>
      </c>
      <c r="E9" s="1">
        <v>82.112499999999997</v>
      </c>
      <c r="F9" s="1">
        <v>13277.084999999999</v>
      </c>
      <c r="H9">
        <v>7</v>
      </c>
      <c r="I9" s="1">
        <v>980844.7</v>
      </c>
      <c r="J9" s="1">
        <v>5899.3339999999998</v>
      </c>
      <c r="K9" s="1">
        <v>-54.331308</v>
      </c>
      <c r="L9" s="1">
        <v>32.977848999999999</v>
      </c>
      <c r="M9" s="1">
        <v>13277.369000000001</v>
      </c>
    </row>
    <row r="10" spans="1:13" x14ac:dyDescent="0.25">
      <c r="A10">
        <v>8</v>
      </c>
      <c r="B10" s="1">
        <v>979317.9</v>
      </c>
      <c r="C10" s="1">
        <v>6043.3310000000001</v>
      </c>
      <c r="D10" s="1">
        <v>-107.52594999999999</v>
      </c>
      <c r="E10" s="1">
        <v>97.225290000000001</v>
      </c>
      <c r="F10" s="1">
        <v>14649.02</v>
      </c>
      <c r="H10">
        <v>8</v>
      </c>
      <c r="I10" s="1">
        <v>979316.6</v>
      </c>
      <c r="J10" s="1">
        <v>6058.3630000000003</v>
      </c>
      <c r="K10" s="1">
        <v>-63.495835</v>
      </c>
      <c r="L10" s="1">
        <v>39.074289999999998</v>
      </c>
      <c r="M10" s="1">
        <v>14649.41</v>
      </c>
    </row>
    <row r="11" spans="1:13" x14ac:dyDescent="0.25">
      <c r="A11">
        <v>9</v>
      </c>
      <c r="B11" s="1">
        <v>977789.7</v>
      </c>
      <c r="C11" s="1">
        <v>6201.5919999999996</v>
      </c>
      <c r="D11" s="1">
        <v>-122.82023</v>
      </c>
      <c r="E11" s="1">
        <v>112.76129</v>
      </c>
      <c r="F11" s="1">
        <v>16018.785</v>
      </c>
      <c r="H11">
        <v>9</v>
      </c>
      <c r="I11" s="1">
        <v>977787.9</v>
      </c>
      <c r="J11" s="1">
        <v>6220.1819999999998</v>
      </c>
      <c r="K11" s="1">
        <v>-72.707007000000004</v>
      </c>
      <c r="L11" s="1">
        <v>45.349524000000002</v>
      </c>
      <c r="M11" s="1">
        <v>16019.299000000001</v>
      </c>
    </row>
    <row r="12" spans="1:13" x14ac:dyDescent="0.25">
      <c r="A12">
        <v>10</v>
      </c>
      <c r="B12" s="1">
        <v>976260.7</v>
      </c>
      <c r="C12" s="1">
        <v>6362.33</v>
      </c>
      <c r="D12" s="1">
        <v>-138.12526</v>
      </c>
      <c r="E12" s="1">
        <v>128.72660999999999</v>
      </c>
      <c r="F12" s="1">
        <v>17386.379000000001</v>
      </c>
      <c r="H12">
        <v>10</v>
      </c>
      <c r="I12" s="1">
        <v>976258.3</v>
      </c>
      <c r="J12" s="1">
        <v>6384.8609999999999</v>
      </c>
      <c r="K12" s="1">
        <v>-81.970903000000007</v>
      </c>
      <c r="L12" s="1">
        <v>51.806474999999999</v>
      </c>
      <c r="M12" s="1">
        <v>17387.034</v>
      </c>
    </row>
    <row r="13" spans="1:13" x14ac:dyDescent="0.25">
      <c r="A13">
        <v>11</v>
      </c>
      <c r="B13" s="1">
        <v>974730.9</v>
      </c>
      <c r="C13" s="1">
        <v>6525.6080000000002</v>
      </c>
      <c r="D13" s="1">
        <v>-153.45070000000001</v>
      </c>
      <c r="E13" s="1">
        <v>145.12757999999999</v>
      </c>
      <c r="F13" s="1">
        <v>18751.8</v>
      </c>
      <c r="H13">
        <v>11</v>
      </c>
      <c r="I13" s="1">
        <v>974727.8</v>
      </c>
      <c r="J13" s="1">
        <v>6552.4740000000002</v>
      </c>
      <c r="K13" s="1">
        <v>-91.293747999999994</v>
      </c>
      <c r="L13" s="1">
        <v>58.448152999999998</v>
      </c>
      <c r="M13" s="1">
        <v>18752.614000000001</v>
      </c>
    </row>
    <row r="14" spans="1:13" x14ac:dyDescent="0.25">
      <c r="A14">
        <v>12</v>
      </c>
      <c r="B14" s="1">
        <v>973200.3</v>
      </c>
      <c r="C14" s="1">
        <v>6691.4889999999996</v>
      </c>
      <c r="D14" s="1">
        <v>-168.80641</v>
      </c>
      <c r="E14" s="1">
        <v>161.97065000000001</v>
      </c>
      <c r="F14" s="1">
        <v>20115.044999999998</v>
      </c>
      <c r="H14">
        <v>12</v>
      </c>
      <c r="I14" s="1">
        <v>973196.3</v>
      </c>
      <c r="J14" s="1">
        <v>6723.0929999999998</v>
      </c>
      <c r="K14" s="1">
        <v>-100.68190300000001</v>
      </c>
      <c r="L14" s="1">
        <v>65.277645000000007</v>
      </c>
      <c r="M14" s="1">
        <v>20116.037</v>
      </c>
    </row>
    <row r="15" spans="1:13" x14ac:dyDescent="0.25">
      <c r="A15">
        <v>13</v>
      </c>
      <c r="B15" s="1">
        <v>971668.8</v>
      </c>
      <c r="C15" s="1">
        <v>6860.0370000000003</v>
      </c>
      <c r="D15" s="1">
        <v>-184.20248000000001</v>
      </c>
      <c r="E15" s="1">
        <v>179.26249000000001</v>
      </c>
      <c r="F15" s="1">
        <v>21476.112000000001</v>
      </c>
      <c r="H15">
        <v>13</v>
      </c>
      <c r="I15" s="1">
        <v>971663.7</v>
      </c>
      <c r="J15" s="1">
        <v>6896.7939999999999</v>
      </c>
      <c r="K15" s="1">
        <v>-110.141898</v>
      </c>
      <c r="L15" s="1">
        <v>72.298139000000006</v>
      </c>
      <c r="M15" s="1">
        <v>21477.302</v>
      </c>
    </row>
    <row r="16" spans="1:13" x14ac:dyDescent="0.25">
      <c r="A16">
        <v>14</v>
      </c>
      <c r="B16" s="1">
        <v>970136.3</v>
      </c>
      <c r="C16" s="1">
        <v>7031.3190000000004</v>
      </c>
      <c r="D16" s="1">
        <v>-199.64926</v>
      </c>
      <c r="E16" s="1">
        <v>197.00996000000001</v>
      </c>
      <c r="F16" s="1">
        <v>22834.999</v>
      </c>
      <c r="H16">
        <v>14</v>
      </c>
      <c r="I16" s="1">
        <v>970130.1</v>
      </c>
      <c r="J16" s="1">
        <v>7073.6549999999997</v>
      </c>
      <c r="K16" s="1">
        <v>-119.680408</v>
      </c>
      <c r="L16" s="1">
        <v>79.512906000000001</v>
      </c>
      <c r="M16" s="1">
        <v>22836.405999999999</v>
      </c>
    </row>
    <row r="17" spans="1:13" x14ac:dyDescent="0.25">
      <c r="A17">
        <v>15</v>
      </c>
      <c r="B17" s="1">
        <v>968602.8</v>
      </c>
      <c r="C17" s="1">
        <v>7205.4030000000002</v>
      </c>
      <c r="D17" s="1">
        <v>-215.15727999999999</v>
      </c>
      <c r="E17" s="1">
        <v>215.22005999999999</v>
      </c>
      <c r="F17" s="1">
        <v>24191.705000000002</v>
      </c>
      <c r="H17">
        <v>15</v>
      </c>
      <c r="I17" s="1">
        <v>968595.3</v>
      </c>
      <c r="J17" s="1">
        <v>7253.7560000000003</v>
      </c>
      <c r="K17" s="1">
        <v>-129.304261</v>
      </c>
      <c r="L17" s="1">
        <v>86.925308000000001</v>
      </c>
      <c r="M17" s="1">
        <v>24193.347000000002</v>
      </c>
    </row>
    <row r="18" spans="1:13" x14ac:dyDescent="0.25">
      <c r="A18">
        <v>16</v>
      </c>
      <c r="B18" s="1">
        <v>967068.3</v>
      </c>
      <c r="C18" s="1">
        <v>7382.3559999999998</v>
      </c>
      <c r="D18" s="1">
        <v>-230.73734999999999</v>
      </c>
      <c r="E18" s="1">
        <v>233.90003999999999</v>
      </c>
      <c r="F18" s="1">
        <v>25546.225999999999</v>
      </c>
      <c r="H18">
        <v>16</v>
      </c>
      <c r="I18" s="1">
        <v>967059.2</v>
      </c>
      <c r="J18" s="1">
        <v>7437.1760000000004</v>
      </c>
      <c r="K18" s="1">
        <v>-139.02044900000001</v>
      </c>
      <c r="L18" s="1">
        <v>94.538802000000004</v>
      </c>
      <c r="M18" s="1">
        <v>25548.124</v>
      </c>
    </row>
    <row r="19" spans="1:13" x14ac:dyDescent="0.25">
      <c r="A19">
        <v>17</v>
      </c>
      <c r="B19" s="1">
        <v>965532.5</v>
      </c>
      <c r="C19" s="1">
        <v>7562.2520000000004</v>
      </c>
      <c r="D19" s="1">
        <v>-246.40052</v>
      </c>
      <c r="E19" s="1">
        <v>253.0573</v>
      </c>
      <c r="F19" s="1">
        <v>26898.560000000001</v>
      </c>
      <c r="H19">
        <v>17</v>
      </c>
      <c r="I19" s="1">
        <v>965521.7</v>
      </c>
      <c r="J19" s="1">
        <v>7623.9989999999998</v>
      </c>
      <c r="K19" s="1">
        <v>-148.836128</v>
      </c>
      <c r="L19" s="1">
        <v>102.356942</v>
      </c>
      <c r="M19" s="1">
        <v>26900.734</v>
      </c>
    </row>
    <row r="20" spans="1:13" x14ac:dyDescent="0.25">
      <c r="A20">
        <v>18</v>
      </c>
      <c r="B20" s="1">
        <v>963995.6</v>
      </c>
      <c r="C20" s="1">
        <v>7745.1610000000001</v>
      </c>
      <c r="D20" s="1">
        <v>-262.15807000000001</v>
      </c>
      <c r="E20" s="1">
        <v>272.69947000000002</v>
      </c>
      <c r="F20" s="1">
        <v>28248.704000000002</v>
      </c>
      <c r="H20">
        <v>18</v>
      </c>
      <c r="I20" s="1">
        <v>963982.9</v>
      </c>
      <c r="J20" s="1">
        <v>7814.3109999999997</v>
      </c>
      <c r="K20" s="1">
        <v>-158.758623</v>
      </c>
      <c r="L20" s="1">
        <v>110.38337900000001</v>
      </c>
      <c r="M20" s="1">
        <v>28251.174999999999</v>
      </c>
    </row>
    <row r="21" spans="1:13" x14ac:dyDescent="0.25">
      <c r="A21">
        <v>19</v>
      </c>
      <c r="B21" s="1">
        <v>962457.4</v>
      </c>
      <c r="C21" s="1">
        <v>7931.1580000000004</v>
      </c>
      <c r="D21" s="1">
        <v>-278.02157999999997</v>
      </c>
      <c r="E21" s="1">
        <v>292.83438000000001</v>
      </c>
      <c r="F21" s="1">
        <v>29596.654999999999</v>
      </c>
      <c r="H21">
        <v>19</v>
      </c>
      <c r="I21" s="1">
        <v>962442.5</v>
      </c>
      <c r="J21" s="1">
        <v>8008.1980000000003</v>
      </c>
      <c r="K21" s="1">
        <v>-168.79543000000001</v>
      </c>
      <c r="L21" s="1">
        <v>118.62186699999999</v>
      </c>
      <c r="M21" s="1">
        <v>29599.444</v>
      </c>
    </row>
    <row r="22" spans="1:13" x14ac:dyDescent="0.25">
      <c r="A22">
        <v>20</v>
      </c>
      <c r="B22" s="1">
        <v>960917.8</v>
      </c>
      <c r="C22" s="1">
        <v>8120.32</v>
      </c>
      <c r="D22" s="1">
        <v>-294.00283999999999</v>
      </c>
      <c r="E22" s="1">
        <v>313.47007000000002</v>
      </c>
      <c r="F22" s="1">
        <v>30942.412</v>
      </c>
      <c r="H22">
        <v>20</v>
      </c>
      <c r="I22" s="1">
        <v>960900.6</v>
      </c>
      <c r="J22" s="1">
        <v>8205.7479999999996</v>
      </c>
      <c r="K22" s="1">
        <v>-178.95422300000001</v>
      </c>
      <c r="L22" s="1">
        <v>127.07625899999999</v>
      </c>
      <c r="M22" s="1">
        <v>30945.539000000001</v>
      </c>
    </row>
    <row r="23" spans="1:13" x14ac:dyDescent="0.25">
      <c r="A23">
        <v>21</v>
      </c>
      <c r="B23" s="1">
        <v>959376.8</v>
      </c>
      <c r="C23" s="1">
        <v>8312.723</v>
      </c>
      <c r="D23" s="1">
        <v>-310.11396000000002</v>
      </c>
      <c r="E23" s="1">
        <v>334.61478</v>
      </c>
      <c r="F23" s="1">
        <v>32285.97</v>
      </c>
      <c r="H23">
        <v>21</v>
      </c>
      <c r="I23" s="1">
        <v>959357</v>
      </c>
      <c r="J23" s="1">
        <v>8407.0529999999999</v>
      </c>
      <c r="K23" s="1">
        <v>-189.24285599999999</v>
      </c>
      <c r="L23" s="1">
        <v>135.750518</v>
      </c>
      <c r="M23" s="1">
        <v>32289.455999999998</v>
      </c>
    </row>
    <row r="24" spans="1:13" x14ac:dyDescent="0.25">
      <c r="A24">
        <v>22</v>
      </c>
      <c r="B24" s="1">
        <v>957834.3</v>
      </c>
      <c r="C24" s="1">
        <v>8508.4480000000003</v>
      </c>
      <c r="D24" s="1">
        <v>-326.3673</v>
      </c>
      <c r="E24" s="1">
        <v>356.27699999999999</v>
      </c>
      <c r="F24" s="1">
        <v>33627.328000000001</v>
      </c>
      <c r="H24">
        <v>22</v>
      </c>
      <c r="I24" s="1">
        <v>957811.6</v>
      </c>
      <c r="J24" s="1">
        <v>8612.2070000000003</v>
      </c>
      <c r="K24" s="1">
        <v>-199.669365</v>
      </c>
      <c r="L24" s="1">
        <v>144.64871199999999</v>
      </c>
      <c r="M24" s="1">
        <v>33631.194000000003</v>
      </c>
    </row>
    <row r="25" spans="1:13" x14ac:dyDescent="0.25">
      <c r="A25">
        <v>23</v>
      </c>
      <c r="B25" s="1">
        <v>956290.3</v>
      </c>
      <c r="C25" s="1">
        <v>8707.5750000000007</v>
      </c>
      <c r="D25" s="1">
        <v>-342.77550000000002</v>
      </c>
      <c r="E25" s="1">
        <v>378.46543000000003</v>
      </c>
      <c r="F25" s="1">
        <v>34966.480000000003</v>
      </c>
      <c r="H25">
        <v>23</v>
      </c>
      <c r="I25" s="1">
        <v>956264.4</v>
      </c>
      <c r="J25" s="1">
        <v>8821.3029999999999</v>
      </c>
      <c r="K25" s="1">
        <v>-210.24197899999999</v>
      </c>
      <c r="L25" s="1">
        <v>153.77502000000001</v>
      </c>
      <c r="M25" s="1">
        <v>34970.749000000003</v>
      </c>
    </row>
    <row r="26" spans="1:13" x14ac:dyDescent="0.25">
      <c r="A26">
        <v>24</v>
      </c>
      <c r="B26" s="1">
        <v>954744.5</v>
      </c>
      <c r="C26" s="1">
        <v>8910.1880000000001</v>
      </c>
      <c r="D26" s="1">
        <v>-359.35149999999999</v>
      </c>
      <c r="E26" s="1">
        <v>401.18900000000002</v>
      </c>
      <c r="F26" s="1">
        <v>36303.425000000003</v>
      </c>
      <c r="H26">
        <v>24</v>
      </c>
      <c r="I26" s="1">
        <v>954715.3</v>
      </c>
      <c r="J26" s="1">
        <v>9034.44</v>
      </c>
      <c r="K26" s="1">
        <v>-220.96911600000001</v>
      </c>
      <c r="L26" s="1">
        <v>163.133735</v>
      </c>
      <c r="M26" s="1">
        <v>36308.118000000002</v>
      </c>
    </row>
    <row r="27" spans="1:13" x14ac:dyDescent="0.25">
      <c r="A27">
        <v>25</v>
      </c>
      <c r="B27" s="1">
        <v>953197.1</v>
      </c>
      <c r="C27" s="1">
        <v>9116.3709999999992</v>
      </c>
      <c r="D27" s="1">
        <v>-376.10852999999997</v>
      </c>
      <c r="E27" s="1">
        <v>424.45686999999998</v>
      </c>
      <c r="F27" s="1">
        <v>37638.159</v>
      </c>
      <c r="H27">
        <v>25</v>
      </c>
      <c r="I27" s="1">
        <v>953164.1</v>
      </c>
      <c r="J27" s="1">
        <v>9251.7160000000003</v>
      </c>
      <c r="K27" s="1">
        <v>-231.85939500000001</v>
      </c>
      <c r="L27" s="1">
        <v>172.729264</v>
      </c>
      <c r="M27" s="1">
        <v>37643.298000000003</v>
      </c>
    </row>
    <row r="28" spans="1:13" x14ac:dyDescent="0.25">
      <c r="A28">
        <v>26</v>
      </c>
      <c r="B28" s="1">
        <v>951647.9</v>
      </c>
      <c r="C28" s="1">
        <v>9326.2119999999995</v>
      </c>
      <c r="D28" s="1">
        <v>-393.06013999999999</v>
      </c>
      <c r="E28" s="1">
        <v>448.27847000000003</v>
      </c>
      <c r="F28" s="1">
        <v>38970.678</v>
      </c>
      <c r="H28">
        <v>26</v>
      </c>
      <c r="I28" s="1">
        <v>951610.8</v>
      </c>
      <c r="J28" s="1">
        <v>9473.2340000000004</v>
      </c>
      <c r="K28" s="1">
        <v>-242.92163500000001</v>
      </c>
      <c r="L28" s="1">
        <v>182.56613300000001</v>
      </c>
      <c r="M28" s="1">
        <v>38976.286</v>
      </c>
    </row>
    <row r="29" spans="1:13" x14ac:dyDescent="0.25">
      <c r="A29">
        <v>27</v>
      </c>
      <c r="B29" s="1">
        <v>950096.8</v>
      </c>
      <c r="C29" s="1">
        <v>9539.7999999999993</v>
      </c>
      <c r="D29" s="1">
        <v>-410.22014999999999</v>
      </c>
      <c r="E29" s="1">
        <v>472.66343999999998</v>
      </c>
      <c r="F29" s="1">
        <v>40300.978999999999</v>
      </c>
      <c r="H29">
        <v>27</v>
      </c>
      <c r="I29" s="1">
        <v>950055.3</v>
      </c>
      <c r="J29" s="1">
        <v>9699.098</v>
      </c>
      <c r="K29" s="1">
        <v>-254.164861</v>
      </c>
      <c r="L29" s="1">
        <v>192.648988</v>
      </c>
      <c r="M29" s="1">
        <v>40307.076999999997</v>
      </c>
    </row>
    <row r="30" spans="1:13" x14ac:dyDescent="0.25">
      <c r="A30">
        <v>28</v>
      </c>
      <c r="B30" s="1">
        <v>948543.7</v>
      </c>
      <c r="C30" s="1">
        <v>9757.2240000000002</v>
      </c>
      <c r="D30" s="1">
        <v>-427.60271999999998</v>
      </c>
      <c r="E30" s="1">
        <v>497.62169</v>
      </c>
      <c r="F30" s="1">
        <v>41629.057000000001</v>
      </c>
      <c r="H30">
        <v>28</v>
      </c>
      <c r="I30" s="1">
        <v>948497.5</v>
      </c>
      <c r="J30" s="1">
        <v>9929.4140000000007</v>
      </c>
      <c r="K30" s="1">
        <v>-265.59831000000003</v>
      </c>
      <c r="L30" s="1">
        <v>202.98259899999999</v>
      </c>
      <c r="M30" s="1">
        <v>41635.669000000002</v>
      </c>
    </row>
    <row r="31" spans="1:13" x14ac:dyDescent="0.25">
      <c r="A31">
        <v>29</v>
      </c>
      <c r="B31" s="1">
        <v>946988.6</v>
      </c>
      <c r="C31" s="1">
        <v>9978.5789999999997</v>
      </c>
      <c r="D31" s="1">
        <v>-445.22235000000001</v>
      </c>
      <c r="E31" s="1">
        <v>523.16340000000002</v>
      </c>
      <c r="F31" s="1">
        <v>42954.909</v>
      </c>
      <c r="H31">
        <v>29</v>
      </c>
      <c r="I31" s="1">
        <v>946937.3</v>
      </c>
      <c r="J31" s="1">
        <v>10164.290000000001</v>
      </c>
      <c r="K31" s="1">
        <v>-277.23143599999997</v>
      </c>
      <c r="L31" s="1">
        <v>213.57186200000001</v>
      </c>
      <c r="M31" s="1">
        <v>42962.057000000001</v>
      </c>
    </row>
    <row r="32" spans="1:13" x14ac:dyDescent="0.25">
      <c r="A32">
        <v>30</v>
      </c>
      <c r="B32" s="1">
        <v>945431.3</v>
      </c>
      <c r="C32" s="1">
        <v>10203.959000000001</v>
      </c>
      <c r="D32" s="1">
        <v>-463.09384</v>
      </c>
      <c r="E32" s="1">
        <v>549.29899999999998</v>
      </c>
      <c r="F32" s="1">
        <v>44278.531000000003</v>
      </c>
      <c r="H32">
        <v>30</v>
      </c>
      <c r="I32" s="1">
        <v>945374.6</v>
      </c>
      <c r="J32" s="1">
        <v>10403.839</v>
      </c>
      <c r="K32" s="1">
        <v>-289.07391100000001</v>
      </c>
      <c r="L32" s="1">
        <v>224.42180300000001</v>
      </c>
      <c r="M32" s="1">
        <v>44286.237999999998</v>
      </c>
    </row>
    <row r="33" spans="1:13" x14ac:dyDescent="0.25">
      <c r="A33">
        <v>31</v>
      </c>
      <c r="B33" s="1">
        <v>943871.8</v>
      </c>
      <c r="C33" s="1">
        <v>10433.459999999999</v>
      </c>
      <c r="D33" s="1">
        <v>-481.23234000000002</v>
      </c>
      <c r="E33" s="1">
        <v>576.03917999999999</v>
      </c>
      <c r="F33" s="1">
        <v>45599.917999999998</v>
      </c>
      <c r="H33">
        <v>31</v>
      </c>
      <c r="I33" s="1">
        <v>943809.2</v>
      </c>
      <c r="J33" s="1">
        <v>10648.173000000001</v>
      </c>
      <c r="K33" s="1">
        <v>-301.13563499999998</v>
      </c>
      <c r="L33" s="1">
        <v>235.537578</v>
      </c>
      <c r="M33" s="1">
        <v>45608.207000000002</v>
      </c>
    </row>
    <row r="34" spans="1:13" x14ac:dyDescent="0.25">
      <c r="A34">
        <v>32</v>
      </c>
      <c r="B34" s="1">
        <v>942310</v>
      </c>
      <c r="C34" s="1">
        <v>10667.183000000001</v>
      </c>
      <c r="D34" s="1">
        <v>-499.65334999999999</v>
      </c>
      <c r="E34" s="1">
        <v>603.39493000000004</v>
      </c>
      <c r="F34" s="1">
        <v>46919.067000000003</v>
      </c>
      <c r="H34">
        <v>32</v>
      </c>
      <c r="I34" s="1">
        <v>942241.1</v>
      </c>
      <c r="J34" s="1">
        <v>10897.409</v>
      </c>
      <c r="K34" s="1">
        <v>-313.42673600000001</v>
      </c>
      <c r="L34" s="1">
        <v>246.92447899999999</v>
      </c>
      <c r="M34" s="1">
        <v>46927.96</v>
      </c>
    </row>
    <row r="35" spans="1:13" x14ac:dyDescent="0.25">
      <c r="A35">
        <v>33</v>
      </c>
      <c r="B35" s="1">
        <v>940745.8</v>
      </c>
      <c r="C35" s="1">
        <v>10905.228999999999</v>
      </c>
      <c r="D35" s="1">
        <v>-518.37270999999998</v>
      </c>
      <c r="E35" s="1">
        <v>631.37751000000003</v>
      </c>
      <c r="F35" s="1">
        <v>48235.970999999998</v>
      </c>
      <c r="H35">
        <v>33</v>
      </c>
      <c r="I35" s="1">
        <v>940670.2</v>
      </c>
      <c r="J35" s="1">
        <v>11151.665000000001</v>
      </c>
      <c r="K35" s="1">
        <v>-325.957582</v>
      </c>
      <c r="L35" s="1">
        <v>258.58793600000001</v>
      </c>
      <c r="M35" s="1">
        <v>48245.493000000002</v>
      </c>
    </row>
    <row r="36" spans="1:13" x14ac:dyDescent="0.25">
      <c r="A36">
        <v>34</v>
      </c>
      <c r="B36" s="1">
        <v>939179.1</v>
      </c>
      <c r="C36" s="1">
        <v>11147.7</v>
      </c>
      <c r="D36" s="1">
        <v>-537.40664000000004</v>
      </c>
      <c r="E36" s="1">
        <v>659.99847</v>
      </c>
      <c r="F36" s="1">
        <v>49550.627999999997</v>
      </c>
      <c r="H36">
        <v>34</v>
      </c>
      <c r="I36" s="1">
        <v>939096.3</v>
      </c>
      <c r="J36" s="1">
        <v>11411.063</v>
      </c>
      <c r="K36" s="1">
        <v>-338.73877700000003</v>
      </c>
      <c r="L36" s="1">
        <v>270.53352000000001</v>
      </c>
      <c r="M36" s="1">
        <v>49560.800999999999</v>
      </c>
    </row>
    <row r="37" spans="1:13" x14ac:dyDescent="0.25">
      <c r="A37">
        <v>35</v>
      </c>
      <c r="B37" s="1">
        <v>937609.8</v>
      </c>
      <c r="C37" s="1">
        <v>11394.704</v>
      </c>
      <c r="D37" s="1">
        <v>-556.77170000000001</v>
      </c>
      <c r="E37" s="1">
        <v>689.26963999999998</v>
      </c>
      <c r="F37" s="1">
        <v>50863.031000000003</v>
      </c>
      <c r="H37">
        <v>35</v>
      </c>
      <c r="I37" s="1">
        <v>937519.4</v>
      </c>
      <c r="J37" s="1">
        <v>11675.726000000001</v>
      </c>
      <c r="K37" s="1">
        <v>-351.78117300000002</v>
      </c>
      <c r="L37" s="1">
        <v>282.76694700000002</v>
      </c>
      <c r="M37" s="1">
        <v>50873.879000000001</v>
      </c>
    </row>
    <row r="38" spans="1:13" x14ac:dyDescent="0.25">
      <c r="A38">
        <v>36</v>
      </c>
      <c r="B38" s="1">
        <v>936037.8</v>
      </c>
      <c r="C38" s="1">
        <v>11646.347</v>
      </c>
      <c r="D38" s="1">
        <v>-576.48485000000005</v>
      </c>
      <c r="E38" s="1">
        <v>719.20317</v>
      </c>
      <c r="F38" s="1">
        <v>52173.175999999999</v>
      </c>
      <c r="H38">
        <v>36</v>
      </c>
      <c r="I38" s="1">
        <v>935939.3</v>
      </c>
      <c r="J38" s="1">
        <v>11945.781999999999</v>
      </c>
      <c r="K38" s="1">
        <v>-365.09587399999998</v>
      </c>
      <c r="L38" s="1">
        <v>295.29407700000002</v>
      </c>
      <c r="M38" s="1">
        <v>52184.722000000002</v>
      </c>
    </row>
    <row r="39" spans="1:13" x14ac:dyDescent="0.25">
      <c r="A39">
        <v>37</v>
      </c>
      <c r="B39" s="1">
        <v>934463</v>
      </c>
      <c r="C39" s="1">
        <v>11902.741</v>
      </c>
      <c r="D39" s="1">
        <v>-596.56343000000004</v>
      </c>
      <c r="E39" s="1">
        <v>749.81151999999997</v>
      </c>
      <c r="F39" s="1">
        <v>53481.057999999997</v>
      </c>
      <c r="H39">
        <v>37</v>
      </c>
      <c r="I39" s="1">
        <v>934355.9</v>
      </c>
      <c r="J39" s="1">
        <v>12221.358</v>
      </c>
      <c r="K39" s="1">
        <v>-378.69424099999998</v>
      </c>
      <c r="L39" s="1">
        <v>308.120923</v>
      </c>
      <c r="M39" s="1">
        <v>53493.326000000001</v>
      </c>
    </row>
    <row r="40" spans="1:13" x14ac:dyDescent="0.25">
      <c r="A40">
        <v>38</v>
      </c>
      <c r="B40" s="1">
        <v>932885.2</v>
      </c>
      <c r="C40" s="1">
        <v>12163.999</v>
      </c>
      <c r="D40" s="1">
        <v>-617.02517</v>
      </c>
      <c r="E40" s="1">
        <v>781.10744</v>
      </c>
      <c r="F40" s="1">
        <v>54786.671999999999</v>
      </c>
      <c r="H40">
        <v>38</v>
      </c>
      <c r="I40" s="1">
        <v>932769.1</v>
      </c>
      <c r="J40" s="1">
        <v>12502.588</v>
      </c>
      <c r="K40" s="1">
        <v>-392.587895</v>
      </c>
      <c r="L40" s="1">
        <v>321.25365099999999</v>
      </c>
      <c r="M40" s="1">
        <v>54799.684999999998</v>
      </c>
    </row>
    <row r="41" spans="1:13" x14ac:dyDescent="0.25">
      <c r="A41">
        <v>39</v>
      </c>
      <c r="B41" s="1">
        <v>931304.5</v>
      </c>
      <c r="C41" s="1">
        <v>12430.234</v>
      </c>
      <c r="D41" s="1">
        <v>-637.88819999999998</v>
      </c>
      <c r="E41" s="1">
        <v>813.10401999999999</v>
      </c>
      <c r="F41" s="1">
        <v>56090.010999999999</v>
      </c>
      <c r="H41">
        <v>39</v>
      </c>
      <c r="I41" s="1">
        <v>931178.7</v>
      </c>
      <c r="J41" s="1">
        <v>12789.606</v>
      </c>
      <c r="K41" s="1">
        <v>-406.78872799999999</v>
      </c>
      <c r="L41" s="1">
        <v>334.69858499999998</v>
      </c>
      <c r="M41" s="1">
        <v>56103.792000000001</v>
      </c>
    </row>
    <row r="42" spans="1:13" x14ac:dyDescent="0.25">
      <c r="A42">
        <v>40</v>
      </c>
      <c r="B42" s="1">
        <v>929720.7</v>
      </c>
      <c r="C42" s="1">
        <v>12701.566000000001</v>
      </c>
      <c r="D42" s="1">
        <v>-659.17105000000004</v>
      </c>
      <c r="E42" s="1">
        <v>845.81469000000004</v>
      </c>
      <c r="F42" s="1">
        <v>57391.07</v>
      </c>
      <c r="H42">
        <v>40</v>
      </c>
      <c r="I42" s="1">
        <v>929584.7</v>
      </c>
      <c r="J42" s="1">
        <v>13082.55</v>
      </c>
      <c r="K42" s="1">
        <v>-421.30890399999998</v>
      </c>
      <c r="L42" s="1">
        <v>348.46220699999998</v>
      </c>
      <c r="M42" s="1">
        <v>57405.644</v>
      </c>
    </row>
    <row r="43" spans="1:13" x14ac:dyDescent="0.25">
      <c r="A43">
        <v>41</v>
      </c>
      <c r="B43" s="1">
        <v>928133.7</v>
      </c>
      <c r="C43" s="1">
        <v>12978.114</v>
      </c>
      <c r="D43" s="1">
        <v>-680.89269999999999</v>
      </c>
      <c r="E43" s="1">
        <v>879.25318000000004</v>
      </c>
      <c r="F43" s="1">
        <v>58689.843000000001</v>
      </c>
      <c r="H43">
        <v>41</v>
      </c>
      <c r="I43" s="1">
        <v>927986.8</v>
      </c>
      <c r="J43" s="1">
        <v>13381.56</v>
      </c>
      <c r="K43" s="1">
        <v>-436.160865</v>
      </c>
      <c r="L43" s="1">
        <v>362.55116400000003</v>
      </c>
      <c r="M43" s="1">
        <v>58705.233999999997</v>
      </c>
    </row>
    <row r="44" spans="1:13" x14ac:dyDescent="0.25">
      <c r="A44">
        <v>42</v>
      </c>
      <c r="B44" s="1">
        <v>926543.3</v>
      </c>
      <c r="C44" s="1">
        <v>13260.001</v>
      </c>
      <c r="D44" s="1">
        <v>-703.07250999999997</v>
      </c>
      <c r="E44" s="1">
        <v>913.43358999999998</v>
      </c>
      <c r="F44" s="1">
        <v>59986.324999999997</v>
      </c>
      <c r="H44">
        <v>42</v>
      </c>
      <c r="I44" s="1">
        <v>926385</v>
      </c>
      <c r="J44" s="1">
        <v>13686.78</v>
      </c>
      <c r="K44" s="1">
        <v>-451.35734200000002</v>
      </c>
      <c r="L44" s="1">
        <v>376.97226999999998</v>
      </c>
      <c r="M44" s="1">
        <v>60002.555</v>
      </c>
    </row>
    <row r="45" spans="1:13" x14ac:dyDescent="0.25">
      <c r="A45">
        <v>43</v>
      </c>
      <c r="B45" s="1">
        <v>924949.5</v>
      </c>
      <c r="C45" s="1">
        <v>13547.352999999999</v>
      </c>
      <c r="D45" s="1">
        <v>-725.73032999999998</v>
      </c>
      <c r="E45" s="1">
        <v>948.37035000000003</v>
      </c>
      <c r="F45" s="1">
        <v>61280.508999999998</v>
      </c>
      <c r="H45">
        <v>43</v>
      </c>
      <c r="I45" s="1">
        <v>924779.2</v>
      </c>
      <c r="J45" s="1">
        <v>13998.357</v>
      </c>
      <c r="K45" s="1">
        <v>-466.91135400000002</v>
      </c>
      <c r="L45" s="1">
        <v>391.73251099999999</v>
      </c>
      <c r="M45" s="1">
        <v>61297.601999999999</v>
      </c>
    </row>
    <row r="46" spans="1:13" x14ac:dyDescent="0.25">
      <c r="A46">
        <v>44</v>
      </c>
      <c r="B46" s="1">
        <v>923352.1</v>
      </c>
      <c r="C46" s="1">
        <v>13840.296</v>
      </c>
      <c r="D46" s="1">
        <v>-748.88640999999996</v>
      </c>
      <c r="E46" s="1">
        <v>984.07826</v>
      </c>
      <c r="F46" s="1">
        <v>62572.387999999999</v>
      </c>
      <c r="H46">
        <v>44</v>
      </c>
      <c r="I46" s="1">
        <v>923169.2</v>
      </c>
      <c r="J46" s="1">
        <v>14316.44</v>
      </c>
      <c r="K46" s="1">
        <v>-482.83621799999997</v>
      </c>
      <c r="L46" s="1">
        <v>406.839045</v>
      </c>
      <c r="M46" s="1">
        <v>62590.368000000002</v>
      </c>
    </row>
    <row r="47" spans="1:13" x14ac:dyDescent="0.25">
      <c r="A47">
        <v>45</v>
      </c>
      <c r="B47" s="1">
        <v>921751.1</v>
      </c>
      <c r="C47" s="1">
        <v>14138.962</v>
      </c>
      <c r="D47" s="1">
        <v>-772.56146999999999</v>
      </c>
      <c r="E47" s="1">
        <v>1020.57249</v>
      </c>
      <c r="F47" s="1">
        <v>63861.955999999998</v>
      </c>
      <c r="H47">
        <v>45</v>
      </c>
      <c r="I47" s="1">
        <v>921554.8</v>
      </c>
      <c r="J47" s="1">
        <v>14641.181</v>
      </c>
      <c r="K47" s="1">
        <v>-499.145557</v>
      </c>
      <c r="L47" s="1">
        <v>422.29921100000001</v>
      </c>
      <c r="M47" s="1">
        <v>63880.845999999998</v>
      </c>
    </row>
    <row r="48" spans="1:13" x14ac:dyDescent="0.25">
      <c r="A48">
        <v>46</v>
      </c>
      <c r="B48" s="1">
        <v>920146.2</v>
      </c>
      <c r="C48" s="1">
        <v>14443.484</v>
      </c>
      <c r="D48" s="1">
        <v>-796.77671999999995</v>
      </c>
      <c r="E48" s="1">
        <v>1057.8685599999999</v>
      </c>
      <c r="F48" s="1">
        <v>65149.205999999998</v>
      </c>
      <c r="H48">
        <v>46</v>
      </c>
      <c r="I48" s="1">
        <v>919936</v>
      </c>
      <c r="J48" s="1">
        <v>14972.736999999999</v>
      </c>
      <c r="K48" s="1">
        <v>-515.85330099999999</v>
      </c>
      <c r="L48" s="1">
        <v>438.12052699999998</v>
      </c>
      <c r="M48" s="1">
        <v>65169.03</v>
      </c>
    </row>
    <row r="49" spans="1:13" x14ac:dyDescent="0.25">
      <c r="A49">
        <v>47</v>
      </c>
      <c r="B49" s="1">
        <v>918537.4</v>
      </c>
      <c r="C49" s="1">
        <v>14753.996999999999</v>
      </c>
      <c r="D49" s="1">
        <v>-821.55379000000005</v>
      </c>
      <c r="E49" s="1">
        <v>1095.9823799999999</v>
      </c>
      <c r="F49" s="1">
        <v>66434.131999999998</v>
      </c>
      <c r="H49">
        <v>47</v>
      </c>
      <c r="I49" s="1">
        <v>918312.5</v>
      </c>
      <c r="J49" s="1">
        <v>15311.267</v>
      </c>
      <c r="K49" s="1">
        <v>-532.97369700000002</v>
      </c>
      <c r="L49" s="1">
        <v>454.310698</v>
      </c>
      <c r="M49" s="1">
        <v>66454.911999999997</v>
      </c>
    </row>
    <row r="50" spans="1:13" x14ac:dyDescent="0.25">
      <c r="A50">
        <v>48</v>
      </c>
      <c r="B50" s="1">
        <v>916924.6</v>
      </c>
      <c r="C50" s="1">
        <v>15070.641</v>
      </c>
      <c r="D50" s="1">
        <v>-846.91485</v>
      </c>
      <c r="E50" s="1">
        <v>1134.9302600000001</v>
      </c>
      <c r="F50" s="1">
        <v>67716.725000000006</v>
      </c>
      <c r="H50">
        <v>48</v>
      </c>
      <c r="I50" s="1">
        <v>916684.2</v>
      </c>
      <c r="J50" s="1">
        <v>15656.932000000001</v>
      </c>
      <c r="K50" s="1">
        <v>-550.52131499999996</v>
      </c>
      <c r="L50" s="1">
        <v>470.87761899999998</v>
      </c>
      <c r="M50" s="1">
        <v>67738.485000000001</v>
      </c>
    </row>
    <row r="51" spans="1:13" x14ac:dyDescent="0.25">
      <c r="A51">
        <v>49</v>
      </c>
      <c r="B51" s="1">
        <v>915307.6</v>
      </c>
      <c r="C51" s="1">
        <v>15393.556</v>
      </c>
      <c r="D51" s="1">
        <v>-872.88252999999997</v>
      </c>
      <c r="E51" s="1">
        <v>1174.7288799999999</v>
      </c>
      <c r="F51" s="1">
        <v>68996.978000000003</v>
      </c>
      <c r="H51">
        <v>49</v>
      </c>
      <c r="I51" s="1">
        <v>915051</v>
      </c>
      <c r="J51" s="1">
        <v>16009.897999999999</v>
      </c>
      <c r="K51" s="1">
        <v>-568.51105199999995</v>
      </c>
      <c r="L51" s="1">
        <v>487.82937600000002</v>
      </c>
      <c r="M51" s="1">
        <v>69019.740999999995</v>
      </c>
    </row>
    <row r="52" spans="1:13" x14ac:dyDescent="0.25">
      <c r="A52">
        <v>50</v>
      </c>
      <c r="B52" s="1">
        <v>913686.3</v>
      </c>
      <c r="C52" s="1">
        <v>15722.888000000001</v>
      </c>
      <c r="D52" s="1">
        <v>-899.47996000000001</v>
      </c>
      <c r="E52" s="1">
        <v>1215.3953300000001</v>
      </c>
      <c r="F52" s="1">
        <v>70274.884999999995</v>
      </c>
      <c r="H52">
        <v>50</v>
      </c>
      <c r="I52" s="1">
        <v>913412.8</v>
      </c>
      <c r="J52" s="1">
        <v>16370.334000000001</v>
      </c>
      <c r="K52" s="1">
        <v>-586.95814399999995</v>
      </c>
      <c r="L52" s="1">
        <v>505.17425300000002</v>
      </c>
      <c r="M52" s="1">
        <v>70298.673999999999</v>
      </c>
    </row>
    <row r="53" spans="1:13" x14ac:dyDescent="0.25">
      <c r="A53">
        <v>51</v>
      </c>
      <c r="B53" s="1">
        <v>912060.6</v>
      </c>
      <c r="C53" s="1">
        <v>16058.782999999999</v>
      </c>
      <c r="D53" s="1">
        <v>-926.73081000000002</v>
      </c>
      <c r="E53" s="1">
        <v>1256.94714</v>
      </c>
      <c r="F53" s="1">
        <v>71550.436000000002</v>
      </c>
      <c r="H53">
        <v>51</v>
      </c>
      <c r="I53" s="1">
        <v>911769.3</v>
      </c>
      <c r="J53" s="1">
        <v>16738.411</v>
      </c>
      <c r="K53" s="1">
        <v>-605.87816699999996</v>
      </c>
      <c r="L53" s="1">
        <v>522.92073800000003</v>
      </c>
      <c r="M53" s="1">
        <v>71575.274000000005</v>
      </c>
    </row>
    <row r="54" spans="1:13" x14ac:dyDescent="0.25">
      <c r="A54">
        <v>52</v>
      </c>
      <c r="B54" s="1">
        <v>910430.2</v>
      </c>
      <c r="C54" s="1">
        <v>16401.392</v>
      </c>
      <c r="D54" s="1">
        <v>-954.65923999999995</v>
      </c>
      <c r="E54" s="1">
        <v>1299.4022199999999</v>
      </c>
      <c r="F54" s="1">
        <v>72823.623999999996</v>
      </c>
      <c r="H54">
        <v>52</v>
      </c>
      <c r="I54" s="1">
        <v>910120.4</v>
      </c>
      <c r="J54" s="1">
        <v>17114.306</v>
      </c>
      <c r="K54" s="1">
        <v>-625.28704700000003</v>
      </c>
      <c r="L54" s="1">
        <v>541.07752000000005</v>
      </c>
      <c r="M54" s="1">
        <v>72849.532999999996</v>
      </c>
    </row>
    <row r="55" spans="1:13" x14ac:dyDescent="0.25">
      <c r="A55">
        <v>53</v>
      </c>
      <c r="B55" s="1">
        <v>908795.2</v>
      </c>
      <c r="C55" s="1">
        <v>16750.867999999999</v>
      </c>
      <c r="D55" s="1">
        <v>-983.28998000000001</v>
      </c>
      <c r="E55" s="1">
        <v>1342.7789299999999</v>
      </c>
      <c r="F55" s="1">
        <v>74094.44</v>
      </c>
      <c r="H55">
        <v>53</v>
      </c>
      <c r="I55" s="1">
        <v>908465.9</v>
      </c>
      <c r="J55" s="1">
        <v>17498.197</v>
      </c>
      <c r="K55" s="1">
        <v>-645.20106499999997</v>
      </c>
      <c r="L55" s="1">
        <v>559.65350100000001</v>
      </c>
      <c r="M55" s="1">
        <v>74121.444000000003</v>
      </c>
    </row>
    <row r="56" spans="1:13" x14ac:dyDescent="0.25">
      <c r="A56">
        <v>54</v>
      </c>
      <c r="B56" s="1">
        <v>907155.3</v>
      </c>
      <c r="C56" s="1">
        <v>17107.366999999998</v>
      </c>
      <c r="D56" s="1">
        <v>-1012.64828</v>
      </c>
      <c r="E56" s="1">
        <v>1387.0960600000001</v>
      </c>
      <c r="F56" s="1">
        <v>75362.876000000004</v>
      </c>
      <c r="H56">
        <v>54</v>
      </c>
      <c r="I56" s="1">
        <v>906805.7</v>
      </c>
      <c r="J56" s="1">
        <v>17890.267</v>
      </c>
      <c r="K56" s="1">
        <v>-665.63686800000005</v>
      </c>
      <c r="L56" s="1">
        <v>578.65779299999997</v>
      </c>
      <c r="M56" s="1">
        <v>75390.995999999999</v>
      </c>
    </row>
    <row r="57" spans="1:13" x14ac:dyDescent="0.25">
      <c r="A57">
        <v>55</v>
      </c>
      <c r="B57" s="1">
        <v>905510.40000000002</v>
      </c>
      <c r="C57" s="1">
        <v>17471.047999999999</v>
      </c>
      <c r="D57" s="1">
        <v>-1042.7599499999999</v>
      </c>
      <c r="E57" s="1">
        <v>1432.37285</v>
      </c>
      <c r="F57" s="1">
        <v>76628.923999999999</v>
      </c>
      <c r="H57">
        <v>55</v>
      </c>
      <c r="I57" s="1">
        <v>905139.6</v>
      </c>
      <c r="J57" s="1">
        <v>18290.701000000001</v>
      </c>
      <c r="K57" s="1">
        <v>-686.61146900000006</v>
      </c>
      <c r="L57" s="1">
        <v>598.09972900000002</v>
      </c>
      <c r="M57" s="1">
        <v>76658.182000000001</v>
      </c>
    </row>
    <row r="58" spans="1:13" x14ac:dyDescent="0.25">
      <c r="A58">
        <v>56</v>
      </c>
      <c r="B58" s="1">
        <v>903860.4</v>
      </c>
      <c r="C58" s="1">
        <v>17842.074000000001</v>
      </c>
      <c r="D58" s="1">
        <v>-1073.65137</v>
      </c>
      <c r="E58" s="1">
        <v>1478.62898</v>
      </c>
      <c r="F58" s="1">
        <v>77892.573000000004</v>
      </c>
      <c r="H58">
        <v>56</v>
      </c>
      <c r="I58" s="1">
        <v>903467.5</v>
      </c>
      <c r="J58" s="1">
        <v>18699.688999999998</v>
      </c>
      <c r="K58" s="1">
        <v>-708.14226099999996</v>
      </c>
      <c r="L58" s="1">
        <v>617.98886300000004</v>
      </c>
      <c r="M58" s="1">
        <v>77922.991999999998</v>
      </c>
    </row>
    <row r="59" spans="1:13" x14ac:dyDescent="0.25">
      <c r="A59">
        <v>57</v>
      </c>
      <c r="B59" s="1">
        <v>902205</v>
      </c>
      <c r="C59" s="1">
        <v>18220.609</v>
      </c>
      <c r="D59" s="1">
        <v>-1105.3494900000001</v>
      </c>
      <c r="E59" s="1">
        <v>1525.88462</v>
      </c>
      <c r="F59" s="1">
        <v>79153.815000000002</v>
      </c>
      <c r="H59">
        <v>57</v>
      </c>
      <c r="I59" s="1">
        <v>901789.1</v>
      </c>
      <c r="J59" s="1">
        <v>19117.424999999999</v>
      </c>
      <c r="K59" s="1">
        <v>-730.24702000000002</v>
      </c>
      <c r="L59" s="1">
        <v>638.33497599999998</v>
      </c>
      <c r="M59" s="1">
        <v>79185.415999999997</v>
      </c>
    </row>
    <row r="60" spans="1:13" x14ac:dyDescent="0.25">
      <c r="A60">
        <v>58</v>
      </c>
      <c r="B60" s="1">
        <v>900544.3</v>
      </c>
      <c r="C60" s="1">
        <v>18606.823</v>
      </c>
      <c r="D60" s="1">
        <v>-1137.88186</v>
      </c>
      <c r="E60" s="1">
        <v>1574.16038</v>
      </c>
      <c r="F60" s="1">
        <v>80412.639999999999</v>
      </c>
      <c r="H60">
        <v>58</v>
      </c>
      <c r="I60" s="1">
        <v>900104.2</v>
      </c>
      <c r="J60" s="1">
        <v>19544.103999999999</v>
      </c>
      <c r="K60" s="1">
        <v>-752.94391599999994</v>
      </c>
      <c r="L60" s="1">
        <v>659.14807699999994</v>
      </c>
      <c r="M60" s="1">
        <v>80445.444000000003</v>
      </c>
    </row>
    <row r="61" spans="1:13" x14ac:dyDescent="0.25">
      <c r="A61">
        <v>59</v>
      </c>
      <c r="B61" s="1">
        <v>898877.9</v>
      </c>
      <c r="C61" s="1">
        <v>19000.887999999999</v>
      </c>
      <c r="D61" s="1">
        <v>-1171.2766200000001</v>
      </c>
      <c r="E61" s="1">
        <v>1623.47738</v>
      </c>
      <c r="F61" s="1">
        <v>81669.039000000004</v>
      </c>
      <c r="H61">
        <v>59</v>
      </c>
      <c r="I61" s="1">
        <v>898412.8</v>
      </c>
      <c r="J61" s="1">
        <v>19979.927</v>
      </c>
      <c r="K61" s="1">
        <v>-776.25151400000004</v>
      </c>
      <c r="L61" s="1">
        <v>680.43841399999997</v>
      </c>
      <c r="M61" s="1">
        <v>81703.067999999999</v>
      </c>
    </row>
    <row r="62" spans="1:13" x14ac:dyDescent="0.25">
      <c r="A62">
        <v>60</v>
      </c>
      <c r="B62" s="1">
        <v>897205.7</v>
      </c>
      <c r="C62" s="1">
        <v>19402.976999999999</v>
      </c>
      <c r="D62" s="1">
        <v>-1205.5625299999999</v>
      </c>
      <c r="E62" s="1">
        <v>1673.8572099999999</v>
      </c>
      <c r="F62" s="1">
        <v>82923.001000000004</v>
      </c>
      <c r="H62">
        <v>60</v>
      </c>
      <c r="I62" s="1">
        <v>896714.6</v>
      </c>
      <c r="J62" s="1">
        <v>20425.098000000002</v>
      </c>
      <c r="K62" s="1">
        <v>-800.18878900000004</v>
      </c>
      <c r="L62" s="1">
        <v>702.21647199999995</v>
      </c>
      <c r="M62" s="1">
        <v>82958.274999999994</v>
      </c>
    </row>
    <row r="63" spans="1:13" x14ac:dyDescent="0.25">
      <c r="A63">
        <v>61</v>
      </c>
      <c r="B63" s="1">
        <v>895527.7</v>
      </c>
      <c r="C63" s="1">
        <v>19813.271000000001</v>
      </c>
      <c r="D63" s="1">
        <v>-1240.7689600000001</v>
      </c>
      <c r="E63" s="1">
        <v>1725.32196</v>
      </c>
      <c r="F63" s="1">
        <v>84174.516000000003</v>
      </c>
      <c r="H63">
        <v>61</v>
      </c>
      <c r="I63" s="1">
        <v>895009.4</v>
      </c>
      <c r="J63" s="1">
        <v>20879.826000000001</v>
      </c>
      <c r="K63" s="1">
        <v>-824.77512999999999</v>
      </c>
      <c r="L63" s="1">
        <v>724.49298399999998</v>
      </c>
      <c r="M63" s="1">
        <v>84211.055999999997</v>
      </c>
    </row>
    <row r="64" spans="1:13" x14ac:dyDescent="0.25">
      <c r="A64">
        <v>62</v>
      </c>
      <c r="B64" s="1">
        <v>893843.5</v>
      </c>
      <c r="C64" s="1">
        <v>20231.95</v>
      </c>
      <c r="D64" s="1">
        <v>-1276.9259199999999</v>
      </c>
      <c r="E64" s="1">
        <v>1777.89426</v>
      </c>
      <c r="F64" s="1">
        <v>85423.573999999993</v>
      </c>
      <c r="H64">
        <v>62</v>
      </c>
      <c r="I64" s="1">
        <v>893297</v>
      </c>
      <c r="J64" s="1">
        <v>21344.321</v>
      </c>
      <c r="K64" s="1">
        <v>-850.03034500000001</v>
      </c>
      <c r="L64" s="1">
        <v>747.27892699999995</v>
      </c>
      <c r="M64" s="1">
        <v>85461.4</v>
      </c>
    </row>
    <row r="65" spans="1:13" x14ac:dyDescent="0.25">
      <c r="A65">
        <v>63</v>
      </c>
      <c r="B65" s="1">
        <v>892153.1</v>
      </c>
      <c r="C65" s="1">
        <v>20659.199000000001</v>
      </c>
      <c r="D65" s="1">
        <v>-1314.0640800000001</v>
      </c>
      <c r="E65" s="1">
        <v>1831.5972099999999</v>
      </c>
      <c r="F65" s="1">
        <v>86670.163</v>
      </c>
      <c r="H65">
        <v>63</v>
      </c>
      <c r="I65" s="1">
        <v>891577.3</v>
      </c>
      <c r="J65" s="1">
        <v>21818.799999999999</v>
      </c>
      <c r="K65" s="1">
        <v>-875.97467400000005</v>
      </c>
      <c r="L65" s="1">
        <v>770.58553500000005</v>
      </c>
      <c r="M65" s="1">
        <v>86709.294999999998</v>
      </c>
    </row>
    <row r="66" spans="1:13" x14ac:dyDescent="0.25">
      <c r="A66">
        <v>64</v>
      </c>
      <c r="B66" s="1">
        <v>890456.3</v>
      </c>
      <c r="C66" s="1">
        <v>21095.206999999999</v>
      </c>
      <c r="D66" s="1">
        <v>-1352.2147399999999</v>
      </c>
      <c r="E66" s="1">
        <v>1886.4544800000001</v>
      </c>
      <c r="F66" s="1">
        <v>87914.271999999997</v>
      </c>
      <c r="H66">
        <v>64</v>
      </c>
      <c r="I66" s="1">
        <v>889850</v>
      </c>
      <c r="J66" s="1">
        <v>22303.482</v>
      </c>
      <c r="K66" s="1">
        <v>-902.62879399999997</v>
      </c>
      <c r="L66" s="1">
        <v>794.42430000000002</v>
      </c>
      <c r="M66" s="1">
        <v>87954.73</v>
      </c>
    </row>
    <row r="67" spans="1:13" x14ac:dyDescent="0.25">
      <c r="A67">
        <v>65</v>
      </c>
      <c r="B67" s="1">
        <v>888752.9</v>
      </c>
      <c r="C67" s="1">
        <v>21540.165000000001</v>
      </c>
      <c r="D67" s="1">
        <v>-1391.4098799999999</v>
      </c>
      <c r="E67" s="1">
        <v>1942.49026</v>
      </c>
      <c r="F67" s="1">
        <v>89155.891000000003</v>
      </c>
      <c r="H67">
        <v>65</v>
      </c>
      <c r="I67" s="1">
        <v>888114.9</v>
      </c>
      <c r="J67" s="1">
        <v>22798.589</v>
      </c>
      <c r="K67" s="1">
        <v>-930.013824</v>
      </c>
      <c r="L67" s="1">
        <v>818.80697599999996</v>
      </c>
      <c r="M67" s="1">
        <v>89197.692999999999</v>
      </c>
    </row>
    <row r="68" spans="1:13" x14ac:dyDescent="0.25">
      <c r="A68">
        <v>66</v>
      </c>
      <c r="B68" s="1">
        <v>887042.7</v>
      </c>
      <c r="C68" s="1">
        <v>21994.269</v>
      </c>
      <c r="D68" s="1">
        <v>-1431.68218</v>
      </c>
      <c r="E68" s="1">
        <v>1999.72929</v>
      </c>
      <c r="F68" s="1">
        <v>90395.005999999994</v>
      </c>
      <c r="H68">
        <v>66</v>
      </c>
      <c r="I68" s="1">
        <v>886371.9</v>
      </c>
      <c r="J68" s="1">
        <v>23304.35</v>
      </c>
      <c r="K68" s="1">
        <v>-958.15134</v>
      </c>
      <c r="L68" s="1">
        <v>843.745586</v>
      </c>
      <c r="M68" s="1">
        <v>90438.172000000006</v>
      </c>
    </row>
    <row r="69" spans="1:13" x14ac:dyDescent="0.25">
      <c r="A69">
        <v>67</v>
      </c>
      <c r="B69" s="1">
        <v>885325.5</v>
      </c>
      <c r="C69" s="1">
        <v>22457.717000000001</v>
      </c>
      <c r="D69" s="1">
        <v>-1473.0650000000001</v>
      </c>
      <c r="E69" s="1">
        <v>2058.19686</v>
      </c>
      <c r="F69" s="1">
        <v>91631.607000000004</v>
      </c>
      <c r="H69">
        <v>67</v>
      </c>
      <c r="I69" s="1">
        <v>884620.7</v>
      </c>
      <c r="J69" s="1">
        <v>23820.993999999999</v>
      </c>
      <c r="K69" s="1">
        <v>-987.06337699999995</v>
      </c>
      <c r="L69" s="1">
        <v>869.25242500000002</v>
      </c>
      <c r="M69" s="1">
        <v>91676.154999999999</v>
      </c>
    </row>
    <row r="70" spans="1:13" x14ac:dyDescent="0.25">
      <c r="A70">
        <v>68</v>
      </c>
      <c r="B70" s="1">
        <v>883601.3</v>
      </c>
      <c r="C70" s="1">
        <v>22930.712</v>
      </c>
      <c r="D70" s="1">
        <v>-1515.59239</v>
      </c>
      <c r="E70" s="1">
        <v>2117.91885</v>
      </c>
      <c r="F70" s="1">
        <v>92865.680999999997</v>
      </c>
      <c r="H70">
        <v>68</v>
      </c>
      <c r="I70" s="1">
        <v>882861</v>
      </c>
      <c r="J70" s="1">
        <v>24348.758999999998</v>
      </c>
      <c r="K70" s="1">
        <v>-1016.772436</v>
      </c>
      <c r="L70" s="1">
        <v>895.34006599999998</v>
      </c>
      <c r="M70" s="1">
        <v>92911.629000000001</v>
      </c>
    </row>
    <row r="71" spans="1:13" x14ac:dyDescent="0.25">
      <c r="A71">
        <v>69</v>
      </c>
      <c r="B71" s="1">
        <v>881869.7</v>
      </c>
      <c r="C71" s="1">
        <v>23413.458999999999</v>
      </c>
      <c r="D71" s="1">
        <v>-1559.2991500000001</v>
      </c>
      <c r="E71" s="1">
        <v>2178.9216999999999</v>
      </c>
      <c r="F71" s="1">
        <v>94097.214999999997</v>
      </c>
      <c r="H71">
        <v>69</v>
      </c>
      <c r="I71" s="1">
        <v>881092.8</v>
      </c>
      <c r="J71" s="1">
        <v>24887.881000000001</v>
      </c>
      <c r="K71" s="1">
        <v>-1047.3015</v>
      </c>
      <c r="L71" s="1">
        <v>922.02136499999995</v>
      </c>
      <c r="M71" s="1">
        <v>94144.58</v>
      </c>
    </row>
    <row r="72" spans="1:13" x14ac:dyDescent="0.25">
      <c r="A72">
        <v>70</v>
      </c>
      <c r="B72" s="1">
        <v>880130.6</v>
      </c>
      <c r="C72" s="1">
        <v>23906.167000000001</v>
      </c>
      <c r="D72" s="1">
        <v>-1604.2207900000001</v>
      </c>
      <c r="E72" s="1">
        <v>2241.23245</v>
      </c>
      <c r="F72" s="1">
        <v>95326.195999999996</v>
      </c>
      <c r="H72">
        <v>70</v>
      </c>
      <c r="I72" s="1">
        <v>879315.8</v>
      </c>
      <c r="J72" s="1">
        <v>25438.605</v>
      </c>
      <c r="K72" s="1">
        <v>-1078.6740319999999</v>
      </c>
      <c r="L72" s="1">
        <v>949.30946400000005</v>
      </c>
      <c r="M72" s="1">
        <v>95374.995999999999</v>
      </c>
    </row>
    <row r="73" spans="1:13" x14ac:dyDescent="0.25">
      <c r="A73">
        <v>71</v>
      </c>
      <c r="B73" s="1">
        <v>878383.9</v>
      </c>
      <c r="C73" s="1">
        <v>24409.05</v>
      </c>
      <c r="D73" s="1">
        <v>-1650.3935799999999</v>
      </c>
      <c r="E73" s="1">
        <v>2304.8787400000001</v>
      </c>
      <c r="F73" s="1">
        <v>96552.611000000004</v>
      </c>
      <c r="H73">
        <v>71</v>
      </c>
      <c r="I73" s="1">
        <v>877529.7</v>
      </c>
      <c r="J73" s="1">
        <v>26001.178</v>
      </c>
      <c r="K73" s="1">
        <v>-1110.9139909999999</v>
      </c>
      <c r="L73" s="1">
        <v>977.21779900000001</v>
      </c>
      <c r="M73" s="1">
        <v>96602.862999999998</v>
      </c>
    </row>
    <row r="74" spans="1:13" x14ac:dyDescent="0.25">
      <c r="A74">
        <v>72</v>
      </c>
      <c r="B74" s="1">
        <v>876629.2</v>
      </c>
      <c r="C74" s="1">
        <v>24922.324000000001</v>
      </c>
      <c r="D74" s="1">
        <v>-1697.8545200000001</v>
      </c>
      <c r="E74" s="1">
        <v>2369.8888000000002</v>
      </c>
      <c r="F74" s="1">
        <v>97776.447</v>
      </c>
      <c r="H74">
        <v>72</v>
      </c>
      <c r="I74" s="1">
        <v>875734.3</v>
      </c>
      <c r="J74" s="1">
        <v>26575.850999999999</v>
      </c>
      <c r="K74" s="1">
        <v>-1144.0458369999999</v>
      </c>
      <c r="L74" s="1">
        <v>1005.760104</v>
      </c>
      <c r="M74" s="1">
        <v>97828.165999999997</v>
      </c>
    </row>
    <row r="75" spans="1:13" x14ac:dyDescent="0.25">
      <c r="A75">
        <v>73</v>
      </c>
      <c r="B75" s="1">
        <v>874866.5</v>
      </c>
      <c r="C75" s="1">
        <v>25446.207999999999</v>
      </c>
      <c r="D75" s="1">
        <v>-1746.64141</v>
      </c>
      <c r="E75" s="1">
        <v>2436.2914999999998</v>
      </c>
      <c r="F75" s="1">
        <v>98997.688999999998</v>
      </c>
      <c r="H75">
        <v>73</v>
      </c>
      <c r="I75" s="1">
        <v>873929.4</v>
      </c>
      <c r="J75" s="1">
        <v>27162.879000000001</v>
      </c>
      <c r="K75" s="1">
        <v>-1178.0945380000001</v>
      </c>
      <c r="L75" s="1">
        <v>1034.950415</v>
      </c>
      <c r="M75" s="1">
        <v>99050.891000000003</v>
      </c>
    </row>
    <row r="76" spans="1:13" x14ac:dyDescent="0.25">
      <c r="A76">
        <v>74</v>
      </c>
      <c r="B76" s="1">
        <v>873095.4</v>
      </c>
      <c r="C76" s="1">
        <v>25980.927</v>
      </c>
      <c r="D76" s="1">
        <v>-1796.7928199999999</v>
      </c>
      <c r="E76" s="1">
        <v>2504.11634</v>
      </c>
      <c r="F76" s="1">
        <v>100216.323</v>
      </c>
      <c r="H76">
        <v>74</v>
      </c>
      <c r="I76" s="1">
        <v>872114.7</v>
      </c>
      <c r="J76" s="1">
        <v>27762.522000000001</v>
      </c>
      <c r="K76" s="1">
        <v>-1213.085581</v>
      </c>
      <c r="L76" s="1">
        <v>1064.8030739999999</v>
      </c>
      <c r="M76" s="1">
        <v>100271.023</v>
      </c>
    </row>
    <row r="77" spans="1:13" x14ac:dyDescent="0.25">
      <c r="A77">
        <v>75</v>
      </c>
      <c r="B77" s="1">
        <v>871315.9</v>
      </c>
      <c r="C77" s="1">
        <v>26526.708999999999</v>
      </c>
      <c r="D77" s="1">
        <v>-1848.3480999999999</v>
      </c>
      <c r="E77" s="1">
        <v>2573.3934599999998</v>
      </c>
      <c r="F77" s="1">
        <v>101432.334</v>
      </c>
      <c r="H77">
        <v>75</v>
      </c>
      <c r="I77" s="1">
        <v>870290.1</v>
      </c>
      <c r="J77" s="1">
        <v>28375.044000000002</v>
      </c>
      <c r="K77" s="1">
        <v>-1249.0449779999999</v>
      </c>
      <c r="L77" s="1">
        <v>1095.3327400000001</v>
      </c>
      <c r="M77" s="1">
        <v>101488.548</v>
      </c>
    </row>
    <row r="78" spans="1:13" x14ac:dyDescent="0.25">
      <c r="A78">
        <v>76</v>
      </c>
      <c r="B78" s="1">
        <v>869527.7</v>
      </c>
      <c r="C78" s="1">
        <v>27083.782999999999</v>
      </c>
      <c r="D78" s="1">
        <v>-1901.34744</v>
      </c>
      <c r="E78" s="1">
        <v>2644.1536500000002</v>
      </c>
      <c r="F78" s="1">
        <v>102645.709</v>
      </c>
      <c r="H78">
        <v>76</v>
      </c>
      <c r="I78" s="1">
        <v>868455.3</v>
      </c>
      <c r="J78" s="1">
        <v>29000.710999999999</v>
      </c>
      <c r="K78" s="1">
        <v>-1285.999276</v>
      </c>
      <c r="L78" s="1">
        <v>1126.5543869999999</v>
      </c>
      <c r="M78" s="1">
        <v>102703.44899999999</v>
      </c>
    </row>
    <row r="79" spans="1:13" x14ac:dyDescent="0.25">
      <c r="A79">
        <v>77</v>
      </c>
      <c r="B79" s="1">
        <v>867730.6</v>
      </c>
      <c r="C79" s="1">
        <v>27652.385999999999</v>
      </c>
      <c r="D79" s="1">
        <v>-1955.8318200000001</v>
      </c>
      <c r="E79" s="1">
        <v>2716.4283599999999</v>
      </c>
      <c r="F79" s="1">
        <v>103856.43</v>
      </c>
      <c r="H79">
        <v>77</v>
      </c>
      <c r="I79" s="1">
        <v>866610</v>
      </c>
      <c r="J79" s="1">
        <v>29639.795999999998</v>
      </c>
      <c r="K79" s="1">
        <v>-1323.9755640000001</v>
      </c>
      <c r="L79" s="1">
        <v>1158.483313</v>
      </c>
      <c r="M79" s="1">
        <v>103915.711</v>
      </c>
    </row>
    <row r="80" spans="1:13" x14ac:dyDescent="0.25">
      <c r="A80">
        <v>78</v>
      </c>
      <c r="B80" s="1">
        <v>865924.4</v>
      </c>
      <c r="C80" s="1">
        <v>28232.754000000001</v>
      </c>
      <c r="D80" s="1">
        <v>-2011.8430699999999</v>
      </c>
      <c r="E80" s="1">
        <v>2790.24973</v>
      </c>
      <c r="F80" s="1">
        <v>105064.48299999999</v>
      </c>
      <c r="H80">
        <v>78</v>
      </c>
      <c r="I80" s="1">
        <v>864754</v>
      </c>
      <c r="J80" s="1">
        <v>30292.575000000001</v>
      </c>
      <c r="K80" s="1">
        <v>-1363.0014819999999</v>
      </c>
      <c r="L80" s="1">
        <v>1191.135145</v>
      </c>
      <c r="M80" s="1">
        <v>105125.317</v>
      </c>
    </row>
    <row r="81" spans="1:13" x14ac:dyDescent="0.25">
      <c r="A81">
        <v>79</v>
      </c>
      <c r="B81" s="1">
        <v>864108.8</v>
      </c>
      <c r="C81" s="1">
        <v>28825.132000000001</v>
      </c>
      <c r="D81" s="1">
        <v>-2069.4238799999998</v>
      </c>
      <c r="E81" s="1">
        <v>2865.65056</v>
      </c>
      <c r="F81" s="1">
        <v>106269.852</v>
      </c>
      <c r="H81">
        <v>79</v>
      </c>
      <c r="I81" s="1">
        <v>862887</v>
      </c>
      <c r="J81" s="1">
        <v>30959.327000000001</v>
      </c>
      <c r="K81" s="1">
        <v>-1403.105229</v>
      </c>
      <c r="L81" s="1">
        <v>1224.5258449999999</v>
      </c>
      <c r="M81" s="1">
        <v>106332.25199999999</v>
      </c>
    </row>
    <row r="82" spans="1:13" x14ac:dyDescent="0.25">
      <c r="A82">
        <v>80</v>
      </c>
      <c r="B82" s="1">
        <v>862283.7</v>
      </c>
      <c r="C82" s="1">
        <v>29429.763999999999</v>
      </c>
      <c r="D82" s="1">
        <v>-2128.6177699999998</v>
      </c>
      <c r="E82" s="1">
        <v>2942.66437</v>
      </c>
      <c r="F82" s="1">
        <v>107472.52</v>
      </c>
      <c r="H82">
        <v>80</v>
      </c>
      <c r="I82" s="1">
        <v>861008.8</v>
      </c>
      <c r="J82" s="1">
        <v>31640.337</v>
      </c>
      <c r="K82" s="1">
        <v>-1444.315572</v>
      </c>
      <c r="L82" s="1">
        <v>1258.6717100000001</v>
      </c>
      <c r="M82" s="1">
        <v>107536.497</v>
      </c>
    </row>
    <row r="83" spans="1:13" x14ac:dyDescent="0.25">
      <c r="A83">
        <v>81</v>
      </c>
      <c r="B83" s="1">
        <v>860448.8</v>
      </c>
      <c r="C83" s="1">
        <v>30046.901000000002</v>
      </c>
      <c r="D83" s="1">
        <v>-2189.4691699999998</v>
      </c>
      <c r="E83" s="1">
        <v>3021.3253800000002</v>
      </c>
      <c r="F83" s="1">
        <v>108672.47</v>
      </c>
      <c r="H83">
        <v>81</v>
      </c>
      <c r="I83" s="1">
        <v>859119.1</v>
      </c>
      <c r="J83" s="1">
        <v>32335.892</v>
      </c>
      <c r="K83" s="1">
        <v>-1486.6618539999999</v>
      </c>
      <c r="L83" s="1">
        <v>1293.5893860000001</v>
      </c>
      <c r="M83" s="1">
        <v>108738.03599999999</v>
      </c>
    </row>
    <row r="84" spans="1:13" x14ac:dyDescent="0.25">
      <c r="A84">
        <v>82</v>
      </c>
      <c r="B84" s="1">
        <v>858603.9</v>
      </c>
      <c r="C84" s="1">
        <v>30676.795999999998</v>
      </c>
      <c r="D84" s="1">
        <v>-2252.0233600000001</v>
      </c>
      <c r="E84" s="1">
        <v>3101.6685200000002</v>
      </c>
      <c r="F84" s="1">
        <v>109869.685</v>
      </c>
      <c r="H84">
        <v>82</v>
      </c>
      <c r="I84" s="1">
        <v>857217.7</v>
      </c>
      <c r="J84" s="1">
        <v>33046.286</v>
      </c>
      <c r="K84" s="1">
        <v>-1530.1740010000001</v>
      </c>
      <c r="L84" s="1">
        <v>1329.2958659999999</v>
      </c>
      <c r="M84" s="1">
        <v>109936.85</v>
      </c>
    </row>
    <row r="85" spans="1:13" x14ac:dyDescent="0.25">
      <c r="A85">
        <v>83</v>
      </c>
      <c r="B85" s="1">
        <v>856748.7</v>
      </c>
      <c r="C85" s="1">
        <v>31319.705000000002</v>
      </c>
      <c r="D85" s="1">
        <v>-2316.32654</v>
      </c>
      <c r="E85" s="1">
        <v>3183.72946</v>
      </c>
      <c r="F85" s="1">
        <v>111064.148</v>
      </c>
      <c r="H85">
        <v>83</v>
      </c>
      <c r="I85" s="1">
        <v>855304.3</v>
      </c>
      <c r="J85" s="1">
        <v>33771.815000000002</v>
      </c>
      <c r="K85" s="1">
        <v>-1574.8825320000001</v>
      </c>
      <c r="L85" s="1">
        <v>1365.808497</v>
      </c>
      <c r="M85" s="1">
        <v>111132.92200000001</v>
      </c>
    </row>
    <row r="86" spans="1:13" x14ac:dyDescent="0.25">
      <c r="A86">
        <v>84</v>
      </c>
      <c r="B86" s="1">
        <v>854883.1</v>
      </c>
      <c r="C86" s="1">
        <v>31975.891</v>
      </c>
      <c r="D86" s="1">
        <v>-2382.4258300000001</v>
      </c>
      <c r="E86" s="1">
        <v>3267.5446200000001</v>
      </c>
      <c r="F86" s="1">
        <v>112255.841</v>
      </c>
      <c r="H86">
        <v>84</v>
      </c>
      <c r="I86" s="1">
        <v>853378.7</v>
      </c>
      <c r="J86" s="1">
        <v>34512.779000000002</v>
      </c>
      <c r="K86" s="1">
        <v>-1620.818567</v>
      </c>
      <c r="L86" s="1">
        <v>1403.14499</v>
      </c>
      <c r="M86" s="1">
        <v>112326.23299999999</v>
      </c>
    </row>
    <row r="87" spans="1:13" x14ac:dyDescent="0.25">
      <c r="A87">
        <v>85</v>
      </c>
      <c r="B87" s="1">
        <v>853006.9</v>
      </c>
      <c r="C87" s="1">
        <v>32645.616999999998</v>
      </c>
      <c r="D87" s="1">
        <v>-2450.3692700000001</v>
      </c>
      <c r="E87" s="1">
        <v>3353.1511399999999</v>
      </c>
      <c r="F87" s="1">
        <v>113444.745</v>
      </c>
      <c r="H87">
        <v>85</v>
      </c>
      <c r="I87" s="1">
        <v>851440.4</v>
      </c>
      <c r="J87" s="1">
        <v>35269.483</v>
      </c>
      <c r="K87" s="1">
        <v>-1668.0138340000001</v>
      </c>
      <c r="L87" s="1">
        <v>1441.323416</v>
      </c>
      <c r="M87" s="1">
        <v>113516.764</v>
      </c>
    </row>
    <row r="88" spans="1:13" x14ac:dyDescent="0.25">
      <c r="A88">
        <v>86</v>
      </c>
      <c r="B88" s="1">
        <v>851119.6</v>
      </c>
      <c r="C88" s="1">
        <v>33329.152000000002</v>
      </c>
      <c r="D88" s="1">
        <v>-2520.2058400000001</v>
      </c>
      <c r="E88" s="1">
        <v>3440.5869499999999</v>
      </c>
      <c r="F88" s="1">
        <v>114630.841</v>
      </c>
      <c r="H88">
        <v>86</v>
      </c>
      <c r="I88" s="1">
        <v>849489.4</v>
      </c>
      <c r="J88" s="1">
        <v>36042.233999999997</v>
      </c>
      <c r="K88" s="1">
        <v>-1716.500677</v>
      </c>
      <c r="L88" s="1">
        <v>1480.36222</v>
      </c>
      <c r="M88" s="1">
        <v>114704.49400000001</v>
      </c>
    </row>
    <row r="89" spans="1:13" x14ac:dyDescent="0.25">
      <c r="A89">
        <v>87</v>
      </c>
      <c r="B89" s="1">
        <v>849221.2</v>
      </c>
      <c r="C89" s="1">
        <v>34026.767999999996</v>
      </c>
      <c r="D89" s="1">
        <v>-2591.9854700000001</v>
      </c>
      <c r="E89" s="1">
        <v>3529.89075</v>
      </c>
      <c r="F89" s="1">
        <v>115814.111</v>
      </c>
      <c r="H89">
        <v>87</v>
      </c>
      <c r="I89" s="1">
        <v>847525.3</v>
      </c>
      <c r="J89" s="1">
        <v>36831.345999999998</v>
      </c>
      <c r="K89" s="1">
        <v>-1766.312068</v>
      </c>
      <c r="L89" s="1">
        <v>1520.280223</v>
      </c>
      <c r="M89" s="1">
        <v>115889.406</v>
      </c>
    </row>
    <row r="90" spans="1:13" x14ac:dyDescent="0.25">
      <c r="A90">
        <v>88</v>
      </c>
      <c r="B90" s="1">
        <v>847311.4</v>
      </c>
      <c r="C90" s="1">
        <v>34738.74</v>
      </c>
      <c r="D90" s="1">
        <v>-2665.7590500000001</v>
      </c>
      <c r="E90" s="1">
        <v>3621.1020199999998</v>
      </c>
      <c r="F90" s="1">
        <v>116994.534</v>
      </c>
      <c r="H90">
        <v>88</v>
      </c>
      <c r="I90" s="1">
        <v>845547.8</v>
      </c>
      <c r="J90" s="1">
        <v>37637.135999999999</v>
      </c>
      <c r="K90" s="1">
        <v>-1817.4816080000001</v>
      </c>
      <c r="L90" s="1">
        <v>1561.096626</v>
      </c>
      <c r="M90" s="1">
        <v>117071.477</v>
      </c>
    </row>
    <row r="91" spans="1:13" x14ac:dyDescent="0.25">
      <c r="A91">
        <v>89</v>
      </c>
      <c r="B91" s="1">
        <v>845389.9</v>
      </c>
      <c r="C91" s="1">
        <v>35465.347999999998</v>
      </c>
      <c r="D91" s="1">
        <v>-2741.5784800000001</v>
      </c>
      <c r="E91" s="1">
        <v>3714.2610399999999</v>
      </c>
      <c r="F91" s="1">
        <v>118172.092</v>
      </c>
      <c r="H91">
        <v>89</v>
      </c>
      <c r="I91" s="1">
        <v>843556.6</v>
      </c>
      <c r="J91" s="1">
        <v>38459.921999999999</v>
      </c>
      <c r="K91" s="1">
        <v>-1870.043541</v>
      </c>
      <c r="L91" s="1">
        <v>1602.831015</v>
      </c>
      <c r="M91" s="1">
        <v>118250.68799999999</v>
      </c>
    </row>
    <row r="92" spans="1:13" x14ac:dyDescent="0.25">
      <c r="A92">
        <v>90</v>
      </c>
      <c r="B92" s="1">
        <v>843456.4</v>
      </c>
      <c r="C92" s="1">
        <v>36206.875999999997</v>
      </c>
      <c r="D92" s="1">
        <v>-2819.4966100000001</v>
      </c>
      <c r="E92" s="1">
        <v>3809.4089100000001</v>
      </c>
      <c r="F92" s="1">
        <v>119346.762</v>
      </c>
      <c r="H92">
        <v>90</v>
      </c>
      <c r="I92" s="1">
        <v>841551.5</v>
      </c>
      <c r="J92" s="1">
        <v>39300.03</v>
      </c>
      <c r="K92" s="1">
        <v>-1924.0327600000001</v>
      </c>
      <c r="L92" s="1">
        <v>1645.503369</v>
      </c>
      <c r="M92" s="1">
        <v>119427.01700000001</v>
      </c>
    </row>
    <row r="93" spans="1:13" x14ac:dyDescent="0.25">
      <c r="A93">
        <v>91</v>
      </c>
      <c r="B93" s="1">
        <v>841510.8</v>
      </c>
      <c r="C93" s="1">
        <v>36963.608999999997</v>
      </c>
      <c r="D93" s="1">
        <v>-2899.5673299999999</v>
      </c>
      <c r="E93" s="1">
        <v>3906.5875099999998</v>
      </c>
      <c r="F93" s="1">
        <v>120518.52499999999</v>
      </c>
      <c r="H93">
        <v>91</v>
      </c>
      <c r="I93" s="1">
        <v>839532.1</v>
      </c>
      <c r="J93" s="1">
        <v>40157.786999999997</v>
      </c>
      <c r="K93" s="1">
        <v>-1979.4848139999999</v>
      </c>
      <c r="L93" s="1">
        <v>1689.1340640000001</v>
      </c>
      <c r="M93" s="1">
        <v>120600.443</v>
      </c>
    </row>
    <row r="94" spans="1:13" x14ac:dyDescent="0.25">
      <c r="A94">
        <v>92</v>
      </c>
      <c r="B94" s="1">
        <v>839552.8</v>
      </c>
      <c r="C94" s="1">
        <v>37735.838000000003</v>
      </c>
      <c r="D94" s="1">
        <v>-2981.8455199999999</v>
      </c>
      <c r="E94" s="1">
        <v>4005.83961</v>
      </c>
      <c r="F94" s="1">
        <v>121687.359</v>
      </c>
      <c r="H94">
        <v>92</v>
      </c>
      <c r="I94" s="1">
        <v>837498.2</v>
      </c>
      <c r="J94" s="1">
        <v>41033.525000000001</v>
      </c>
      <c r="K94" s="1">
        <v>-2036.435913</v>
      </c>
      <c r="L94" s="1">
        <v>1733.743876</v>
      </c>
      <c r="M94" s="1">
        <v>121770.943</v>
      </c>
    </row>
    <row r="95" spans="1:13" x14ac:dyDescent="0.25">
      <c r="A95">
        <v>93</v>
      </c>
      <c r="B95" s="1">
        <v>837582.1</v>
      </c>
      <c r="C95" s="1">
        <v>38523.857000000004</v>
      </c>
      <c r="D95" s="1">
        <v>-3066.3871199999999</v>
      </c>
      <c r="E95" s="1">
        <v>4107.2087499999998</v>
      </c>
      <c r="F95" s="1">
        <v>122853.242</v>
      </c>
      <c r="H95">
        <v>93</v>
      </c>
      <c r="I95" s="1">
        <v>835449.5</v>
      </c>
      <c r="J95" s="1">
        <v>41927.578999999998</v>
      </c>
      <c r="K95" s="1">
        <v>-2094.9229439999999</v>
      </c>
      <c r="L95" s="1">
        <v>1779.353987</v>
      </c>
      <c r="M95" s="1">
        <v>122938.496</v>
      </c>
    </row>
    <row r="96" spans="1:13" x14ac:dyDescent="0.25">
      <c r="A96">
        <v>94</v>
      </c>
      <c r="B96" s="1">
        <v>835598.4</v>
      </c>
      <c r="C96" s="1">
        <v>39327.962</v>
      </c>
      <c r="D96" s="1">
        <v>-3153.2490899999998</v>
      </c>
      <c r="E96" s="1">
        <v>4210.7393899999997</v>
      </c>
      <c r="F96" s="1">
        <v>124016.152</v>
      </c>
      <c r="H96">
        <v>94</v>
      </c>
      <c r="I96" s="1">
        <v>833385.6</v>
      </c>
      <c r="J96" s="1">
        <v>42840.288999999997</v>
      </c>
      <c r="K96" s="1">
        <v>-2154.9834679999999</v>
      </c>
      <c r="L96" s="1">
        <v>1825.985993</v>
      </c>
      <c r="M96" s="1">
        <v>124103.077</v>
      </c>
    </row>
    <row r="97" spans="1:13" x14ac:dyDescent="0.25">
      <c r="A97">
        <v>95</v>
      </c>
      <c r="B97" s="1">
        <v>833601.5</v>
      </c>
      <c r="C97" s="1">
        <v>40148.455000000002</v>
      </c>
      <c r="D97" s="1">
        <v>-3242.48945</v>
      </c>
      <c r="E97" s="1">
        <v>4316.4768000000004</v>
      </c>
      <c r="F97" s="1">
        <v>125176.067</v>
      </c>
      <c r="H97">
        <v>95</v>
      </c>
      <c r="I97" s="1">
        <v>831306.3</v>
      </c>
      <c r="J97" s="1">
        <v>43771.995999999999</v>
      </c>
      <c r="K97" s="1">
        <v>-2216.6557330000001</v>
      </c>
      <c r="L97" s="1">
        <v>1873.661906</v>
      </c>
      <c r="M97" s="1">
        <v>125264.663</v>
      </c>
    </row>
    <row r="98" spans="1:13" x14ac:dyDescent="0.25">
      <c r="A98">
        <v>96</v>
      </c>
      <c r="B98" s="1">
        <v>831591.1</v>
      </c>
      <c r="C98" s="1">
        <v>40985.64</v>
      </c>
      <c r="D98" s="1">
        <v>-3334.1672899999999</v>
      </c>
      <c r="E98" s="1">
        <v>4424.4671600000001</v>
      </c>
      <c r="F98" s="1">
        <v>126332.963</v>
      </c>
      <c r="H98">
        <v>96</v>
      </c>
      <c r="I98" s="1">
        <v>829211.3</v>
      </c>
      <c r="J98" s="1">
        <v>44723.046000000002</v>
      </c>
      <c r="K98" s="1">
        <v>-2279.9786810000001</v>
      </c>
      <c r="L98" s="1">
        <v>1922.4041560000001</v>
      </c>
      <c r="M98" s="1">
        <v>126423.232</v>
      </c>
    </row>
    <row r="99" spans="1:13" x14ac:dyDescent="0.25">
      <c r="A99">
        <v>97</v>
      </c>
      <c r="B99" s="1">
        <v>829566.9</v>
      </c>
      <c r="C99" s="1">
        <v>41839.822999999997</v>
      </c>
      <c r="D99" s="1">
        <v>-3428.3427900000002</v>
      </c>
      <c r="E99" s="1">
        <v>4534.7574999999997</v>
      </c>
      <c r="F99" s="1">
        <v>127486.81600000001</v>
      </c>
      <c r="H99">
        <v>97</v>
      </c>
      <c r="I99" s="1">
        <v>827100.2</v>
      </c>
      <c r="J99" s="1">
        <v>45693.788</v>
      </c>
      <c r="K99" s="1">
        <v>-2344.9919540000001</v>
      </c>
      <c r="L99" s="1">
        <v>1972.235602</v>
      </c>
      <c r="M99" s="1">
        <v>127578.757</v>
      </c>
    </row>
    <row r="100" spans="1:13" x14ac:dyDescent="0.25">
      <c r="A100">
        <v>98</v>
      </c>
      <c r="B100" s="1">
        <v>827528.8</v>
      </c>
      <c r="C100" s="1">
        <v>42711.317000000003</v>
      </c>
      <c r="D100" s="1">
        <v>-3525.0772099999999</v>
      </c>
      <c r="E100" s="1">
        <v>4647.3957799999998</v>
      </c>
      <c r="F100" s="1">
        <v>128637.603</v>
      </c>
      <c r="H100">
        <v>98</v>
      </c>
      <c r="I100" s="1">
        <v>824972.80000000005</v>
      </c>
      <c r="J100" s="1">
        <v>46684.574999999997</v>
      </c>
      <c r="K100" s="1">
        <v>-2411.7358979999999</v>
      </c>
      <c r="L100" s="1">
        <v>2023.179535</v>
      </c>
      <c r="M100" s="1">
        <v>128731.215</v>
      </c>
    </row>
    <row r="101" spans="1:13" x14ac:dyDescent="0.25">
      <c r="A101">
        <v>99</v>
      </c>
      <c r="B101" s="1">
        <v>825476.3</v>
      </c>
      <c r="C101" s="1">
        <v>43600.434000000001</v>
      </c>
      <c r="D101" s="1">
        <v>-3624.4328999999998</v>
      </c>
      <c r="E101" s="1">
        <v>4762.4308300000002</v>
      </c>
      <c r="F101" s="1">
        <v>129785.299</v>
      </c>
      <c r="H101">
        <v>99</v>
      </c>
      <c r="I101" s="1">
        <v>822828.6</v>
      </c>
      <c r="J101" s="1">
        <v>47695.762000000002</v>
      </c>
      <c r="K101" s="1">
        <v>-2480.2515739999999</v>
      </c>
      <c r="L101" s="1">
        <v>2075.259677</v>
      </c>
      <c r="M101" s="1">
        <v>129880.58</v>
      </c>
    </row>
    <row r="102" spans="1:13" x14ac:dyDescent="0.25">
      <c r="A102">
        <v>100</v>
      </c>
      <c r="B102" s="1">
        <v>823409.2</v>
      </c>
      <c r="C102" s="1">
        <v>44507.491999999998</v>
      </c>
      <c r="D102" s="1">
        <v>-3726.4733500000002</v>
      </c>
      <c r="E102" s="1">
        <v>4879.9124199999997</v>
      </c>
      <c r="F102" s="1">
        <v>130929.879</v>
      </c>
      <c r="H102">
        <v>100</v>
      </c>
      <c r="I102" s="1">
        <v>820667.5</v>
      </c>
      <c r="J102" s="1">
        <v>48727.707999999999</v>
      </c>
      <c r="K102" s="1">
        <v>-2550.580762</v>
      </c>
      <c r="L102" s="1">
        <v>2128.5001940000002</v>
      </c>
      <c r="M102" s="1">
        <v>131026.825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D94" workbookViewId="0">
      <selection activeCell="M4" sqref="M4"/>
    </sheetView>
  </sheetViews>
  <sheetFormatPr baseColWidth="10" defaultRowHeight="15" x14ac:dyDescent="0.25"/>
  <cols>
    <col min="1" max="1" width="13.7109375" bestFit="1" customWidth="1"/>
    <col min="2" max="2" width="13" bestFit="1" customWidth="1"/>
    <col min="4" max="4" width="13.7109375" bestFit="1" customWidth="1"/>
    <col min="5" max="5" width="13" bestFit="1" customWidth="1"/>
    <col min="7" max="7" width="13.7109375" bestFit="1" customWidth="1"/>
    <col min="8" max="8" width="13" bestFit="1" customWidth="1"/>
    <col min="10" max="10" width="13.7109375" bestFit="1" customWidth="1"/>
    <col min="11" max="11" width="13" bestFit="1" customWidth="1"/>
    <col min="13" max="13" width="13.7109375" bestFit="1" customWidth="1"/>
    <col min="14" max="14" width="13" bestFit="1" customWidth="1"/>
  </cols>
  <sheetData>
    <row r="1" spans="1:14" x14ac:dyDescent="0.25">
      <c r="A1" s="2" t="s">
        <v>7</v>
      </c>
      <c r="B1" s="2"/>
      <c r="D1" s="2" t="s">
        <v>10</v>
      </c>
      <c r="E1" s="2"/>
      <c r="G1" s="2" t="s">
        <v>11</v>
      </c>
      <c r="H1" s="2"/>
      <c r="J1" s="2" t="s">
        <v>13</v>
      </c>
      <c r="K1" s="2"/>
      <c r="M1" s="2" t="s">
        <v>12</v>
      </c>
      <c r="N1" s="2"/>
    </row>
    <row r="2" spans="1:14" x14ac:dyDescent="0.25">
      <c r="A2" t="s">
        <v>8</v>
      </c>
      <c r="B2" t="s">
        <v>9</v>
      </c>
      <c r="D2" t="s">
        <v>8</v>
      </c>
      <c r="E2" t="s">
        <v>9</v>
      </c>
      <c r="G2" t="s">
        <v>8</v>
      </c>
      <c r="H2" t="s">
        <v>9</v>
      </c>
      <c r="J2" t="s">
        <v>8</v>
      </c>
      <c r="K2" t="s">
        <v>9</v>
      </c>
      <c r="M2" t="s">
        <v>8</v>
      </c>
      <c r="N2" t="s">
        <v>9</v>
      </c>
    </row>
    <row r="3" spans="1:14" x14ac:dyDescent="0.25">
      <c r="A3">
        <f>ABS(Datos!I3-Datos!B3)</f>
        <v>0</v>
      </c>
      <c r="B3" s="5">
        <f>(A3/Datos!I3)</f>
        <v>0</v>
      </c>
      <c r="D3">
        <f>ABS(Datos!J3-Datos!C3)</f>
        <v>0</v>
      </c>
      <c r="E3" s="5">
        <f>(D3/Datos!J3)</f>
        <v>0</v>
      </c>
      <c r="G3">
        <f>ABS(Datos!K3-Datos!D3)</f>
        <v>0</v>
      </c>
      <c r="H3" s="5">
        <f>0</f>
        <v>0</v>
      </c>
      <c r="J3">
        <f>ABS(Datos!L3-Datos!E3)</f>
        <v>0</v>
      </c>
      <c r="K3" s="5">
        <f>0</f>
        <v>0</v>
      </c>
      <c r="M3">
        <f>ABS(Datos!M3-Datos!F3)</f>
        <v>0</v>
      </c>
      <c r="N3" s="5">
        <f>(M3/ABS(Datos!M3))</f>
        <v>0</v>
      </c>
    </row>
    <row r="4" spans="1:14" x14ac:dyDescent="0.25">
      <c r="A4">
        <f>ABS(Datos!I4-Datos!B4)</f>
        <v>0</v>
      </c>
      <c r="B4" s="5">
        <f>(A4/Datos!I4)</f>
        <v>0</v>
      </c>
      <c r="D4">
        <f>ABS(Datos!J4-Datos!C4)</f>
        <v>1.1559999999999491</v>
      </c>
      <c r="E4" s="5">
        <f>(D4/Datos!J4)</f>
        <v>2.2474168800836852E-4</v>
      </c>
      <c r="G4">
        <f>ABS(Datos!K4-Datos!D4)</f>
        <v>6.467117</v>
      </c>
      <c r="H4" s="5">
        <f>(G4/ABS(Datos!K4))</f>
        <v>0.71817172577863364</v>
      </c>
      <c r="J4">
        <f>ABS(Datos!L4-Datos!E4)</f>
        <v>7.6126639999999997</v>
      </c>
      <c r="K4" s="5">
        <f>(J4/ABS(Datos!L4))</f>
        <v>1.498335874298774</v>
      </c>
      <c r="M4">
        <f>ABS(Datos!M4-Datos!F4)</f>
        <v>7.9999999998108251E-3</v>
      </c>
      <c r="N4" s="5">
        <f>(M4/ABS(Datos!M4))</f>
        <v>1.2529506988662716E-6</v>
      </c>
    </row>
    <row r="5" spans="1:14" x14ac:dyDescent="0.25">
      <c r="A5">
        <f>ABS(Datos!I5-Datos!B5)</f>
        <v>0.10000000009313226</v>
      </c>
      <c r="B5" s="5">
        <f>(A5/Datos!I5)</f>
        <v>1.013222349953749E-7</v>
      </c>
      <c r="D5">
        <f>ABS(Datos!J5-Datos!C5)</f>
        <v>2.626999999999498</v>
      </c>
      <c r="E5" s="5">
        <f>(D5/Datos!J5)</f>
        <v>4.9661932115702243E-4</v>
      </c>
      <c r="G5">
        <f>ABS(Datos!K5-Datos!D5)</f>
        <v>12.870202000000003</v>
      </c>
      <c r="H5" s="5">
        <f>(G5/ABS(Datos!K5))</f>
        <v>0.71410003058319826</v>
      </c>
      <c r="J5">
        <f>ABS(Datos!L5-Datos!E5)</f>
        <v>15.452252</v>
      </c>
      <c r="K5" s="5">
        <f>(J5/ABS(Datos!L5))</f>
        <v>1.496671964145547</v>
      </c>
      <c r="M5">
        <f>ABS(Datos!M5-Datos!F5)</f>
        <v>2.9999999999745341E-2</v>
      </c>
      <c r="N5" s="5">
        <f>(M5/ABS(Datos!M5))</f>
        <v>3.8621421242226271E-6</v>
      </c>
    </row>
    <row r="6" spans="1:14" x14ac:dyDescent="0.25">
      <c r="A6">
        <f>ABS(Datos!I6-Datos!B6)</f>
        <v>0.20000000006984919</v>
      </c>
      <c r="B6" s="5">
        <f>(A6/Datos!I6)</f>
        <v>2.0295817637801163E-7</v>
      </c>
      <c r="D6">
        <f>ABS(Datos!J6-Datos!C6)</f>
        <v>4.420999999999367</v>
      </c>
      <c r="E6" s="5">
        <f>(D6/Datos!J6)</f>
        <v>8.1293696971067233E-4</v>
      </c>
      <c r="G6">
        <f>ABS(Datos!K6-Datos!D6)</f>
        <v>19.211985000000002</v>
      </c>
      <c r="H6" s="5">
        <f>(G6/ABS(Datos!K6))</f>
        <v>0.71000705314136425</v>
      </c>
      <c r="J6">
        <f>ABS(Datos!L6-Datos!E6)</f>
        <v>23.521262</v>
      </c>
      <c r="K6" s="5">
        <f>(J6/ABS(Datos!L6))</f>
        <v>1.4950026243769727</v>
      </c>
      <c r="M6">
        <f>ABS(Datos!M6-Datos!F6)</f>
        <v>6.9999999999708962E-2</v>
      </c>
      <c r="N6" s="5">
        <f>(M6/ABS(Datos!M6))</f>
        <v>7.6516555394880592E-6</v>
      </c>
    </row>
    <row r="7" spans="1:14" x14ac:dyDescent="0.25">
      <c r="A7">
        <f>ABS(Datos!I7-Datos!B7)</f>
        <v>0.30000000004656613</v>
      </c>
      <c r="B7" s="5">
        <f>(A7/Datos!I7)</f>
        <v>3.0490946937678956E-7</v>
      </c>
      <c r="D7">
        <f>ABS(Datos!J7-Datos!C7)</f>
        <v>6.5500000000001819</v>
      </c>
      <c r="E7" s="5">
        <f>(D7/Datos!J7)</f>
        <v>1.1718668930964305E-3</v>
      </c>
      <c r="G7">
        <f>ABS(Datos!K7-Datos!D7)</f>
        <v>25.495811000000003</v>
      </c>
      <c r="H7" s="5">
        <f>(G7/ABS(Datos!K7))</f>
        <v>0.7058926442179736</v>
      </c>
      <c r="J7">
        <f>ABS(Datos!L7-Datos!E7)</f>
        <v>31.822775000000004</v>
      </c>
      <c r="K7" s="5">
        <f>(J7/ABS(Datos!L7))</f>
        <v>1.4933227499050332</v>
      </c>
      <c r="M7">
        <f>ABS(Datos!M7-Datos!F7)</f>
        <v>0.12399999999979627</v>
      </c>
      <c r="N7" s="5">
        <f>(M7/ABS(Datos!M7))</f>
        <v>1.1779417861149948E-5</v>
      </c>
    </row>
    <row r="8" spans="1:14" x14ac:dyDescent="0.25">
      <c r="A8">
        <f>ABS(Datos!I8-Datos!B8)</f>
        <v>0.59999999997671694</v>
      </c>
      <c r="B8" s="5">
        <f>(A8/Datos!I8)</f>
        <v>6.1076665565934548E-7</v>
      </c>
      <c r="D8">
        <f>ABS(Datos!J8-Datos!C8)</f>
        <v>9.0209999999997308</v>
      </c>
      <c r="E8" s="5">
        <f>(D8/Datos!J8)</f>
        <v>1.5707747100569859E-3</v>
      </c>
      <c r="G8">
        <f>ABS(Datos!K8-Datos!D8)</f>
        <v>31.724667999999994</v>
      </c>
      <c r="H8" s="5">
        <f>(G8/ABS(Datos!K8))</f>
        <v>0.70175702331751177</v>
      </c>
      <c r="J8">
        <f>ABS(Datos!L8-Datos!E8)</f>
        <v>40.359591999999999</v>
      </c>
      <c r="K8" s="5">
        <f>(J8/ABS(Datos!L8))</f>
        <v>1.49163092715852</v>
      </c>
      <c r="M8">
        <f>ABS(Datos!M8-Datos!F8)</f>
        <v>0.19599999999991269</v>
      </c>
      <c r="N8" s="5">
        <f>(M8/ABS(Datos!M8))</f>
        <v>1.6466192177089588E-5</v>
      </c>
    </row>
    <row r="9" spans="1:14" x14ac:dyDescent="0.25">
      <c r="A9">
        <f>ABS(Datos!I9-Datos!B9)</f>
        <v>0.80000000004656613</v>
      </c>
      <c r="B9" s="5">
        <f>(A9/Datos!I9)</f>
        <v>8.1562351312757886E-7</v>
      </c>
      <c r="D9">
        <f>ABS(Datos!J9-Datos!C9)</f>
        <v>11.845999999999549</v>
      </c>
      <c r="E9" s="5">
        <f>(D9/Datos!J9)</f>
        <v>2.0080232785598426E-3</v>
      </c>
      <c r="G9">
        <f>ABS(Datos!K9-Datos!D9)</f>
        <v>37.901692000000004</v>
      </c>
      <c r="H9" s="5">
        <f>(G9/ABS(Datos!K9))</f>
        <v>0.69760315728088129</v>
      </c>
      <c r="J9">
        <f>ABS(Datos!L9-Datos!E9)</f>
        <v>49.134650999999998</v>
      </c>
      <c r="K9" s="5">
        <f>(J9/ABS(Datos!L9))</f>
        <v>1.4899289216831577</v>
      </c>
      <c r="M9">
        <f>ABS(Datos!M9-Datos!F9)</f>
        <v>0.28400000000146974</v>
      </c>
      <c r="N9" s="5">
        <f>(M9/ABS(Datos!M9))</f>
        <v>2.1389779857852088E-5</v>
      </c>
    </row>
    <row r="10" spans="1:14" x14ac:dyDescent="0.25">
      <c r="A10">
        <f>ABS(Datos!I10-Datos!B10)</f>
        <v>1.3000000000465661</v>
      </c>
      <c r="B10" s="5">
        <f>(A10/Datos!I10)</f>
        <v>1.3274563098864721E-6</v>
      </c>
      <c r="D10">
        <f>ABS(Datos!J10-Datos!C10)</f>
        <v>15.032000000000153</v>
      </c>
      <c r="E10" s="5">
        <f>(D10/Datos!J10)</f>
        <v>2.4811983038982893E-3</v>
      </c>
      <c r="G10">
        <f>ABS(Datos!K10-Datos!D10)</f>
        <v>44.030114999999995</v>
      </c>
      <c r="H10" s="5">
        <f>(G10/ABS(Datos!K10))</f>
        <v>0.69343312045585348</v>
      </c>
      <c r="J10">
        <f>ABS(Datos!L10-Datos!E10)</f>
        <v>58.151000000000003</v>
      </c>
      <c r="K10" s="5">
        <f>(J10/ABS(Datos!L10))</f>
        <v>1.4882164205670789</v>
      </c>
      <c r="M10">
        <f>ABS(Datos!M10-Datos!F10)</f>
        <v>0.38999999999941792</v>
      </c>
      <c r="N10" s="5">
        <f>(M10/ABS(Datos!M10))</f>
        <v>2.6622232567688249E-5</v>
      </c>
    </row>
    <row r="11" spans="1:14" x14ac:dyDescent="0.25">
      <c r="A11">
        <f>ABS(Datos!I11-Datos!B11)</f>
        <v>1.7999999999301508</v>
      </c>
      <c r="B11" s="5">
        <f>(A11/Datos!I11)</f>
        <v>1.8408900334419672E-6</v>
      </c>
      <c r="D11">
        <f>ABS(Datos!J11-Datos!C11)</f>
        <v>18.590000000000146</v>
      </c>
      <c r="E11" s="5">
        <f>(D11/Datos!J11)</f>
        <v>2.9886585312134187E-3</v>
      </c>
      <c r="G11">
        <f>ABS(Datos!K11-Datos!D11)</f>
        <v>50.113222999999991</v>
      </c>
      <c r="H11" s="5">
        <f>(G11/ABS(Datos!K11))</f>
        <v>0.68924887803454749</v>
      </c>
      <c r="J11">
        <f>ABS(Datos!L11-Datos!E11)</f>
        <v>67.411766</v>
      </c>
      <c r="K11" s="5">
        <f>(J11/ABS(Datos!L11))</f>
        <v>1.4864933532709186</v>
      </c>
      <c r="M11">
        <f>ABS(Datos!M11-Datos!F11)</f>
        <v>0.51400000000103319</v>
      </c>
      <c r="N11" s="5">
        <f>(M11/ABS(Datos!M11))</f>
        <v>3.2086297908605937E-5</v>
      </c>
    </row>
    <row r="12" spans="1:14" x14ac:dyDescent="0.25">
      <c r="A12">
        <f>ABS(Datos!I12-Datos!B12)</f>
        <v>2.3999999999068677</v>
      </c>
      <c r="B12" s="5">
        <f>(A12/Datos!I12)</f>
        <v>2.4583657828126712E-6</v>
      </c>
      <c r="D12">
        <f>ABS(Datos!J12-Datos!C12)</f>
        <v>22.530999999999949</v>
      </c>
      <c r="E12" s="5">
        <f>(D12/Datos!J12)</f>
        <v>3.5288160541004652E-3</v>
      </c>
      <c r="G12">
        <f>ABS(Datos!K12-Datos!D12)</f>
        <v>56.15435699999999</v>
      </c>
      <c r="H12" s="5">
        <f>(G12/ABS(Datos!K12))</f>
        <v>0.685052316673881</v>
      </c>
      <c r="J12">
        <f>ABS(Datos!L12-Datos!E12)</f>
        <v>76.920134999999988</v>
      </c>
      <c r="K12" s="5">
        <f>(J12/ABS(Datos!L12))</f>
        <v>1.4847590962326618</v>
      </c>
      <c r="M12">
        <f>ABS(Datos!M12-Datos!F12)</f>
        <v>0.65499999999883585</v>
      </c>
      <c r="N12" s="5">
        <f>(M12/ABS(Datos!M12))</f>
        <v>3.7671750109813773E-5</v>
      </c>
    </row>
    <row r="13" spans="1:14" x14ac:dyDescent="0.25">
      <c r="A13">
        <f>ABS(Datos!I13-Datos!B13)</f>
        <v>3.0999999999767169</v>
      </c>
      <c r="B13" s="5">
        <f>(A13/Datos!I13)</f>
        <v>3.1803750749457611E-6</v>
      </c>
      <c r="D13">
        <f>ABS(Datos!J13-Datos!C13)</f>
        <v>26.865999999999985</v>
      </c>
      <c r="E13" s="5">
        <f>(D13/Datos!J13)</f>
        <v>4.1001307292482178E-3</v>
      </c>
      <c r="G13">
        <f>ABS(Datos!K13-Datos!D13)</f>
        <v>62.156952000000018</v>
      </c>
      <c r="H13" s="5">
        <f>(G13/ABS(Datos!K13))</f>
        <v>0.68084565878487124</v>
      </c>
      <c r="J13">
        <f>ABS(Datos!L13-Datos!E13)</f>
        <v>86.679427000000004</v>
      </c>
      <c r="K13" s="5">
        <f>(J13/ABS(Datos!L13))</f>
        <v>1.4830139628193213</v>
      </c>
      <c r="M13">
        <f>ABS(Datos!M13-Datos!F13)</f>
        <v>0.81400000000212458</v>
      </c>
      <c r="N13" s="5">
        <f>(M13/ABS(Datos!M13))</f>
        <v>4.3407281779602804E-5</v>
      </c>
    </row>
    <row r="14" spans="1:14" x14ac:dyDescent="0.25">
      <c r="A14">
        <f>ABS(Datos!I14-Datos!B14)</f>
        <v>4</v>
      </c>
      <c r="B14" s="5">
        <f>(A14/Datos!I14)</f>
        <v>4.1101677020350367E-6</v>
      </c>
      <c r="D14">
        <f>ABS(Datos!J14-Datos!C14)</f>
        <v>31.604000000000269</v>
      </c>
      <c r="E14" s="5">
        <f>(D14/Datos!J14)</f>
        <v>4.700812557553535E-3</v>
      </c>
      <c r="G14">
        <f>ABS(Datos!K14-Datos!D14)</f>
        <v>68.124506999999994</v>
      </c>
      <c r="H14" s="5">
        <f>(G14/ABS(Datos!K14))</f>
        <v>0.67663110221506229</v>
      </c>
      <c r="J14">
        <f>ABS(Datos!L14-Datos!E14)</f>
        <v>96.693004999999999</v>
      </c>
      <c r="K14" s="5">
        <f>(J14/ABS(Datos!L14))</f>
        <v>1.4812575576217553</v>
      </c>
      <c r="M14">
        <f>ABS(Datos!M14-Datos!F14)</f>
        <v>0.99200000000200816</v>
      </c>
      <c r="N14" s="5">
        <f>(M14/ABS(Datos!M14))</f>
        <v>4.9313888217744289E-5</v>
      </c>
    </row>
    <row r="15" spans="1:14" x14ac:dyDescent="0.25">
      <c r="A15">
        <f>ABS(Datos!I15-Datos!B15)</f>
        <v>5.1000000000931323</v>
      </c>
      <c r="B15" s="5">
        <f>(A15/Datos!I15)</f>
        <v>5.2487295759768861E-6</v>
      </c>
      <c r="D15">
        <f>ABS(Datos!J15-Datos!C15)</f>
        <v>36.756999999999607</v>
      </c>
      <c r="E15" s="5">
        <f>(D15/Datos!J15)</f>
        <v>5.3295777719328148E-3</v>
      </c>
      <c r="G15">
        <f>ABS(Datos!K15-Datos!D15)</f>
        <v>74.060582000000011</v>
      </c>
      <c r="H15" s="5">
        <f>(G15/ABS(Datos!K15))</f>
        <v>0.67241062070675428</v>
      </c>
      <c r="J15">
        <f>ABS(Datos!L15-Datos!E15)</f>
        <v>106.96435100000001</v>
      </c>
      <c r="K15" s="5">
        <f>(J15/ABS(Datos!L15))</f>
        <v>1.4794896864496057</v>
      </c>
      <c r="M15">
        <f>ABS(Datos!M15-Datos!F15)</f>
        <v>1.1899999999986903</v>
      </c>
      <c r="N15" s="5">
        <f>(M15/ABS(Datos!M15))</f>
        <v>5.5407331889205185E-5</v>
      </c>
    </row>
    <row r="16" spans="1:14" x14ac:dyDescent="0.25">
      <c r="A16">
        <f>ABS(Datos!I16-Datos!B16)</f>
        <v>6.2000000000698492</v>
      </c>
      <c r="B16" s="5">
        <f>(A16/Datos!I16)</f>
        <v>6.3908954067808531E-6</v>
      </c>
      <c r="D16">
        <f>ABS(Datos!J16-Datos!C16)</f>
        <v>42.335999999999331</v>
      </c>
      <c r="E16" s="5">
        <f>(D16/Datos!J16)</f>
        <v>5.9850247149457149E-3</v>
      </c>
      <c r="G16">
        <f>ABS(Datos!K16-Datos!D16)</f>
        <v>79.968851999999998</v>
      </c>
      <c r="H16" s="5">
        <f>(G16/ABS(Datos!K16))</f>
        <v>0.66818665925670973</v>
      </c>
      <c r="J16">
        <f>ABS(Datos!L16-Datos!E16)</f>
        <v>117.49705400000001</v>
      </c>
      <c r="K16" s="5">
        <f>(J16/ABS(Datos!L16))</f>
        <v>1.4777104738191811</v>
      </c>
      <c r="M16">
        <f>ABS(Datos!M16-Datos!F16)</f>
        <v>1.4069999999992433</v>
      </c>
      <c r="N16" s="5">
        <f>(M16/ABS(Datos!M16))</f>
        <v>6.1612146850044771E-5</v>
      </c>
    </row>
    <row r="17" spans="1:14" x14ac:dyDescent="0.25">
      <c r="A17">
        <f>ABS(Datos!I17-Datos!B17)</f>
        <v>7.5</v>
      </c>
      <c r="B17" s="5">
        <f>(A17/Datos!I17)</f>
        <v>7.7431719935044083E-6</v>
      </c>
      <c r="D17">
        <f>ABS(Datos!J17-Datos!C17)</f>
        <v>48.353000000000065</v>
      </c>
      <c r="E17" s="5">
        <f>(D17/Datos!J17)</f>
        <v>6.6659259010090855E-3</v>
      </c>
      <c r="G17">
        <f>ABS(Datos!K17-Datos!D17)</f>
        <v>85.853018999999989</v>
      </c>
      <c r="H17" s="5">
        <f>(G17/ABS(Datos!K17))</f>
        <v>0.66396125182603216</v>
      </c>
      <c r="J17">
        <f>ABS(Datos!L17-Datos!E17)</f>
        <v>128.29475199999999</v>
      </c>
      <c r="K17" s="5">
        <f>(J17/ABS(Datos!L17))</f>
        <v>1.4759194410907348</v>
      </c>
      <c r="M17">
        <f>ABS(Datos!M17-Datos!F17)</f>
        <v>1.6419999999998254</v>
      </c>
      <c r="N17" s="5">
        <f>(M17/ABS(Datos!M17))</f>
        <v>6.7869898282359409E-5</v>
      </c>
    </row>
    <row r="18" spans="1:14" x14ac:dyDescent="0.25">
      <c r="A18">
        <f>ABS(Datos!I18-Datos!B18)</f>
        <v>9.1000000000931323</v>
      </c>
      <c r="B18" s="5">
        <f>(A18/Datos!I18)</f>
        <v>9.4099720059466183E-6</v>
      </c>
      <c r="D18">
        <f>ABS(Datos!J18-Datos!C18)</f>
        <v>54.820000000000618</v>
      </c>
      <c r="E18" s="5">
        <f>(D18/Datos!J18)</f>
        <v>7.3710774089520825E-3</v>
      </c>
      <c r="G18">
        <f>ABS(Datos!K18-Datos!D18)</f>
        <v>91.716900999999979</v>
      </c>
      <c r="H18" s="5">
        <f>(G18/ABS(Datos!K18))</f>
        <v>0.65973676289881622</v>
      </c>
      <c r="J18">
        <f>ABS(Datos!L18-Datos!E18)</f>
        <v>139.36123799999999</v>
      </c>
      <c r="K18" s="5">
        <f>(J18/ABS(Datos!L18))</f>
        <v>1.474116818192809</v>
      </c>
      <c r="M18">
        <f>ABS(Datos!M18-Datos!F18)</f>
        <v>1.8980000000010477</v>
      </c>
      <c r="N18" s="5">
        <f>(M18/ABS(Datos!M18))</f>
        <v>7.4291169089403501E-5</v>
      </c>
    </row>
    <row r="19" spans="1:14" x14ac:dyDescent="0.25">
      <c r="A19">
        <f>ABS(Datos!I19-Datos!B19)</f>
        <v>10.800000000046566</v>
      </c>
      <c r="B19" s="5">
        <f>(A19/Datos!I19)</f>
        <v>1.1185662631970433E-5</v>
      </c>
      <c r="D19">
        <f>ABS(Datos!J19-Datos!C19)</f>
        <v>61.746999999999389</v>
      </c>
      <c r="E19" s="5">
        <f>(D19/Datos!J19)</f>
        <v>8.0990304432095803E-3</v>
      </c>
      <c r="G19">
        <f>ABS(Datos!K19-Datos!D19)</f>
        <v>97.564391999999998</v>
      </c>
      <c r="H19" s="5">
        <f>(G19/ABS(Datos!K19))</f>
        <v>0.65551552107026057</v>
      </c>
      <c r="J19">
        <f>ABS(Datos!L19-Datos!E19)</f>
        <v>150.70035799999999</v>
      </c>
      <c r="K19" s="5">
        <f>(J19/ABS(Datos!L19))</f>
        <v>1.4723022694445091</v>
      </c>
      <c r="M19">
        <f>ABS(Datos!M19-Datos!F19)</f>
        <v>2.1739999999990687</v>
      </c>
      <c r="N19" s="5">
        <f>(M19/ABS(Datos!M19))</f>
        <v>8.081563871079014E-5</v>
      </c>
    </row>
    <row r="20" spans="1:14" x14ac:dyDescent="0.25">
      <c r="A20">
        <f>ABS(Datos!I20-Datos!B20)</f>
        <v>12.699999999953434</v>
      </c>
      <c r="B20" s="5">
        <f>(A20/Datos!I20)</f>
        <v>1.3174507556050458E-5</v>
      </c>
      <c r="D20">
        <f>ABS(Datos!J20-Datos!C20)</f>
        <v>69.149999999999636</v>
      </c>
      <c r="E20" s="5">
        <f>(D20/Datos!J20)</f>
        <v>8.8491486965389058E-3</v>
      </c>
      <c r="G20">
        <f>ABS(Datos!K20-Datos!D20)</f>
        <v>103.39944700000001</v>
      </c>
      <c r="H20" s="5">
        <f>(G20/ABS(Datos!K20))</f>
        <v>0.65129972184251061</v>
      </c>
      <c r="J20">
        <f>ABS(Datos!L20-Datos!E20)</f>
        <v>162.31609100000003</v>
      </c>
      <c r="K20" s="5">
        <f>(J20/ABS(Datos!L20))</f>
        <v>1.4704758313296427</v>
      </c>
      <c r="M20">
        <f>ABS(Datos!M20-Datos!F20)</f>
        <v>2.4709999999977299</v>
      </c>
      <c r="N20" s="5">
        <f>(M20/ABS(Datos!M20))</f>
        <v>8.7465388607650118E-5</v>
      </c>
    </row>
    <row r="21" spans="1:14" x14ac:dyDescent="0.25">
      <c r="A21">
        <f>ABS(Datos!I21-Datos!B21)</f>
        <v>14.900000000023283</v>
      </c>
      <c r="B21" s="5">
        <f>(A21/Datos!I21)</f>
        <v>1.5481444346050057E-5</v>
      </c>
      <c r="D21">
        <f>ABS(Datos!J21-Datos!C21)</f>
        <v>77.039999999999964</v>
      </c>
      <c r="E21" s="5">
        <f>(D21/Datos!J21)</f>
        <v>9.6201417597317103E-3</v>
      </c>
      <c r="G21">
        <f>ABS(Datos!K21-Datos!D21)</f>
        <v>109.22614999999996</v>
      </c>
      <c r="H21" s="5">
        <f>(G21/ABS(Datos!K21))</f>
        <v>0.64709186735683522</v>
      </c>
      <c r="J21">
        <f>ABS(Datos!L21-Datos!E21)</f>
        <v>174.212513</v>
      </c>
      <c r="K21" s="5">
        <f>(J21/ABS(Datos!L21))</f>
        <v>1.4686374224745595</v>
      </c>
      <c r="M21">
        <f>ABS(Datos!M21-Datos!F21)</f>
        <v>2.7890000000006694</v>
      </c>
      <c r="N21" s="5">
        <f>(M21/ABS(Datos!M21))</f>
        <v>9.422474287019274E-5</v>
      </c>
    </row>
    <row r="22" spans="1:14" x14ac:dyDescent="0.25">
      <c r="A22">
        <f>ABS(Datos!I22-Datos!B22)</f>
        <v>17.200000000069849</v>
      </c>
      <c r="B22" s="5">
        <f>(A22/Datos!I22)</f>
        <v>1.7899874347117537E-5</v>
      </c>
      <c r="D22">
        <f>ABS(Datos!J22-Datos!C22)</f>
        <v>85.427999999999884</v>
      </c>
      <c r="E22" s="5">
        <f>(D22/Datos!J22)</f>
        <v>1.0410751097888929E-2</v>
      </c>
      <c r="G22">
        <f>ABS(Datos!K22-Datos!D22)</f>
        <v>115.04861699999998</v>
      </c>
      <c r="H22" s="5">
        <f>(G22/ABS(Datos!K22))</f>
        <v>0.64289411599971003</v>
      </c>
      <c r="J22">
        <f>ABS(Datos!L22-Datos!E22)</f>
        <v>186.39381100000003</v>
      </c>
      <c r="K22" s="5">
        <f>(J22/ABS(Datos!L22))</f>
        <v>1.4667870494991517</v>
      </c>
      <c r="M22">
        <f>ABS(Datos!M22-Datos!F22)</f>
        <v>3.1270000000004075</v>
      </c>
      <c r="N22" s="5">
        <f>(M22/ABS(Datos!M22))</f>
        <v>1.0104849038177708E-4</v>
      </c>
    </row>
    <row r="23" spans="1:14" x14ac:dyDescent="0.25">
      <c r="A23">
        <f>ABS(Datos!I23-Datos!B23)</f>
        <v>19.800000000046566</v>
      </c>
      <c r="B23" s="5">
        <f>(A23/Datos!I23)</f>
        <v>2.0638823712180727E-5</v>
      </c>
      <c r="D23">
        <f>ABS(Datos!J23-Datos!C23)</f>
        <v>94.329999999999927</v>
      </c>
      <c r="E23" s="5">
        <f>(D23/Datos!J23)</f>
        <v>1.1220340825732861E-2</v>
      </c>
      <c r="G23">
        <f>ABS(Datos!K23-Datos!D23)</f>
        <v>120.87110400000003</v>
      </c>
      <c r="H23" s="5">
        <f>(G23/ABS(Datos!K23))</f>
        <v>0.63870894022017954</v>
      </c>
      <c r="J23">
        <f>ABS(Datos!L23-Datos!E23)</f>
        <v>198.864262</v>
      </c>
      <c r="K23" s="5">
        <f>(J23/ABS(Datos!L23))</f>
        <v>1.4649245168994494</v>
      </c>
      <c r="M23">
        <f>ABS(Datos!M23-Datos!F23)</f>
        <v>3.4859999999971478</v>
      </c>
      <c r="N23" s="5">
        <f>(M23/ABS(Datos!M23))</f>
        <v>1.0796093932326231E-4</v>
      </c>
    </row>
    <row r="24" spans="1:14" x14ac:dyDescent="0.25">
      <c r="A24">
        <f>ABS(Datos!I24-Datos!B24)</f>
        <v>22.700000000069849</v>
      </c>
      <c r="B24" s="5">
        <f>(A24/Datos!I24)</f>
        <v>2.3699859137297825E-5</v>
      </c>
      <c r="D24">
        <f>ABS(Datos!J24-Datos!C24)</f>
        <v>103.75900000000001</v>
      </c>
      <c r="E24" s="5">
        <f>(D24/Datos!J24)</f>
        <v>1.2047898988029434E-2</v>
      </c>
      <c r="G24">
        <f>ABS(Datos!K24-Datos!D24)</f>
        <v>126.697935</v>
      </c>
      <c r="H24" s="5">
        <f>(G24/ABS(Datos!K24))</f>
        <v>0.63453867847979584</v>
      </c>
      <c r="J24">
        <f>ABS(Datos!L24-Datos!E24)</f>
        <v>211.628288</v>
      </c>
      <c r="K24" s="5">
        <f>(J24/ABS(Datos!L24))</f>
        <v>1.4630499302337376</v>
      </c>
      <c r="M24">
        <f>ABS(Datos!M24-Datos!F24)</f>
        <v>3.8660000000018044</v>
      </c>
      <c r="N24" s="5">
        <f>(M24/ABS(Datos!M24))</f>
        <v>1.1495280244887541E-4</v>
      </c>
    </row>
    <row r="25" spans="1:14" x14ac:dyDescent="0.25">
      <c r="A25">
        <f>ABS(Datos!I25-Datos!B25)</f>
        <v>25.900000000023283</v>
      </c>
      <c r="B25" s="5">
        <f>(A25/Datos!I25)</f>
        <v>2.7084559458684525E-5</v>
      </c>
      <c r="D25">
        <f>ABS(Datos!J25-Datos!C25)</f>
        <v>113.72799999999916</v>
      </c>
      <c r="E25" s="5">
        <f>(D25/Datos!J25)</f>
        <v>1.289242643632116E-2</v>
      </c>
      <c r="G25">
        <f>ABS(Datos!K25-Datos!D25)</f>
        <v>132.53352100000004</v>
      </c>
      <c r="H25" s="5">
        <f>(G25/ABS(Datos!K25))</f>
        <v>0.63038562341538862</v>
      </c>
      <c r="J25">
        <f>ABS(Datos!L25-Datos!E25)</f>
        <v>224.69041000000001</v>
      </c>
      <c r="K25" s="5">
        <f>(J25/ABS(Datos!L25))</f>
        <v>1.4611632630579401</v>
      </c>
      <c r="M25">
        <f>ABS(Datos!M25-Datos!F25)</f>
        <v>4.2690000000002328</v>
      </c>
      <c r="N25" s="5">
        <f>(M25/ABS(Datos!M25))</f>
        <v>1.2207345058580908E-4</v>
      </c>
    </row>
    <row r="26" spans="1:14" x14ac:dyDescent="0.25">
      <c r="A26">
        <f>ABS(Datos!I26-Datos!B26)</f>
        <v>29.199999999953434</v>
      </c>
      <c r="B26" s="5">
        <f>(A26/Datos!I26)</f>
        <v>3.0585034093361061E-5</v>
      </c>
      <c r="D26">
        <f>ABS(Datos!J26-Datos!C26)</f>
        <v>124.25200000000041</v>
      </c>
      <c r="E26" s="5">
        <f>(D26/Datos!J26)</f>
        <v>1.3753149060705523E-2</v>
      </c>
      <c r="G26">
        <f>ABS(Datos!K26-Datos!D26)</f>
        <v>138.38238399999997</v>
      </c>
      <c r="H26" s="5">
        <f>(G26/ABS(Datos!K26))</f>
        <v>0.62625215009684865</v>
      </c>
      <c r="J26">
        <f>ABS(Datos!L26-Datos!E26)</f>
        <v>238.05526500000002</v>
      </c>
      <c r="K26" s="5">
        <f>(J26/ABS(Datos!L26))</f>
        <v>1.4592644801518215</v>
      </c>
      <c r="M26">
        <f>ABS(Datos!M26-Datos!F26)</f>
        <v>4.6929999999993015</v>
      </c>
      <c r="N26" s="5">
        <f>(M26/ABS(Datos!M26))</f>
        <v>1.2925484047394858E-4</v>
      </c>
    </row>
    <row r="27" spans="1:14" x14ac:dyDescent="0.25">
      <c r="A27">
        <f>ABS(Datos!I27-Datos!B27)</f>
        <v>33</v>
      </c>
      <c r="B27" s="5">
        <f>(A27/Datos!I27)</f>
        <v>3.4621530542327396E-5</v>
      </c>
      <c r="D27">
        <f>ABS(Datos!J27-Datos!C27)</f>
        <v>135.34500000000116</v>
      </c>
      <c r="E27" s="5">
        <f>(D27/Datos!J27)</f>
        <v>1.462917798168482E-2</v>
      </c>
      <c r="G27">
        <f>ABS(Datos!K27-Datos!D27)</f>
        <v>144.24913499999997</v>
      </c>
      <c r="H27" s="5">
        <f>(G27/ABS(Datos!K27))</f>
        <v>0.6221405649747338</v>
      </c>
      <c r="J27">
        <f>ABS(Datos!L27-Datos!E27)</f>
        <v>251.72760599999998</v>
      </c>
      <c r="K27" s="5">
        <f>(J27/ABS(Datos!L27))</f>
        <v>1.457353549540974</v>
      </c>
      <c r="M27">
        <f>ABS(Datos!M27-Datos!F27)</f>
        <v>5.1390000000028522</v>
      </c>
      <c r="N27" s="5">
        <f>(M27/ABS(Datos!M27))</f>
        <v>1.3651832525414889E-4</v>
      </c>
    </row>
    <row r="28" spans="1:14" x14ac:dyDescent="0.25">
      <c r="A28">
        <f>ABS(Datos!I28-Datos!B28)</f>
        <v>37.099999999976717</v>
      </c>
      <c r="B28" s="5">
        <f>(A28/Datos!I28)</f>
        <v>3.8986526844773844E-5</v>
      </c>
      <c r="D28">
        <f>ABS(Datos!J28-Datos!C28)</f>
        <v>147.02200000000084</v>
      </c>
      <c r="E28" s="5">
        <f>(D28/Datos!J28)</f>
        <v>1.5519726420776774E-2</v>
      </c>
      <c r="G28">
        <f>ABS(Datos!K28-Datos!D28)</f>
        <v>150.13850499999998</v>
      </c>
      <c r="H28" s="5">
        <f>(G28/ABS(Datos!K28))</f>
        <v>0.61805324585436772</v>
      </c>
      <c r="J28">
        <f>ABS(Datos!L28-Datos!E28)</f>
        <v>265.71233700000005</v>
      </c>
      <c r="K28" s="5">
        <f>(J28/ABS(Datos!L28))</f>
        <v>1.4554306027832666</v>
      </c>
      <c r="M28">
        <f>ABS(Datos!M28-Datos!F28)</f>
        <v>5.6080000000001746</v>
      </c>
      <c r="N28" s="5">
        <f>(M28/ABS(Datos!M28))</f>
        <v>1.4388235964812488E-4</v>
      </c>
    </row>
    <row r="29" spans="1:14" x14ac:dyDescent="0.25">
      <c r="A29">
        <f>ABS(Datos!I29-Datos!B29)</f>
        <v>41.5</v>
      </c>
      <c r="B29" s="5">
        <f>(A29/Datos!I29)</f>
        <v>4.368166779344318E-5</v>
      </c>
      <c r="D29">
        <f>ABS(Datos!J29-Datos!C29)</f>
        <v>159.29800000000068</v>
      </c>
      <c r="E29" s="5">
        <f>(D29/Datos!J29)</f>
        <v>1.6424001489623127E-2</v>
      </c>
      <c r="G29">
        <f>ABS(Datos!K29-Datos!D29)</f>
        <v>156.05528899999999</v>
      </c>
      <c r="H29" s="5">
        <f>(G29/ABS(Datos!K29))</f>
        <v>0.61399238425802682</v>
      </c>
      <c r="J29">
        <f>ABS(Datos!L29-Datos!E29)</f>
        <v>280.01445200000001</v>
      </c>
      <c r="K29" s="5">
        <f>(J29/ABS(Datos!L29))</f>
        <v>1.4534955771478022</v>
      </c>
      <c r="M29">
        <f>ABS(Datos!M29-Datos!F29)</f>
        <v>6.0979999999981374</v>
      </c>
      <c r="N29" s="5">
        <f>(M29/ABS(Datos!M29))</f>
        <v>1.5128856900236497E-4</v>
      </c>
    </row>
    <row r="30" spans="1:14" x14ac:dyDescent="0.25">
      <c r="A30">
        <f>ABS(Datos!I30-Datos!B30)</f>
        <v>46.199999999953434</v>
      </c>
      <c r="B30" s="5">
        <f>(A30/Datos!I30)</f>
        <v>4.8708615468099217E-5</v>
      </c>
      <c r="D30">
        <f>ABS(Datos!J30-Datos!C30)</f>
        <v>172.19000000000051</v>
      </c>
      <c r="E30" s="5">
        <f>(D30/Datos!J30)</f>
        <v>1.7341406048735655E-2</v>
      </c>
      <c r="G30">
        <f>ABS(Datos!K30-Datos!D30)</f>
        <v>162.00440999999995</v>
      </c>
      <c r="H30" s="5">
        <f>(G30/ABS(Datos!K30))</f>
        <v>0.60996024409944449</v>
      </c>
      <c r="J30">
        <f>ABS(Datos!L30-Datos!E30)</f>
        <v>294.63909100000001</v>
      </c>
      <c r="K30" s="5">
        <f>(J30/ABS(Datos!L30))</f>
        <v>1.4515485191910467</v>
      </c>
      <c r="M30">
        <f>ABS(Datos!M30-Datos!F30)</f>
        <v>6.6120000000009895</v>
      </c>
      <c r="N30" s="5">
        <f>(M30/ABS(Datos!M30))</f>
        <v>1.5880614287718035E-4</v>
      </c>
    </row>
    <row r="31" spans="1:14" x14ac:dyDescent="0.25">
      <c r="A31">
        <f>ABS(Datos!I31-Datos!B31)</f>
        <v>51.299999999930151</v>
      </c>
      <c r="B31" s="5">
        <f>(A31/Datos!I31)</f>
        <v>5.4174653379827944E-5</v>
      </c>
      <c r="D31">
        <f>ABS(Datos!J31-Datos!C31)</f>
        <v>185.71100000000115</v>
      </c>
      <c r="E31" s="5">
        <f>(D31/Datos!J31)</f>
        <v>1.8270926941281795E-2</v>
      </c>
      <c r="G31">
        <f>ABS(Datos!K31-Datos!D31)</f>
        <v>167.99091400000003</v>
      </c>
      <c r="H31" s="5">
        <f>(G31/ABS(Datos!K31))</f>
        <v>0.60595910919712603</v>
      </c>
      <c r="J31">
        <f>ABS(Datos!L31-Datos!E31)</f>
        <v>309.59153800000001</v>
      </c>
      <c r="K31" s="5">
        <f>(J31/ABS(Datos!L31))</f>
        <v>1.4495895437761366</v>
      </c>
      <c r="M31">
        <f>ABS(Datos!M31-Datos!F31)</f>
        <v>7.1480000000010477</v>
      </c>
      <c r="N31" s="5">
        <f>(M31/ABS(Datos!M31))</f>
        <v>1.6637937052225055E-4</v>
      </c>
    </row>
    <row r="32" spans="1:14" x14ac:dyDescent="0.25">
      <c r="A32">
        <f>ABS(Datos!I32-Datos!B32)</f>
        <v>56.700000000069849</v>
      </c>
      <c r="B32" s="5">
        <f>(A32/Datos!I32)</f>
        <v>5.9976225297432203E-5</v>
      </c>
      <c r="D32">
        <f>ABS(Datos!J32-Datos!C32)</f>
        <v>199.8799999999992</v>
      </c>
      <c r="E32" s="5">
        <f>(D32/Datos!J32)</f>
        <v>1.9212138903725751E-2</v>
      </c>
      <c r="G32">
        <f>ABS(Datos!K32-Datos!D32)</f>
        <v>174.01992899999999</v>
      </c>
      <c r="H32" s="5">
        <f>(G32/ABS(Datos!K32))</f>
        <v>0.60199112537692823</v>
      </c>
      <c r="J32">
        <f>ABS(Datos!L32-Datos!E32)</f>
        <v>324.87719699999997</v>
      </c>
      <c r="K32" s="5">
        <f>(J32/ABS(Datos!L32))</f>
        <v>1.4476186923781196</v>
      </c>
      <c r="M32">
        <f>ABS(Datos!M32-Datos!F32)</f>
        <v>7.7069999999948777</v>
      </c>
      <c r="N32" s="5">
        <f>(M32/ABS(Datos!M32))</f>
        <v>1.7402697424863403E-4</v>
      </c>
    </row>
    <row r="33" spans="1:14" x14ac:dyDescent="0.25">
      <c r="A33">
        <f>ABS(Datos!I33-Datos!B33)</f>
        <v>62.600000000093132</v>
      </c>
      <c r="B33" s="5">
        <f>(A33/Datos!I33)</f>
        <v>6.6326965238411675E-5</v>
      </c>
      <c r="D33">
        <f>ABS(Datos!J33-Datos!C33)</f>
        <v>214.71300000000156</v>
      </c>
      <c r="E33" s="5">
        <f>(D33/Datos!J33)</f>
        <v>2.0164304242615286E-2</v>
      </c>
      <c r="G33">
        <f>ABS(Datos!K33-Datos!D33)</f>
        <v>180.09670500000004</v>
      </c>
      <c r="H33" s="5">
        <f>(G33/ABS(Datos!K33))</f>
        <v>0.59805842971722711</v>
      </c>
      <c r="J33">
        <f>ABS(Datos!L33-Datos!E33)</f>
        <v>340.50160199999999</v>
      </c>
      <c r="K33" s="5">
        <f>(J33/ABS(Datos!L33))</f>
        <v>1.4456359995346475</v>
      </c>
      <c r="M33">
        <f>ABS(Datos!M33-Datos!F33)</f>
        <v>8.2890000000043074</v>
      </c>
      <c r="N33" s="5">
        <f>(M33/ABS(Datos!M33))</f>
        <v>1.8174360592610684E-4</v>
      </c>
    </row>
    <row r="34" spans="1:14" x14ac:dyDescent="0.25">
      <c r="A34">
        <f>ABS(Datos!I34-Datos!B34)</f>
        <v>68.900000000023283</v>
      </c>
      <c r="B34" s="5">
        <f>(A34/Datos!I34)</f>
        <v>7.3123534942408361E-5</v>
      </c>
      <c r="D34">
        <f>ABS(Datos!J34-Datos!C34)</f>
        <v>230.22599999999875</v>
      </c>
      <c r="E34" s="5">
        <f>(D34/Datos!J34)</f>
        <v>2.1126673322071216E-2</v>
      </c>
      <c r="G34">
        <f>ABS(Datos!K34-Datos!D34)</f>
        <v>186.22661399999998</v>
      </c>
      <c r="H34" s="5">
        <f>(G34/ABS(Datos!K34))</f>
        <v>0.59416314120694536</v>
      </c>
      <c r="J34">
        <f>ABS(Datos!L34-Datos!E34)</f>
        <v>356.47045100000003</v>
      </c>
      <c r="K34" s="5">
        <f>(J34/ABS(Datos!L34))</f>
        <v>1.4436416042817692</v>
      </c>
      <c r="M34">
        <f>ABS(Datos!M34-Datos!F34)</f>
        <v>8.8929999999963911</v>
      </c>
      <c r="N34" s="5">
        <f>(M34/ABS(Datos!M34))</f>
        <v>1.8950323005722795E-4</v>
      </c>
    </row>
    <row r="35" spans="1:14" x14ac:dyDescent="0.25">
      <c r="A35">
        <f>ABS(Datos!I35-Datos!B35)</f>
        <v>75.600000000093132</v>
      </c>
      <c r="B35" s="5">
        <f>(A35/Datos!I35)</f>
        <v>8.0368231076197728E-5</v>
      </c>
      <c r="D35">
        <f>ABS(Datos!J35-Datos!C35)</f>
        <v>246.43600000000151</v>
      </c>
      <c r="E35" s="5">
        <f>(D35/Datos!J35)</f>
        <v>2.2098583485067162E-2</v>
      </c>
      <c r="G35">
        <f>ABS(Datos!K35-Datos!D35)</f>
        <v>192.41512799999998</v>
      </c>
      <c r="H35" s="5">
        <f>(G35/ABS(Datos!K35))</f>
        <v>0.59030726274070833</v>
      </c>
      <c r="J35">
        <f>ABS(Datos!L35-Datos!E35)</f>
        <v>372.78957400000002</v>
      </c>
      <c r="K35" s="5">
        <f>(J35/ABS(Datos!L35))</f>
        <v>1.4416355989631318</v>
      </c>
      <c r="M35">
        <f>ABS(Datos!M35-Datos!F35)</f>
        <v>9.522000000004482</v>
      </c>
      <c r="N35" s="5">
        <f>(M35/ABS(Datos!M35))</f>
        <v>1.973655860456122E-4</v>
      </c>
    </row>
    <row r="36" spans="1:14" x14ac:dyDescent="0.25">
      <c r="A36">
        <f>ABS(Datos!I36-Datos!B36)</f>
        <v>82.799999999930151</v>
      </c>
      <c r="B36" s="5">
        <f>(A36/Datos!I36)</f>
        <v>8.8169871396501237E-5</v>
      </c>
      <c r="D36">
        <f>ABS(Datos!J36-Datos!C36)</f>
        <v>263.36299999999937</v>
      </c>
      <c r="E36" s="5">
        <f>(D36/Datos!J36)</f>
        <v>2.3079620189635212E-2</v>
      </c>
      <c r="G36">
        <f>ABS(Datos!K36-Datos!D36)</f>
        <v>198.66786300000001</v>
      </c>
      <c r="H36" s="5">
        <f>(G36/ABS(Datos!K36))</f>
        <v>0.58649282718523832</v>
      </c>
      <c r="J36">
        <f>ABS(Datos!L36-Datos!E36)</f>
        <v>389.46494999999999</v>
      </c>
      <c r="K36" s="5">
        <f>(J36/ABS(Datos!L36))</f>
        <v>1.4396180924271416</v>
      </c>
      <c r="M36">
        <f>ABS(Datos!M36-Datos!F36)</f>
        <v>10.173000000002503</v>
      </c>
      <c r="N36" s="5">
        <f>(M36/ABS(Datos!M36))</f>
        <v>2.0526302631796654E-4</v>
      </c>
    </row>
    <row r="37" spans="1:14" x14ac:dyDescent="0.25">
      <c r="A37">
        <f>ABS(Datos!I37-Datos!B37)</f>
        <v>90.400000000023283</v>
      </c>
      <c r="B37" s="5">
        <f>(A37/Datos!I37)</f>
        <v>9.6424671318826345E-5</v>
      </c>
      <c r="D37">
        <f>ABS(Datos!J37-Datos!C37)</f>
        <v>281.02200000000084</v>
      </c>
      <c r="E37" s="5">
        <f>(D37/Datos!J37)</f>
        <v>2.4068910147429019E-2</v>
      </c>
      <c r="G37">
        <f>ABS(Datos!K37-Datos!D37)</f>
        <v>204.99052699999999</v>
      </c>
      <c r="H37" s="5">
        <f>(G37/ABS(Datos!K37))</f>
        <v>0.58272171091998715</v>
      </c>
      <c r="J37">
        <f>ABS(Datos!L37-Datos!E37)</f>
        <v>406.50269299999997</v>
      </c>
      <c r="K37" s="5">
        <f>(J37/ABS(Datos!L37))</f>
        <v>1.4375891429771668</v>
      </c>
      <c r="M37">
        <f>ABS(Datos!M37-Datos!F37)</f>
        <v>10.847999999998137</v>
      </c>
      <c r="N37" s="5">
        <f>(M37/ABS(Datos!M37))</f>
        <v>2.1323319969366081E-4</v>
      </c>
    </row>
    <row r="38" spans="1:14" x14ac:dyDescent="0.25">
      <c r="A38">
        <f>ABS(Datos!I38-Datos!B38)</f>
        <v>98.5</v>
      </c>
      <c r="B38" s="5">
        <f>(A38/Datos!I38)</f>
        <v>1.0524186771513922E-4</v>
      </c>
      <c r="D38">
        <f>ABS(Datos!J38-Datos!C38)</f>
        <v>299.43499999999949</v>
      </c>
      <c r="E38" s="5">
        <f>(D38/Datos!J38)</f>
        <v>2.5066169799515804E-2</v>
      </c>
      <c r="G38">
        <f>ABS(Datos!K38-Datos!D38)</f>
        <v>211.38897600000007</v>
      </c>
      <c r="H38" s="5">
        <f>(G38/ABS(Datos!K38))</f>
        <v>0.57899579549891078</v>
      </c>
      <c r="J38">
        <f>ABS(Datos!L38-Datos!E38)</f>
        <v>423.90909299999998</v>
      </c>
      <c r="K38" s="5">
        <f>(J38/ABS(Datos!L38))</f>
        <v>1.4355489189171917</v>
      </c>
      <c r="M38">
        <f>ABS(Datos!M38-Datos!F38)</f>
        <v>11.546000000002095</v>
      </c>
      <c r="N38" s="5">
        <f>(M38/ABS(Datos!M38))</f>
        <v>2.2125249608500539E-4</v>
      </c>
    </row>
    <row r="39" spans="1:14" x14ac:dyDescent="0.25">
      <c r="A39">
        <f>ABS(Datos!I39-Datos!B39)</f>
        <v>107.09999999997672</v>
      </c>
      <c r="B39" s="5">
        <f>(A39/Datos!I39)</f>
        <v>1.1462441667032522E-4</v>
      </c>
      <c r="D39">
        <f>ABS(Datos!J39-Datos!C39)</f>
        <v>318.61700000000019</v>
      </c>
      <c r="E39" s="5">
        <f>(D39/Datos!J39)</f>
        <v>2.6070507058217278E-2</v>
      </c>
      <c r="G39">
        <f>ABS(Datos!K39-Datos!D39)</f>
        <v>217.86918900000006</v>
      </c>
      <c r="H39" s="5">
        <f>(G39/ABS(Datos!K39))</f>
        <v>0.57531687945579313</v>
      </c>
      <c r="J39">
        <f>ABS(Datos!L39-Datos!E39)</f>
        <v>441.69059699999997</v>
      </c>
      <c r="K39" s="5">
        <f>(J39/ABS(Datos!L39))</f>
        <v>1.4334975784815496</v>
      </c>
      <c r="M39">
        <f>ABS(Datos!M39-Datos!F39)</f>
        <v>12.268000000003667</v>
      </c>
      <c r="N39" s="5">
        <f>(M39/ABS(Datos!M39))</f>
        <v>2.293370204724916E-4</v>
      </c>
    </row>
    <row r="40" spans="1:14" x14ac:dyDescent="0.25">
      <c r="A40">
        <f>ABS(Datos!I40-Datos!B40)</f>
        <v>116.09999999997672</v>
      </c>
      <c r="B40" s="5">
        <f>(A40/Datos!I40)</f>
        <v>1.2446810255611676E-4</v>
      </c>
      <c r="D40">
        <f>ABS(Datos!J40-Datos!C40)</f>
        <v>338.58899999999994</v>
      </c>
      <c r="E40" s="5">
        <f>(D40/Datos!J40)</f>
        <v>2.7081513043539462E-2</v>
      </c>
      <c r="G40">
        <f>ABS(Datos!K40-Datos!D40)</f>
        <v>224.437275</v>
      </c>
      <c r="H40" s="5">
        <f>(G40/ABS(Datos!K40))</f>
        <v>0.57168669196996003</v>
      </c>
      <c r="J40">
        <f>ABS(Datos!L40-Datos!E40)</f>
        <v>459.85378900000001</v>
      </c>
      <c r="K40" s="5">
        <f>(J40/ABS(Datos!L40))</f>
        <v>1.4314352150351126</v>
      </c>
      <c r="M40">
        <f>ABS(Datos!M40-Datos!F40)</f>
        <v>13.01299999999901</v>
      </c>
      <c r="N40" s="5">
        <f>(M40/ABS(Datos!M40))</f>
        <v>2.3746486863928163E-4</v>
      </c>
    </row>
    <row r="41" spans="1:14" x14ac:dyDescent="0.25">
      <c r="A41">
        <f>ABS(Datos!I41-Datos!B41)</f>
        <v>125.80000000004657</v>
      </c>
      <c r="B41" s="5">
        <f>(A41/Datos!I41)</f>
        <v>1.3509759190158299E-4</v>
      </c>
      <c r="D41">
        <f>ABS(Datos!J41-Datos!C41)</f>
        <v>359.37199999999939</v>
      </c>
      <c r="E41" s="5">
        <f>(D41/Datos!J41)</f>
        <v>2.8098754566794271E-2</v>
      </c>
      <c r="G41">
        <f>ABS(Datos!K41-Datos!D41)</f>
        <v>231.09947199999999</v>
      </c>
      <c r="H41" s="5">
        <f>(G41/ABS(Datos!K41))</f>
        <v>0.56810687242051605</v>
      </c>
      <c r="J41">
        <f>ABS(Datos!L41-Datos!E41)</f>
        <v>478.40543500000001</v>
      </c>
      <c r="K41" s="5">
        <f>(J41/ABS(Datos!L41))</f>
        <v>1.4293619884888371</v>
      </c>
      <c r="M41">
        <f>ABS(Datos!M41-Datos!F41)</f>
        <v>13.781000000002678</v>
      </c>
      <c r="N41" s="5">
        <f>(M41/ABS(Datos!M41))</f>
        <v>2.4563402060243409E-4</v>
      </c>
    </row>
    <row r="42" spans="1:14" x14ac:dyDescent="0.25">
      <c r="A42">
        <f>ABS(Datos!I42-Datos!B42)</f>
        <v>136</v>
      </c>
      <c r="B42" s="5">
        <f>(A42/Datos!I42)</f>
        <v>1.463018915866408E-4</v>
      </c>
      <c r="D42">
        <f>ABS(Datos!J42-Datos!C42)</f>
        <v>380.98399999999856</v>
      </c>
      <c r="E42" s="5">
        <f>(D42/Datos!J42)</f>
        <v>2.9121539760979212E-2</v>
      </c>
      <c r="G42">
        <f>ABS(Datos!K42-Datos!D42)</f>
        <v>237.86214600000005</v>
      </c>
      <c r="H42" s="5">
        <f>(G42/ABS(Datos!K42))</f>
        <v>0.56457896745519542</v>
      </c>
      <c r="J42">
        <f>ABS(Datos!L42-Datos!E42)</f>
        <v>497.35248300000006</v>
      </c>
      <c r="K42" s="5">
        <f>(J42/ABS(Datos!L42))</f>
        <v>1.4272781179968825</v>
      </c>
      <c r="M42">
        <f>ABS(Datos!M42-Datos!F42)</f>
        <v>14.574000000000524</v>
      </c>
      <c r="N42" s="5">
        <f>(M42/ABS(Datos!M42))</f>
        <v>2.5387747588025535E-4</v>
      </c>
    </row>
    <row r="43" spans="1:14" x14ac:dyDescent="0.25">
      <c r="A43">
        <f>ABS(Datos!I43-Datos!B43)</f>
        <v>146.89999999990687</v>
      </c>
      <c r="B43" s="5">
        <f>(A43/Datos!I43)</f>
        <v>1.5829966546927917E-4</v>
      </c>
      <c r="D43">
        <f>ABS(Datos!J43-Datos!C43)</f>
        <v>403.44599999999991</v>
      </c>
      <c r="E43" s="5">
        <f>(D43/Datos!J43)</f>
        <v>3.0149399621568779E-2</v>
      </c>
      <c r="G43">
        <f>ABS(Datos!K43-Datos!D43)</f>
        <v>244.73183499999999</v>
      </c>
      <c r="H43" s="5">
        <f>(G43/ABS(Datos!K43))</f>
        <v>0.56110452504719788</v>
      </c>
      <c r="J43">
        <f>ABS(Datos!L43-Datos!E43)</f>
        <v>516.70201599999996</v>
      </c>
      <c r="K43" s="5">
        <f>(J43/ABS(Datos!L43))</f>
        <v>1.4251837183454745</v>
      </c>
      <c r="M43">
        <f>ABS(Datos!M43-Datos!F43)</f>
        <v>15.390999999995984</v>
      </c>
      <c r="N43" s="5">
        <f>(M43/ABS(Datos!M43))</f>
        <v>2.6217423816070616E-4</v>
      </c>
    </row>
    <row r="44" spans="1:14" x14ac:dyDescent="0.25">
      <c r="A44">
        <f>ABS(Datos!I44-Datos!B44)</f>
        <v>158.30000000004657</v>
      </c>
      <c r="B44" s="5">
        <f>(A44/Datos!I44)</f>
        <v>1.7087927805399113E-4</v>
      </c>
      <c r="D44">
        <f>ABS(Datos!J44-Datos!C44)</f>
        <v>426.77900000000045</v>
      </c>
      <c r="E44" s="5">
        <f>(D44/Datos!J44)</f>
        <v>3.1181841163516945E-2</v>
      </c>
      <c r="G44">
        <f>ABS(Datos!K44-Datos!D44)</f>
        <v>251.71516799999995</v>
      </c>
      <c r="H44" s="5">
        <f>(G44/ABS(Datos!K44))</f>
        <v>0.55768488640204716</v>
      </c>
      <c r="J44">
        <f>ABS(Datos!L44-Datos!E44)</f>
        <v>536.46132</v>
      </c>
      <c r="K44" s="5">
        <f>(J44/ABS(Datos!L44))</f>
        <v>1.4230789972960081</v>
      </c>
      <c r="M44">
        <f>ABS(Datos!M44-Datos!F44)</f>
        <v>16.230000000003201</v>
      </c>
      <c r="N44" s="5">
        <f>(M44/ABS(Datos!M44))</f>
        <v>2.7048848169887435E-4</v>
      </c>
    </row>
    <row r="45" spans="1:14" x14ac:dyDescent="0.25">
      <c r="A45">
        <f>ABS(Datos!I45-Datos!B45)</f>
        <v>170.30000000004657</v>
      </c>
      <c r="B45" s="5">
        <f>(A45/Datos!I45)</f>
        <v>1.8415206570395029E-4</v>
      </c>
      <c r="D45">
        <f>ABS(Datos!J45-Datos!C45)</f>
        <v>451.00400000000081</v>
      </c>
      <c r="E45" s="5">
        <f>(D45/Datos!J45)</f>
        <v>3.2218352482366382E-2</v>
      </c>
      <c r="G45">
        <f>ABS(Datos!K45-Datos!D45)</f>
        <v>258.81897599999996</v>
      </c>
      <c r="H45" s="5">
        <f>(G45/ABS(Datos!K45))</f>
        <v>0.5543214440658043</v>
      </c>
      <c r="J45">
        <f>ABS(Datos!L45-Datos!E45)</f>
        <v>556.63783899999999</v>
      </c>
      <c r="K45" s="5">
        <f>(J45/ABS(Datos!L45))</f>
        <v>1.4209641103799016</v>
      </c>
      <c r="M45">
        <f>ABS(Datos!M45-Datos!F45)</f>
        <v>17.093000000000757</v>
      </c>
      <c r="N45" s="5">
        <f>(M45/ABS(Datos!M45))</f>
        <v>2.788526702888109E-4</v>
      </c>
    </row>
    <row r="46" spans="1:14" x14ac:dyDescent="0.25">
      <c r="A46">
        <f>ABS(Datos!I46-Datos!B46)</f>
        <v>182.90000000002328</v>
      </c>
      <c r="B46" s="5">
        <f>(A46/Datos!I46)</f>
        <v>1.9812186108464548E-4</v>
      </c>
      <c r="D46">
        <f>ABS(Datos!J46-Datos!C46)</f>
        <v>476.14400000000023</v>
      </c>
      <c r="E46" s="5">
        <f>(D46/Datos!J46)</f>
        <v>3.3258547516002594E-2</v>
      </c>
      <c r="G46">
        <f>ABS(Datos!K46-Datos!D46)</f>
        <v>266.05019199999998</v>
      </c>
      <c r="H46" s="5">
        <f>(G46/ABS(Datos!K46))</f>
        <v>0.55101540042300634</v>
      </c>
      <c r="J46">
        <f>ABS(Datos!L46-Datos!E46)</f>
        <v>577.23921500000006</v>
      </c>
      <c r="K46" s="5">
        <f>(J46/ABS(Datos!L46))</f>
        <v>1.4188392734035644</v>
      </c>
      <c r="M46">
        <f>ABS(Datos!M46-Datos!F46)</f>
        <v>17.980000000003201</v>
      </c>
      <c r="N46" s="5">
        <f>(M46/ABS(Datos!M46))</f>
        <v>2.8726464749341627E-4</v>
      </c>
    </row>
    <row r="47" spans="1:14" x14ac:dyDescent="0.25">
      <c r="A47">
        <f>ABS(Datos!I47-Datos!B47)</f>
        <v>196.29999999993015</v>
      </c>
      <c r="B47" s="5">
        <f>(A47/Datos!I47)</f>
        <v>2.1300957902875678E-4</v>
      </c>
      <c r="D47">
        <f>ABS(Datos!J47-Datos!C47)</f>
        <v>502.21900000000096</v>
      </c>
      <c r="E47" s="5">
        <f>(D47/Datos!J47)</f>
        <v>3.430180939638687E-2</v>
      </c>
      <c r="G47">
        <f>ABS(Datos!K47-Datos!D47)</f>
        <v>273.41591299999999</v>
      </c>
      <c r="H47" s="5">
        <f>(G47/ABS(Datos!K47))</f>
        <v>0.54776789889366884</v>
      </c>
      <c r="J47">
        <f>ABS(Datos!L47-Datos!E47)</f>
        <v>598.273279</v>
      </c>
      <c r="K47" s="5">
        <f>(J47/ABS(Datos!L47))</f>
        <v>1.4167047046649586</v>
      </c>
      <c r="M47">
        <f>ABS(Datos!M47-Datos!F47)</f>
        <v>18.889999999999418</v>
      </c>
      <c r="N47" s="5">
        <f>(M47/ABS(Datos!M47))</f>
        <v>2.9570679135964195E-4</v>
      </c>
    </row>
    <row r="48" spans="1:14" x14ac:dyDescent="0.25">
      <c r="A48">
        <f>ABS(Datos!I48-Datos!B48)</f>
        <v>210.19999999995343</v>
      </c>
      <c r="B48" s="5">
        <f>(A48/Datos!I48)</f>
        <v>2.2849415611515741E-4</v>
      </c>
      <c r="D48">
        <f>ABS(Datos!J48-Datos!C48)</f>
        <v>529.25299999999879</v>
      </c>
      <c r="E48" s="5">
        <f>(D48/Datos!J48)</f>
        <v>3.5347779100107002E-2</v>
      </c>
      <c r="G48">
        <f>ABS(Datos!K48-Datos!D48)</f>
        <v>280.92341899999997</v>
      </c>
      <c r="H48" s="5">
        <f>(G48/ABS(Datos!K48))</f>
        <v>0.54458005494085227</v>
      </c>
      <c r="J48">
        <f>ABS(Datos!L48-Datos!E48)</f>
        <v>619.74803299999985</v>
      </c>
      <c r="K48" s="5">
        <f>(J48/ABS(Datos!L48))</f>
        <v>1.4145605941901003</v>
      </c>
      <c r="M48">
        <f>ABS(Datos!M48-Datos!F48)</f>
        <v>19.824000000000524</v>
      </c>
      <c r="N48" s="5">
        <f>(M48/ABS(Datos!M48))</f>
        <v>3.0419357170116733E-4</v>
      </c>
    </row>
    <row r="49" spans="1:14" x14ac:dyDescent="0.25">
      <c r="A49">
        <f>ABS(Datos!I49-Datos!B49)</f>
        <v>224.90000000002328</v>
      </c>
      <c r="B49" s="5">
        <f>(A49/Datos!I49)</f>
        <v>2.4490573742601051E-4</v>
      </c>
      <c r="D49">
        <f>ABS(Datos!J49-Datos!C49)</f>
        <v>557.27000000000044</v>
      </c>
      <c r="E49" s="5">
        <f>(D49/Datos!J49)</f>
        <v>3.6396073558119024E-2</v>
      </c>
      <c r="G49">
        <f>ABS(Datos!K49-Datos!D49)</f>
        <v>288.58009300000003</v>
      </c>
      <c r="H49" s="5">
        <f>(G49/ABS(Datos!K49))</f>
        <v>0.54145278580229828</v>
      </c>
      <c r="J49">
        <f>ABS(Datos!L49-Datos!E49)</f>
        <v>641.67168199999992</v>
      </c>
      <c r="K49" s="5">
        <f>(J49/ABS(Datos!L49))</f>
        <v>1.4124071584156266</v>
      </c>
      <c r="M49">
        <f>ABS(Datos!M49-Datos!F49)</f>
        <v>20.779999999998836</v>
      </c>
      <c r="N49" s="5">
        <f>(M49/ABS(Datos!M49))</f>
        <v>3.1269321370854929E-4</v>
      </c>
    </row>
    <row r="50" spans="1:14" x14ac:dyDescent="0.25">
      <c r="A50">
        <f>ABS(Datos!I50-Datos!B50)</f>
        <v>240.40000000002328</v>
      </c>
      <c r="B50" s="5">
        <f>(A50/Datos!I50)</f>
        <v>2.6224952933630064E-4</v>
      </c>
      <c r="D50">
        <f>ABS(Datos!J50-Datos!C50)</f>
        <v>586.29100000000108</v>
      </c>
      <c r="E50" s="5">
        <f>(D50/Datos!J50)</f>
        <v>3.744609735802653E-2</v>
      </c>
      <c r="G50">
        <f>ABS(Datos!K50-Datos!D50)</f>
        <v>296.39353500000004</v>
      </c>
      <c r="H50" s="5">
        <f>(G50/ABS(Datos!K50))</f>
        <v>0.53838702866572941</v>
      </c>
      <c r="J50">
        <f>ABS(Datos!L50-Datos!E50)</f>
        <v>664.05264100000011</v>
      </c>
      <c r="K50" s="5">
        <f>(J50/ABS(Datos!L50))</f>
        <v>1.4102446457536988</v>
      </c>
      <c r="M50">
        <f>ABS(Datos!M50-Datos!F50)</f>
        <v>21.759999999994761</v>
      </c>
      <c r="N50" s="5">
        <f>(M50/ABS(Datos!M50))</f>
        <v>3.2123540997403119E-4</v>
      </c>
    </row>
    <row r="51" spans="1:14" x14ac:dyDescent="0.25">
      <c r="A51">
        <f>ABS(Datos!I51-Datos!B51)</f>
        <v>256.59999999997672</v>
      </c>
      <c r="B51" s="5">
        <f>(A51/Datos!I51)</f>
        <v>2.8042152841751633E-4</v>
      </c>
      <c r="D51">
        <f>ABS(Datos!J51-Datos!C51)</f>
        <v>616.34199999999873</v>
      </c>
      <c r="E51" s="5">
        <f>(D51/Datos!J51)</f>
        <v>3.8497559447286847E-2</v>
      </c>
      <c r="G51">
        <f>ABS(Datos!K51-Datos!D51)</f>
        <v>304.37147800000002</v>
      </c>
      <c r="H51" s="5">
        <f>(G51/ABS(Datos!K51))</f>
        <v>0.53538357245515789</v>
      </c>
      <c r="J51">
        <f>ABS(Datos!L51-Datos!E51)</f>
        <v>686.89950399999987</v>
      </c>
      <c r="K51" s="5">
        <f>(J51/ABS(Datos!L51))</f>
        <v>1.4080732686339903</v>
      </c>
      <c r="M51">
        <f>ABS(Datos!M51-Datos!F51)</f>
        <v>22.762999999991735</v>
      </c>
      <c r="N51" s="5">
        <f>(M51/ABS(Datos!M51))</f>
        <v>3.2980419326684719E-4</v>
      </c>
    </row>
    <row r="52" spans="1:14" x14ac:dyDescent="0.25">
      <c r="A52">
        <f>ABS(Datos!I52-Datos!B52)</f>
        <v>273.5</v>
      </c>
      <c r="B52" s="5">
        <f>(A52/Datos!I52)</f>
        <v>2.9942650245321721E-4</v>
      </c>
      <c r="D52">
        <f>ABS(Datos!J52-Datos!C52)</f>
        <v>647.44599999999991</v>
      </c>
      <c r="E52" s="5">
        <f>(D52/Datos!J52)</f>
        <v>3.9549956647188744E-2</v>
      </c>
      <c r="G52">
        <f>ABS(Datos!K52-Datos!D52)</f>
        <v>312.52181600000006</v>
      </c>
      <c r="H52" s="5">
        <f>(G52/ABS(Datos!K52))</f>
        <v>0.53244310381354909</v>
      </c>
      <c r="J52">
        <f>ABS(Datos!L52-Datos!E52)</f>
        <v>710.22107700000004</v>
      </c>
      <c r="K52" s="5">
        <f>(J52/ABS(Datos!L52))</f>
        <v>1.4058932591720981</v>
      </c>
      <c r="M52">
        <f>ABS(Datos!M52-Datos!F52)</f>
        <v>23.789000000004307</v>
      </c>
      <c r="N52" s="5">
        <f>(M52/ABS(Datos!M52))</f>
        <v>3.3839898601791988E-4</v>
      </c>
    </row>
    <row r="53" spans="1:14" x14ac:dyDescent="0.25">
      <c r="A53">
        <f>ABS(Datos!I53-Datos!B53)</f>
        <v>291.29999999993015</v>
      </c>
      <c r="B53" s="5">
        <f>(A53/Datos!I53)</f>
        <v>3.194887127696997E-4</v>
      </c>
      <c r="D53">
        <f>ABS(Datos!J53-Datos!C53)</f>
        <v>679.62800000000061</v>
      </c>
      <c r="E53" s="5">
        <f>(D53/Datos!J53)</f>
        <v>4.0602898327684787E-2</v>
      </c>
      <c r="G53">
        <f>ABS(Datos!K53-Datos!D53)</f>
        <v>320.85264300000006</v>
      </c>
      <c r="H53" s="5">
        <f>(G53/ABS(Datos!K53))</f>
        <v>0.52956627334617268</v>
      </c>
      <c r="J53">
        <f>ABS(Datos!L53-Datos!E53)</f>
        <v>734.02640199999996</v>
      </c>
      <c r="K53" s="5">
        <f>(J53/ABS(Datos!L53))</f>
        <v>1.4037048995368011</v>
      </c>
      <c r="M53">
        <f>ABS(Datos!M53-Datos!F53)</f>
        <v>24.838000000003376</v>
      </c>
      <c r="N53" s="5">
        <f>(M53/ABS(Datos!M53))</f>
        <v>3.4701927931150324E-4</v>
      </c>
    </row>
    <row r="54" spans="1:14" x14ac:dyDescent="0.25">
      <c r="A54">
        <f>ABS(Datos!I54-Datos!B54)</f>
        <v>309.79999999993015</v>
      </c>
      <c r="B54" s="5">
        <f>(A54/Datos!I54)</f>
        <v>3.4039452362558857E-4</v>
      </c>
      <c r="D54">
        <f>ABS(Datos!J54-Datos!C54)</f>
        <v>712.91400000000067</v>
      </c>
      <c r="E54" s="5">
        <f>(D54/Datos!J54)</f>
        <v>4.1656027419399923E-2</v>
      </c>
      <c r="G54">
        <f>ABS(Datos!K54-Datos!D54)</f>
        <v>329.37219299999992</v>
      </c>
      <c r="H54" s="5">
        <f>(G54/ABS(Datos!K54))</f>
        <v>0.52675358394238403</v>
      </c>
      <c r="J54">
        <f>ABS(Datos!L54-Datos!E54)</f>
        <v>758.32469999999989</v>
      </c>
      <c r="K54" s="5">
        <f>(J54/ABS(Datos!L54))</f>
        <v>1.401508419717751</v>
      </c>
      <c r="M54">
        <f>ABS(Datos!M54-Datos!F54)</f>
        <v>25.908999999999651</v>
      </c>
      <c r="N54" s="5">
        <f>(M54/ABS(Datos!M54))</f>
        <v>3.5565087287518581E-4</v>
      </c>
    </row>
    <row r="55" spans="1:14" x14ac:dyDescent="0.25">
      <c r="A55">
        <f>ABS(Datos!I55-Datos!B55)</f>
        <v>329.29999999993015</v>
      </c>
      <c r="B55" s="5">
        <f>(A55/Datos!I55)</f>
        <v>3.6247920808027043E-4</v>
      </c>
      <c r="D55">
        <f>ABS(Datos!J55-Datos!C55)</f>
        <v>747.32900000000154</v>
      </c>
      <c r="E55" s="5">
        <f>(D55/Datos!J55)</f>
        <v>4.2708914524165066E-2</v>
      </c>
      <c r="G55">
        <f>ABS(Datos!K55-Datos!D55)</f>
        <v>338.08891500000004</v>
      </c>
      <c r="H55" s="5">
        <f>(G55/ABS(Datos!K55))</f>
        <v>0.52400551291712461</v>
      </c>
      <c r="J55">
        <f>ABS(Datos!L55-Datos!E55)</f>
        <v>783.12542899999994</v>
      </c>
      <c r="K55" s="5">
        <f>(J55/ABS(Datos!L55))</f>
        <v>1.3993040829740113</v>
      </c>
      <c r="M55">
        <f>ABS(Datos!M55-Datos!F55)</f>
        <v>27.004000000000815</v>
      </c>
      <c r="N55" s="5">
        <f>(M55/ABS(Datos!M55))</f>
        <v>3.6432101889435415E-4</v>
      </c>
    </row>
    <row r="56" spans="1:14" x14ac:dyDescent="0.25">
      <c r="A56">
        <f>ABS(Datos!I56-Datos!B56)</f>
        <v>349.60000000009313</v>
      </c>
      <c r="B56" s="5">
        <f>(A56/Datos!I56)</f>
        <v>3.8552911610512943E-4</v>
      </c>
      <c r="D56">
        <f>ABS(Datos!J56-Datos!C56)</f>
        <v>782.90000000000146</v>
      </c>
      <c r="E56" s="5">
        <f>(D56/Datos!J56)</f>
        <v>4.3761225028111736E-2</v>
      </c>
      <c r="G56">
        <f>ABS(Datos!K56-Datos!D56)</f>
        <v>347.01141199999995</v>
      </c>
      <c r="H56" s="5">
        <f>(G56/ABS(Datos!K56))</f>
        <v>0.52132240367431082</v>
      </c>
      <c r="J56">
        <f>ABS(Datos!L56-Datos!E56)</f>
        <v>808.43826700000011</v>
      </c>
      <c r="K56" s="5">
        <f>(J56/ABS(Datos!L56))</f>
        <v>1.3970921618608534</v>
      </c>
      <c r="M56">
        <f>ABS(Datos!M56-Datos!F56)</f>
        <v>28.119999999995343</v>
      </c>
      <c r="N56" s="5">
        <f>(M56/ABS(Datos!M56))</f>
        <v>3.7298883808346747E-4</v>
      </c>
    </row>
    <row r="57" spans="1:14" x14ac:dyDescent="0.25">
      <c r="A57">
        <f>ABS(Datos!I57-Datos!B57)</f>
        <v>370.80000000004657</v>
      </c>
      <c r="B57" s="5">
        <f>(A57/Datos!I57)</f>
        <v>4.096605650664788E-4</v>
      </c>
      <c r="D57">
        <f>ABS(Datos!J57-Datos!C57)</f>
        <v>819.65300000000207</v>
      </c>
      <c r="E57" s="5">
        <f>(D57/Datos!J57)</f>
        <v>4.4812552564278539E-2</v>
      </c>
      <c r="G57">
        <f>ABS(Datos!K57-Datos!D57)</f>
        <v>356.14848099999983</v>
      </c>
      <c r="H57" s="5">
        <f>(G57/ABS(Datos!K57))</f>
        <v>0.51870453244642756</v>
      </c>
      <c r="J57">
        <f>ABS(Datos!L57-Datos!E57)</f>
        <v>834.27312099999995</v>
      </c>
      <c r="K57" s="5">
        <f>(J57/ABS(Datos!L57))</f>
        <v>1.394872929293703</v>
      </c>
      <c r="M57">
        <f>ABS(Datos!M57-Datos!F57)</f>
        <v>29.25800000000163</v>
      </c>
      <c r="N57" s="5">
        <f>(M57/ABS(Datos!M57))</f>
        <v>3.8166832602424134E-4</v>
      </c>
    </row>
    <row r="58" spans="1:14" x14ac:dyDescent="0.25">
      <c r="A58">
        <f>ABS(Datos!I58-Datos!B58)</f>
        <v>392.90000000002328</v>
      </c>
      <c r="B58" s="5">
        <f>(A58/Datos!I58)</f>
        <v>4.3488005932700767E-4</v>
      </c>
      <c r="D58">
        <f>ABS(Datos!J58-Datos!C58)</f>
        <v>857.61499999999796</v>
      </c>
      <c r="E58" s="5">
        <f>(D58/Datos!J58)</f>
        <v>4.5862527446311967E-2</v>
      </c>
      <c r="G58">
        <f>ABS(Datos!K58-Datos!D58)</f>
        <v>365.50910900000008</v>
      </c>
      <c r="H58" s="5">
        <f>(G58/ABS(Datos!K58))</f>
        <v>0.5161520913662857</v>
      </c>
      <c r="J58">
        <f>ABS(Datos!L58-Datos!E58)</f>
        <v>860.64011699999992</v>
      </c>
      <c r="K58" s="5">
        <f>(J58/ABS(Datos!L58))</f>
        <v>1.3926466454784636</v>
      </c>
      <c r="M58">
        <f>ABS(Datos!M58-Datos!F58)</f>
        <v>30.418999999994412</v>
      </c>
      <c r="N58" s="5">
        <f>(M58/ABS(Datos!M58))</f>
        <v>3.9037258733589714E-4</v>
      </c>
    </row>
    <row r="59" spans="1:14" x14ac:dyDescent="0.25">
      <c r="A59">
        <f>ABS(Datos!I59-Datos!B59)</f>
        <v>415.90000000002328</v>
      </c>
      <c r="B59" s="5">
        <f>(A59/Datos!I59)</f>
        <v>4.6119430807050482E-4</v>
      </c>
      <c r="D59">
        <f>ABS(Datos!J59-Datos!C59)</f>
        <v>896.81599999999889</v>
      </c>
      <c r="E59" s="5">
        <f>(D59/Datos!J59)</f>
        <v>4.691092027299696E-2</v>
      </c>
      <c r="G59">
        <f>ABS(Datos!K59-Datos!D59)</f>
        <v>375.10247000000004</v>
      </c>
      <c r="H59" s="5">
        <f>(G59/ABS(Datos!K59))</f>
        <v>0.51366518414549645</v>
      </c>
      <c r="J59">
        <f>ABS(Datos!L59-Datos!E59)</f>
        <v>887.54964400000006</v>
      </c>
      <c r="K59" s="5">
        <f>(J59/ABS(Datos!L59))</f>
        <v>1.3904136188207241</v>
      </c>
      <c r="M59">
        <f>ABS(Datos!M59-Datos!F59)</f>
        <v>31.600999999995111</v>
      </c>
      <c r="N59" s="5">
        <f>(M59/ABS(Datos!M59))</f>
        <v>3.99076011673603E-4</v>
      </c>
    </row>
    <row r="60" spans="1:14" x14ac:dyDescent="0.25">
      <c r="A60">
        <f>ABS(Datos!I60-Datos!B60)</f>
        <v>440.10000000009313</v>
      </c>
      <c r="B60" s="5">
        <f>(A60/Datos!I60)</f>
        <v>4.8894339122080882E-4</v>
      </c>
      <c r="D60">
        <f>ABS(Datos!J60-Datos!C60)</f>
        <v>937.28099999999904</v>
      </c>
      <c r="E60" s="5">
        <f>(D60/Datos!J60)</f>
        <v>4.7957225360650918E-2</v>
      </c>
      <c r="G60">
        <f>ABS(Datos!K60-Datos!D60)</f>
        <v>384.93794400000002</v>
      </c>
      <c r="H60" s="5">
        <f>(G60/ABS(Datos!K60))</f>
        <v>0.51124384674621637</v>
      </c>
      <c r="J60">
        <f>ABS(Datos!L60-Datos!E60)</f>
        <v>915.01230300000009</v>
      </c>
      <c r="K60" s="5">
        <f>(J60/ABS(Datos!L60))</f>
        <v>1.3881741219128221</v>
      </c>
      <c r="M60">
        <f>ABS(Datos!M60-Datos!F60)</f>
        <v>32.804000000003725</v>
      </c>
      <c r="N60" s="5">
        <f>(M60/ABS(Datos!M60))</f>
        <v>4.0777946355798251E-4</v>
      </c>
    </row>
    <row r="61" spans="1:14" x14ac:dyDescent="0.25">
      <c r="A61">
        <f>ABS(Datos!I61-Datos!B61)</f>
        <v>465.09999999997672</v>
      </c>
      <c r="B61" s="5">
        <f>(A61/Datos!I61)</f>
        <v>5.1769075418335163E-4</v>
      </c>
      <c r="D61">
        <f>ABS(Datos!J61-Datos!C61)</f>
        <v>979.03900000000067</v>
      </c>
      <c r="E61" s="5">
        <f>(D61/Datos!J61)</f>
        <v>4.9001129984108584E-2</v>
      </c>
      <c r="G61">
        <f>ABS(Datos!K61-Datos!D61)</f>
        <v>395.02510600000005</v>
      </c>
      <c r="H61" s="5">
        <f>(G61/ABS(Datos!K61))</f>
        <v>0.50888803290630369</v>
      </c>
      <c r="J61">
        <f>ABS(Datos!L61-Datos!E61)</f>
        <v>943.03896600000007</v>
      </c>
      <c r="K61" s="5">
        <f>(J61/ABS(Datos!L61))</f>
        <v>1.3859284640564107</v>
      </c>
      <c r="M61">
        <f>ABS(Datos!M61-Datos!F61)</f>
        <v>34.028999999994994</v>
      </c>
      <c r="N61" s="5">
        <f>(M61/ABS(Datos!M61))</f>
        <v>4.1649598764143095E-4</v>
      </c>
    </row>
    <row r="62" spans="1:14" x14ac:dyDescent="0.25">
      <c r="A62">
        <f>ABS(Datos!I62-Datos!B62)</f>
        <v>491.09999999997672</v>
      </c>
      <c r="B62" s="5">
        <f>(A62/Datos!I62)</f>
        <v>5.4766589057429944E-4</v>
      </c>
      <c r="D62">
        <f>ABS(Datos!J62-Datos!C62)</f>
        <v>1022.1210000000028</v>
      </c>
      <c r="E62" s="5">
        <f>(D62/Datos!J62)</f>
        <v>5.0042403713314018E-2</v>
      </c>
      <c r="G62">
        <f>ABS(Datos!K62-Datos!D62)</f>
        <v>405.37374099999988</v>
      </c>
      <c r="H62" s="5">
        <f>(G62/ABS(Datos!K62))</f>
        <v>0.50659762617593962</v>
      </c>
      <c r="J62">
        <f>ABS(Datos!L62-Datos!E62)</f>
        <v>971.64073799999994</v>
      </c>
      <c r="K62" s="5">
        <f>(J62/ABS(Datos!L62))</f>
        <v>1.3836769382988783</v>
      </c>
      <c r="M62">
        <f>ABS(Datos!M62-Datos!F62)</f>
        <v>35.273999999990338</v>
      </c>
      <c r="N62" s="5">
        <f>(M62/ABS(Datos!M62))</f>
        <v>4.2520170531499526E-4</v>
      </c>
    </row>
    <row r="63" spans="1:14" x14ac:dyDescent="0.25">
      <c r="A63">
        <f>ABS(Datos!I63-Datos!B63)</f>
        <v>518.29999999993015</v>
      </c>
      <c r="B63" s="5">
        <f>(A63/Datos!I63)</f>
        <v>5.7910006308305824E-4</v>
      </c>
      <c r="D63">
        <f>ABS(Datos!J63-Datos!C63)</f>
        <v>1066.5550000000003</v>
      </c>
      <c r="E63" s="5">
        <f>(D63/Datos!J63)</f>
        <v>5.1080645978563245E-2</v>
      </c>
      <c r="G63">
        <f>ABS(Datos!K63-Datos!D63)</f>
        <v>415.99383000000012</v>
      </c>
      <c r="H63" s="5">
        <f>(G63/ABS(Datos!K63))</f>
        <v>0.50437242209279531</v>
      </c>
      <c r="J63">
        <f>ABS(Datos!L63-Datos!E63)</f>
        <v>1000.828976</v>
      </c>
      <c r="K63" s="5">
        <f>(J63/ABS(Datos!L63))</f>
        <v>1.3814198316653403</v>
      </c>
      <c r="M63">
        <f>ABS(Datos!M63-Datos!F63)</f>
        <v>36.539999999993597</v>
      </c>
      <c r="N63" s="5">
        <f>(M63/ABS(Datos!M63))</f>
        <v>4.3390977070746623E-4</v>
      </c>
    </row>
    <row r="64" spans="1:14" x14ac:dyDescent="0.25">
      <c r="A64">
        <f>ABS(Datos!I64-Datos!B64)</f>
        <v>546.5</v>
      </c>
      <c r="B64" s="5">
        <f>(A64/Datos!I64)</f>
        <v>6.1177861338390259E-4</v>
      </c>
      <c r="D64">
        <f>ABS(Datos!J64-Datos!C64)</f>
        <v>1112.3709999999992</v>
      </c>
      <c r="E64" s="5">
        <f>(D64/Datos!J64)</f>
        <v>5.2115548674516239E-2</v>
      </c>
      <c r="G64">
        <f>ABS(Datos!K64-Datos!D64)</f>
        <v>426.89557499999989</v>
      </c>
      <c r="H64" s="5">
        <f>(G64/ABS(Datos!K64))</f>
        <v>0.50221215926120832</v>
      </c>
      <c r="J64">
        <f>ABS(Datos!L64-Datos!E64)</f>
        <v>1030.6153330000002</v>
      </c>
      <c r="K64" s="5">
        <f>(J64/ABS(Datos!L64))</f>
        <v>1.3791574949630558</v>
      </c>
      <c r="M64">
        <f>ABS(Datos!M64-Datos!F64)</f>
        <v>37.826000000000931</v>
      </c>
      <c r="N64" s="5">
        <f>(M64/ABS(Datos!M64))</f>
        <v>4.4260917794467365E-4</v>
      </c>
    </row>
    <row r="65" spans="1:14" x14ac:dyDescent="0.25">
      <c r="A65">
        <f>ABS(Datos!I65-Datos!B65)</f>
        <v>575.79999999993015</v>
      </c>
      <c r="B65" s="5">
        <f>(A65/Datos!I65)</f>
        <v>6.4582173637656561E-4</v>
      </c>
      <c r="D65">
        <f>ABS(Datos!J65-Datos!C65)</f>
        <v>1159.6009999999987</v>
      </c>
      <c r="E65" s="5">
        <f>(D65/Datos!J65)</f>
        <v>5.3146873338588682E-2</v>
      </c>
      <c r="G65">
        <f>ABS(Datos!K65-Datos!D65)</f>
        <v>438.08940600000005</v>
      </c>
      <c r="H65" s="5">
        <f>(G65/ABS(Datos!K65))</f>
        <v>0.50011652049200683</v>
      </c>
      <c r="J65">
        <f>ABS(Datos!L65-Datos!E65)</f>
        <v>1061.0116749999997</v>
      </c>
      <c r="K65" s="5">
        <f>(J65/ABS(Datos!L65))</f>
        <v>1.3768902046675451</v>
      </c>
      <c r="M65">
        <f>ABS(Datos!M65-Datos!F65)</f>
        <v>39.131999999997788</v>
      </c>
      <c r="N65" s="5">
        <f>(M65/ABS(Datos!M65))</f>
        <v>4.5130109753513495E-4</v>
      </c>
    </row>
    <row r="66" spans="1:14" x14ac:dyDescent="0.25">
      <c r="A66">
        <f>ABS(Datos!I66-Datos!B66)</f>
        <v>606.30000000004657</v>
      </c>
      <c r="B66" s="5">
        <f>(A66/Datos!I66)</f>
        <v>6.8135078945894987E-4</v>
      </c>
      <c r="D66">
        <f>ABS(Datos!J66-Datos!C66)</f>
        <v>1208.2750000000015</v>
      </c>
      <c r="E66" s="5">
        <f>(D66/Datos!J66)</f>
        <v>5.4174276464993287E-2</v>
      </c>
      <c r="G66">
        <f>ABS(Datos!K66-Datos!D66)</f>
        <v>449.58594599999992</v>
      </c>
      <c r="H66" s="5">
        <f>(G66/ABS(Datos!K66))</f>
        <v>0.49808509210930396</v>
      </c>
      <c r="J66">
        <f>ABS(Datos!L66-Datos!E66)</f>
        <v>1092.0301800000002</v>
      </c>
      <c r="K66" s="5">
        <f>(J66/ABS(Datos!L66))</f>
        <v>1.3746182990626044</v>
      </c>
      <c r="M66">
        <f>ABS(Datos!M66-Datos!F66)</f>
        <v>40.457999999998719</v>
      </c>
      <c r="N66" s="5">
        <f>(M66/ABS(Datos!M66))</f>
        <v>4.5998663175930075E-4</v>
      </c>
    </row>
    <row r="67" spans="1:14" x14ac:dyDescent="0.25">
      <c r="A67">
        <f>ABS(Datos!I67-Datos!B67)</f>
        <v>638</v>
      </c>
      <c r="B67" s="5">
        <f>(A67/Datos!I67)</f>
        <v>7.1837551650129957E-4</v>
      </c>
      <c r="D67">
        <f>ABS(Datos!J67-Datos!C67)</f>
        <v>1258.4239999999991</v>
      </c>
      <c r="E67" s="5">
        <f>(D67/Datos!J67)</f>
        <v>5.5197451035237273E-2</v>
      </c>
      <c r="G67">
        <f>ABS(Datos!K67-Datos!D67)</f>
        <v>461.39605599999993</v>
      </c>
      <c r="H67" s="5">
        <f>(G67/ABS(Datos!K67))</f>
        <v>0.49611741685250471</v>
      </c>
      <c r="J67">
        <f>ABS(Datos!L67-Datos!E67)</f>
        <v>1123.6832840000002</v>
      </c>
      <c r="K67" s="5">
        <f>(J67/ABS(Datos!L67))</f>
        <v>1.3723420988538333</v>
      </c>
      <c r="M67">
        <f>ABS(Datos!M67-Datos!F67)</f>
        <v>41.801999999996042</v>
      </c>
      <c r="N67" s="5">
        <f>(M67/ABS(Datos!M67))</f>
        <v>4.686444076529652E-4</v>
      </c>
    </row>
    <row r="68" spans="1:14" x14ac:dyDescent="0.25">
      <c r="A68">
        <f>ABS(Datos!I68-Datos!B68)</f>
        <v>670.79999999993015</v>
      </c>
      <c r="B68" s="5">
        <f>(A68/Datos!I68)</f>
        <v>7.5679294436108602E-4</v>
      </c>
      <c r="D68">
        <f>ABS(Datos!J68-Datos!C68)</f>
        <v>1310.0809999999983</v>
      </c>
      <c r="E68" s="5">
        <f>(D68/Datos!J68)</f>
        <v>5.6216157069388262E-2</v>
      </c>
      <c r="G68">
        <f>ABS(Datos!K68-Datos!D68)</f>
        <v>473.53084000000001</v>
      </c>
      <c r="H68" s="5">
        <f>(G68/ABS(Datos!K68))</f>
        <v>0.49421299144663305</v>
      </c>
      <c r="J68">
        <f>ABS(Datos!L68-Datos!E68)</f>
        <v>1155.983704</v>
      </c>
      <c r="K68" s="5">
        <f>(J68/ABS(Datos!L68))</f>
        <v>1.3700619276484132</v>
      </c>
      <c r="M68">
        <f>ABS(Datos!M68-Datos!F68)</f>
        <v>43.166000000011991</v>
      </c>
      <c r="N68" s="5">
        <f>(M68/ABS(Datos!M68))</f>
        <v>4.7729845755851839E-4</v>
      </c>
    </row>
    <row r="69" spans="1:14" x14ac:dyDescent="0.25">
      <c r="A69">
        <f>ABS(Datos!I69-Datos!B69)</f>
        <v>704.80000000004657</v>
      </c>
      <c r="B69" s="5">
        <f>(A69/Datos!I69)</f>
        <v>7.9672564750072727E-4</v>
      </c>
      <c r="D69">
        <f>ABS(Datos!J69-Datos!C69)</f>
        <v>1363.2769999999982</v>
      </c>
      <c r="E69" s="5">
        <f>(D69/Datos!J69)</f>
        <v>5.7230063531353827E-2</v>
      </c>
      <c r="G69">
        <f>ABS(Datos!K69-Datos!D69)</f>
        <v>486.00162300000011</v>
      </c>
      <c r="H69" s="5">
        <f>(G69/ABS(Datos!K69))</f>
        <v>0.49237124416176181</v>
      </c>
      <c r="J69">
        <f>ABS(Datos!L69-Datos!E69)</f>
        <v>1188.9444349999999</v>
      </c>
      <c r="K69" s="5">
        <f>(J69/ABS(Datos!L69))</f>
        <v>1.3677781054220239</v>
      </c>
      <c r="M69">
        <f>ABS(Datos!M69-Datos!F69)</f>
        <v>44.547999999995227</v>
      </c>
      <c r="N69" s="5">
        <f>(M69/ABS(Datos!M69))</f>
        <v>4.8592788386462357E-4</v>
      </c>
    </row>
    <row r="70" spans="1:14" x14ac:dyDescent="0.25">
      <c r="A70">
        <f>ABS(Datos!I70-Datos!B70)</f>
        <v>740.30000000004657</v>
      </c>
      <c r="B70" s="5">
        <f>(A70/Datos!I70)</f>
        <v>8.3852384463697742E-4</v>
      </c>
      <c r="D70">
        <f>ABS(Datos!J70-Datos!C70)</f>
        <v>1418.0469999999987</v>
      </c>
      <c r="E70" s="5">
        <f>(D70/Datos!J70)</f>
        <v>5.8238984582335333E-2</v>
      </c>
      <c r="G70">
        <f>ABS(Datos!K70-Datos!D70)</f>
        <v>498.81995400000005</v>
      </c>
      <c r="H70" s="5">
        <f>(G70/ABS(Datos!K70))</f>
        <v>0.49059153881311557</v>
      </c>
      <c r="J70">
        <f>ABS(Datos!L70-Datos!E70)</f>
        <v>1222.578784</v>
      </c>
      <c r="K70" s="5">
        <f>(J70/ABS(Datos!L70))</f>
        <v>1.365490979826206</v>
      </c>
      <c r="M70">
        <f>ABS(Datos!M70-Datos!F70)</f>
        <v>45.948000000003958</v>
      </c>
      <c r="N70" s="5">
        <f>(M70/ABS(Datos!M70))</f>
        <v>4.9453443551187714E-4</v>
      </c>
    </row>
    <row r="71" spans="1:14" x14ac:dyDescent="0.25">
      <c r="A71">
        <f>ABS(Datos!I71-Datos!B71)</f>
        <v>776.89999999990687</v>
      </c>
      <c r="B71" s="5">
        <f>(A71/Datos!I71)</f>
        <v>8.8174594094958764E-4</v>
      </c>
      <c r="D71">
        <f>ABS(Datos!J71-Datos!C71)</f>
        <v>1474.4220000000023</v>
      </c>
      <c r="E71" s="5">
        <f>(D71/Datos!J71)</f>
        <v>5.9242568702413928E-2</v>
      </c>
      <c r="G71">
        <f>ABS(Datos!K71-Datos!D71)</f>
        <v>511.99765000000002</v>
      </c>
      <c r="H71" s="5">
        <f>(G71/ABS(Datos!K71))</f>
        <v>0.48887321368297476</v>
      </c>
      <c r="J71">
        <f>ABS(Datos!L71-Datos!E71)</f>
        <v>1256.9003349999998</v>
      </c>
      <c r="K71" s="5">
        <f>(J71/ABS(Datos!L71))</f>
        <v>1.3632008787562095</v>
      </c>
      <c r="M71">
        <f>ABS(Datos!M71-Datos!F71)</f>
        <v>47.365000000005239</v>
      </c>
      <c r="N71" s="5">
        <f>(M71/ABS(Datos!M71))</f>
        <v>5.0310915402676645E-4</v>
      </c>
    </row>
    <row r="72" spans="1:14" x14ac:dyDescent="0.25">
      <c r="A72">
        <f>ABS(Datos!I72-Datos!B72)</f>
        <v>814.79999999993015</v>
      </c>
      <c r="B72" s="5">
        <f>(A72/Datos!I72)</f>
        <v>9.2662954538054486E-4</v>
      </c>
      <c r="D72">
        <f>ABS(Datos!J72-Datos!C72)</f>
        <v>1532.4379999999983</v>
      </c>
      <c r="E72" s="5">
        <f>(D72/Datos!J72)</f>
        <v>6.0240646057439014E-2</v>
      </c>
      <c r="G72">
        <f>ABS(Datos!K72-Datos!D72)</f>
        <v>525.54675800000018</v>
      </c>
      <c r="H72" s="5">
        <f>(G72/ABS(Datos!K72))</f>
        <v>0.48721554650348736</v>
      </c>
      <c r="J72">
        <f>ABS(Datos!L72-Datos!E72)</f>
        <v>1291.922986</v>
      </c>
      <c r="K72" s="5">
        <f>(J72/ABS(Datos!L72))</f>
        <v>1.3609081495473219</v>
      </c>
      <c r="M72">
        <f>ABS(Datos!M72-Datos!F72)</f>
        <v>48.80000000000291</v>
      </c>
      <c r="N72" s="5">
        <f>(M72/ABS(Datos!M72))</f>
        <v>5.1166450376577638E-4</v>
      </c>
    </row>
    <row r="73" spans="1:14" x14ac:dyDescent="0.25">
      <c r="A73">
        <f>ABS(Datos!I73-Datos!B73)</f>
        <v>854.20000000006985</v>
      </c>
      <c r="B73" s="5">
        <f>(A73/Datos!I73)</f>
        <v>9.7341434711562458E-4</v>
      </c>
      <c r="D73">
        <f>ABS(Datos!J73-Datos!C73)</f>
        <v>1592.1280000000006</v>
      </c>
      <c r="E73" s="5">
        <f>(D73/Datos!J73)</f>
        <v>6.1232917985485143E-2</v>
      </c>
      <c r="G73">
        <f>ABS(Datos!K73-Datos!D73)</f>
        <v>539.47958900000003</v>
      </c>
      <c r="H73" s="5">
        <f>(G73/ABS(Datos!K73))</f>
        <v>0.48561778262814237</v>
      </c>
      <c r="J73">
        <f>ABS(Datos!L73-Datos!E73)</f>
        <v>1327.6609410000001</v>
      </c>
      <c r="K73" s="5">
        <f>(J73/ABS(Datos!L73))</f>
        <v>1.3586131386049387</v>
      </c>
      <c r="M73">
        <f>ABS(Datos!M73-Datos!F73)</f>
        <v>50.251999999993131</v>
      </c>
      <c r="N73" s="5">
        <f>(M73/ABS(Datos!M73))</f>
        <v>5.2019162206396645E-4</v>
      </c>
    </row>
    <row r="74" spans="1:14" x14ac:dyDescent="0.25">
      <c r="A74">
        <f>ABS(Datos!I74-Datos!B74)</f>
        <v>894.89999999990687</v>
      </c>
      <c r="B74" s="5">
        <f>(A74/Datos!I74)</f>
        <v>1.021885291006538E-3</v>
      </c>
      <c r="D74">
        <f>ABS(Datos!J74-Datos!C74)</f>
        <v>1653.5269999999982</v>
      </c>
      <c r="E74" s="5">
        <f>(D74/Datos!J74)</f>
        <v>6.2219155277473459E-2</v>
      </c>
      <c r="G74">
        <f>ABS(Datos!K74-Datos!D74)</f>
        <v>553.8086830000002</v>
      </c>
      <c r="H74" s="5">
        <f>(G74/ABS(Datos!K74))</f>
        <v>0.48407910337949184</v>
      </c>
      <c r="J74">
        <f>ABS(Datos!L74-Datos!E74)</f>
        <v>1364.1286960000002</v>
      </c>
      <c r="K74" s="5">
        <f>(J74/ABS(Datos!L74))</f>
        <v>1.3563161737821332</v>
      </c>
      <c r="M74">
        <f>ABS(Datos!M74-Datos!F74)</f>
        <v>51.718999999997322</v>
      </c>
      <c r="N74" s="5">
        <f>(M74/ABS(Datos!M74))</f>
        <v>5.2867187554141951E-4</v>
      </c>
    </row>
    <row r="75" spans="1:14" x14ac:dyDescent="0.25">
      <c r="A75">
        <f>ABS(Datos!I75-Datos!B75)</f>
        <v>937.09999999997672</v>
      </c>
      <c r="B75" s="5">
        <f>(A75/Datos!I75)</f>
        <v>1.0722834132825567E-3</v>
      </c>
      <c r="D75">
        <f>ABS(Datos!J75-Datos!C75)</f>
        <v>1716.6710000000021</v>
      </c>
      <c r="E75" s="5">
        <f>(D75/Datos!J75)</f>
        <v>6.319915499384296E-2</v>
      </c>
      <c r="G75">
        <f>ABS(Datos!K75-Datos!D75)</f>
        <v>568.54687199999989</v>
      </c>
      <c r="H75" s="5">
        <f>(G75/ABS(Datos!K75))</f>
        <v>0.48259868258552258</v>
      </c>
      <c r="J75">
        <f>ABS(Datos!L75-Datos!E75)</f>
        <v>1401.3410849999998</v>
      </c>
      <c r="K75" s="5">
        <f>(J75/ABS(Datos!L75))</f>
        <v>1.3540176076937944</v>
      </c>
      <c r="M75">
        <f>ABS(Datos!M75-Datos!F75)</f>
        <v>53.202000000004773</v>
      </c>
      <c r="N75" s="5">
        <f>(M75/ABS(Datos!M75))</f>
        <v>5.371178337003023E-4</v>
      </c>
    </row>
    <row r="76" spans="1:14" x14ac:dyDescent="0.25">
      <c r="A76">
        <f>ABS(Datos!I76-Datos!B76)</f>
        <v>980.70000000006985</v>
      </c>
      <c r="B76" s="5">
        <f>(A76/Datos!I76)</f>
        <v>1.1245080492280086E-3</v>
      </c>
      <c r="D76">
        <f>ABS(Datos!J76-Datos!C76)</f>
        <v>1781.5950000000012</v>
      </c>
      <c r="E76" s="5">
        <f>(D76/Datos!J76)</f>
        <v>6.417266414052733E-2</v>
      </c>
      <c r="G76">
        <f>ABS(Datos!K76-Datos!D76)</f>
        <v>583.70723899999984</v>
      </c>
      <c r="H76" s="5">
        <f>(G76/ABS(Datos!K76))</f>
        <v>0.48117564674936136</v>
      </c>
      <c r="J76">
        <f>ABS(Datos!L76-Datos!E76)</f>
        <v>1439.3132660000001</v>
      </c>
      <c r="K76" s="5">
        <f>(J76/ABS(Datos!L76))</f>
        <v>1.3517177975389656</v>
      </c>
      <c r="M76">
        <f>ABS(Datos!M76-Datos!F76)</f>
        <v>54.69999999999709</v>
      </c>
      <c r="N76" s="5">
        <f>(M76/ABS(Datos!M76))</f>
        <v>5.4552151123457755E-4</v>
      </c>
    </row>
    <row r="77" spans="1:14" x14ac:dyDescent="0.25">
      <c r="A77">
        <f>ABS(Datos!I77-Datos!B77)</f>
        <v>1025.8000000000466</v>
      </c>
      <c r="B77" s="5">
        <f>(A77/Datos!I77)</f>
        <v>1.1786874284793617E-3</v>
      </c>
      <c r="D77">
        <f>ABS(Datos!J77-Datos!C77)</f>
        <v>1848.3350000000028</v>
      </c>
      <c r="E77" s="5">
        <f>(D77/Datos!J77)</f>
        <v>6.5139458462161418E-2</v>
      </c>
      <c r="G77">
        <f>ABS(Datos!K77-Datos!D77)</f>
        <v>599.30312200000003</v>
      </c>
      <c r="H77" s="5">
        <f>(G77/ABS(Datos!K77))</f>
        <v>0.47980908018189883</v>
      </c>
      <c r="J77">
        <f>ABS(Datos!L77-Datos!E77)</f>
        <v>1478.0607199999997</v>
      </c>
      <c r="K77" s="5">
        <f>(J77/ABS(Datos!L77))</f>
        <v>1.349417091284973</v>
      </c>
      <c r="M77">
        <f>ABS(Datos!M77-Datos!F77)</f>
        <v>56.213999999992666</v>
      </c>
      <c r="N77" s="5">
        <f>(M77/ABS(Datos!M77))</f>
        <v>5.5389500695184513E-4</v>
      </c>
    </row>
    <row r="78" spans="1:14" x14ac:dyDescent="0.25">
      <c r="A78">
        <f>ABS(Datos!I78-Datos!B78)</f>
        <v>1072.3999999999069</v>
      </c>
      <c r="B78" s="5">
        <f>(A78/Datos!I78)</f>
        <v>1.2348361510372576E-3</v>
      </c>
      <c r="D78">
        <f>ABS(Datos!J78-Datos!C78)</f>
        <v>1916.9279999999999</v>
      </c>
      <c r="E78" s="5">
        <f>(D78/Datos!J78)</f>
        <v>6.6099344943646374E-2</v>
      </c>
      <c r="G78">
        <f>ABS(Datos!K78-Datos!D78)</f>
        <v>615.348164</v>
      </c>
      <c r="H78" s="5">
        <f>(G78/ABS(Datos!K78))</f>
        <v>0.47849806409999873</v>
      </c>
      <c r="J78">
        <f>ABS(Datos!L78-Datos!E78)</f>
        <v>1517.5992630000003</v>
      </c>
      <c r="K78" s="5">
        <f>(J78/ABS(Datos!L78))</f>
        <v>1.3471158432406871</v>
      </c>
      <c r="M78">
        <f>ABS(Datos!M78-Datos!F78)</f>
        <v>57.739999999990687</v>
      </c>
      <c r="N78" s="5">
        <f>(M78/ABS(Datos!M78))</f>
        <v>5.6220117787856075E-4</v>
      </c>
    </row>
    <row r="79" spans="1:14" x14ac:dyDescent="0.25">
      <c r="A79">
        <f>ABS(Datos!I79-Datos!B79)</f>
        <v>1120.5999999999767</v>
      </c>
      <c r="B79" s="5">
        <f>(A79/Datos!I79)</f>
        <v>1.2930845478357931E-3</v>
      </c>
      <c r="D79">
        <f>ABS(Datos!J79-Datos!C79)</f>
        <v>1987.4099999999999</v>
      </c>
      <c r="E79" s="5">
        <f>(D79/Datos!J79)</f>
        <v>6.7052080925253332E-2</v>
      </c>
      <c r="G79">
        <f>ABS(Datos!K79-Datos!D79)</f>
        <v>631.85625600000003</v>
      </c>
      <c r="H79" s="5">
        <f>(G79/ABS(Datos!K79))</f>
        <v>0.47724162981606205</v>
      </c>
      <c r="J79">
        <f>ABS(Datos!L79-Datos!E79)</f>
        <v>1557.9450469999999</v>
      </c>
      <c r="K79" s="5">
        <f>(J79/ABS(Datos!L79))</f>
        <v>1.3448144047630317</v>
      </c>
      <c r="M79">
        <f>ABS(Datos!M79-Datos!F79)</f>
        <v>59.281000000002678</v>
      </c>
      <c r="N79" s="5">
        <f>(M79/ABS(Datos!M79))</f>
        <v>5.7047196645753284E-4</v>
      </c>
    </row>
    <row r="80" spans="1:14" x14ac:dyDescent="0.25">
      <c r="A80">
        <f>ABS(Datos!I80-Datos!B80)</f>
        <v>1170.4000000000233</v>
      </c>
      <c r="B80" s="5">
        <f>(A80/Datos!I80)</f>
        <v>1.3534484951790028E-3</v>
      </c>
      <c r="D80">
        <f>ABS(Datos!J80-Datos!C80)</f>
        <v>2059.8209999999999</v>
      </c>
      <c r="E80" s="5">
        <f>(D80/Datos!J80)</f>
        <v>6.7997553856019174E-2</v>
      </c>
      <c r="G80">
        <f>ABS(Datos!K80-Datos!D80)</f>
        <v>648.841588</v>
      </c>
      <c r="H80" s="5">
        <f>(G80/ABS(Datos!K80))</f>
        <v>0.47603879861372012</v>
      </c>
      <c r="J80">
        <f>ABS(Datos!L80-Datos!E80)</f>
        <v>1599.114585</v>
      </c>
      <c r="K80" s="5">
        <f>(J80/ABS(Datos!L80))</f>
        <v>1.3425131411096094</v>
      </c>
      <c r="M80">
        <f>ABS(Datos!M80-Datos!F80)</f>
        <v>60.834000000002561</v>
      </c>
      <c r="N80" s="5">
        <f>(M80/ABS(Datos!M80))</f>
        <v>5.7868077582113318E-4</v>
      </c>
    </row>
    <row r="81" spans="1:14" x14ac:dyDescent="0.25">
      <c r="A81">
        <f>ABS(Datos!I81-Datos!B81)</f>
        <v>1221.8000000000466</v>
      </c>
      <c r="B81" s="5">
        <f>(A81/Datos!I81)</f>
        <v>1.4159443820570324E-3</v>
      </c>
      <c r="D81">
        <f>ABS(Datos!J81-Datos!C81)</f>
        <v>2134.1949999999997</v>
      </c>
      <c r="E81" s="5">
        <f>(D81/Datos!J81)</f>
        <v>6.8935445528257117E-2</v>
      </c>
      <c r="G81">
        <f>ABS(Datos!K81-Datos!D81)</f>
        <v>666.31865099999982</v>
      </c>
      <c r="H81" s="5">
        <f>(G81/ABS(Datos!K81))</f>
        <v>0.47488858086209856</v>
      </c>
      <c r="J81">
        <f>ABS(Datos!L81-Datos!E81)</f>
        <v>1641.1247150000002</v>
      </c>
      <c r="K81" s="5">
        <f>(J81/ABS(Datos!L81))</f>
        <v>1.3402123946187516</v>
      </c>
      <c r="M81">
        <f>ABS(Datos!M81-Datos!F81)</f>
        <v>62.399999999994179</v>
      </c>
      <c r="N81" s="5">
        <f>(M81/ABS(Datos!M81))</f>
        <v>5.8683982353721035E-4</v>
      </c>
    </row>
    <row r="82" spans="1:14" x14ac:dyDescent="0.25">
      <c r="A82">
        <f>ABS(Datos!I82-Datos!B82)</f>
        <v>1274.8999999999069</v>
      </c>
      <c r="B82" s="5">
        <f>(A82/Datos!I82)</f>
        <v>1.4807049591129694E-3</v>
      </c>
      <c r="D82">
        <f>ABS(Datos!J82-Datos!C82)</f>
        <v>2210.5730000000003</v>
      </c>
      <c r="E82" s="5">
        <f>(D82/Datos!J82)</f>
        <v>6.9865659142631778E-2</v>
      </c>
      <c r="G82">
        <f>ABS(Datos!K82-Datos!D82)</f>
        <v>684.30219799999986</v>
      </c>
      <c r="H82" s="5">
        <f>(G82/ABS(Datos!K82))</f>
        <v>0.47378994678595066</v>
      </c>
      <c r="J82">
        <f>ABS(Datos!L82-Datos!E82)</f>
        <v>1683.9926599999999</v>
      </c>
      <c r="K82" s="5">
        <f>(J82/ABS(Datos!L82))</f>
        <v>1.3379125363832955</v>
      </c>
      <c r="M82">
        <f>ABS(Datos!M82-Datos!F82)</f>
        <v>63.976999999998952</v>
      </c>
      <c r="N82" s="5">
        <f>(M82/ABS(Datos!M82))</f>
        <v>5.9493289985072654E-4</v>
      </c>
    </row>
    <row r="83" spans="1:14" x14ac:dyDescent="0.25">
      <c r="A83">
        <f>ABS(Datos!I83-Datos!B83)</f>
        <v>1329.7000000000698</v>
      </c>
      <c r="B83" s="5">
        <f>(A83/Datos!I83)</f>
        <v>1.5477481527300114E-3</v>
      </c>
      <c r="D83">
        <f>ABS(Datos!J83-Datos!C83)</f>
        <v>2288.9909999999982</v>
      </c>
      <c r="E83" s="5">
        <f>(D83/Datos!J83)</f>
        <v>7.0787934348617881E-2</v>
      </c>
      <c r="G83">
        <f>ABS(Datos!K83-Datos!D83)</f>
        <v>702.8073159999999</v>
      </c>
      <c r="H83" s="5">
        <f>(G83/ABS(Datos!K83))</f>
        <v>0.47274187745453511</v>
      </c>
      <c r="J83">
        <f>ABS(Datos!L83-Datos!E83)</f>
        <v>1727.7359940000001</v>
      </c>
      <c r="K83" s="5">
        <f>(J83/ABS(Datos!L83))</f>
        <v>1.3356139225465167</v>
      </c>
      <c r="M83">
        <f>ABS(Datos!M83-Datos!F83)</f>
        <v>65.565999999991618</v>
      </c>
      <c r="N83" s="5">
        <f>(M83/ABS(Datos!M83))</f>
        <v>6.0297208237227698E-4</v>
      </c>
    </row>
    <row r="84" spans="1:14" x14ac:dyDescent="0.25">
      <c r="A84">
        <f>ABS(Datos!I84-Datos!B84)</f>
        <v>1386.2000000000698</v>
      </c>
      <c r="B84" s="5">
        <f>(A84/Datos!I84)</f>
        <v>1.6170921342385603E-3</v>
      </c>
      <c r="D84">
        <f>ABS(Datos!J84-Datos!C84)</f>
        <v>2369.4900000000016</v>
      </c>
      <c r="E84" s="5">
        <f>(D84/Datos!J84)</f>
        <v>7.1702157392210475E-2</v>
      </c>
      <c r="G84">
        <f>ABS(Datos!K84-Datos!D84)</f>
        <v>721.84935900000005</v>
      </c>
      <c r="H84" s="5">
        <f>(G84/ABS(Datos!K84))</f>
        <v>0.47174331711835171</v>
      </c>
      <c r="J84">
        <f>ABS(Datos!L84-Datos!E84)</f>
        <v>1772.3726540000002</v>
      </c>
      <c r="K84" s="5">
        <f>(J84/ABS(Datos!L84))</f>
        <v>1.3333169080960643</v>
      </c>
      <c r="M84">
        <f>ABS(Datos!M84-Datos!F84)</f>
        <v>67.165000000008149</v>
      </c>
      <c r="N84" s="5">
        <f>(M84/ABS(Datos!M84))</f>
        <v>6.1094164513544045E-4</v>
      </c>
    </row>
    <row r="85" spans="1:14" x14ac:dyDescent="0.25">
      <c r="A85">
        <f>ABS(Datos!I85-Datos!B85)</f>
        <v>1444.3999999999069</v>
      </c>
      <c r="B85" s="5">
        <f>(A85/Datos!I85)</f>
        <v>1.688755686134054E-3</v>
      </c>
      <c r="D85">
        <f>ABS(Datos!J85-Datos!C85)</f>
        <v>2452.1100000000006</v>
      </c>
      <c r="E85" s="5">
        <f>(D85/Datos!J85)</f>
        <v>7.2608179335342221E-2</v>
      </c>
      <c r="G85">
        <f>ABS(Datos!K85-Datos!D85)</f>
        <v>741.44400799999994</v>
      </c>
      <c r="H85" s="5">
        <f>(G85/ABS(Datos!K85))</f>
        <v>0.47079321342044061</v>
      </c>
      <c r="J85">
        <f>ABS(Datos!L85-Datos!E85)</f>
        <v>1817.920963</v>
      </c>
      <c r="K85" s="5">
        <f>(J85/ABS(Datos!L85))</f>
        <v>1.3310218577443804</v>
      </c>
      <c r="M85">
        <f>ABS(Datos!M85-Datos!F85)</f>
        <v>68.774000000004889</v>
      </c>
      <c r="N85" s="5">
        <f>(M85/ABS(Datos!M85))</f>
        <v>6.1884452205805305E-4</v>
      </c>
    </row>
    <row r="86" spans="1:14" x14ac:dyDescent="0.25">
      <c r="A86">
        <f>ABS(Datos!I86-Datos!B86)</f>
        <v>1504.4000000000233</v>
      </c>
      <c r="B86" s="5">
        <f>(A86/Datos!I86)</f>
        <v>1.7628750284018376E-3</v>
      </c>
      <c r="D86">
        <f>ABS(Datos!J86-Datos!C86)</f>
        <v>2536.8880000000026</v>
      </c>
      <c r="E86" s="5">
        <f>(D86/Datos!J86)</f>
        <v>7.3505758548159869E-2</v>
      </c>
      <c r="G86">
        <f>ABS(Datos!K86-Datos!D86)</f>
        <v>761.6072630000001</v>
      </c>
      <c r="H86" s="5">
        <f>(G86/ABS(Datos!K86))</f>
        <v>0.46989050995983567</v>
      </c>
      <c r="J86">
        <f>ABS(Datos!L86-Datos!E86)</f>
        <v>1864.3996300000001</v>
      </c>
      <c r="K86" s="5">
        <f>(J86/ABS(Datos!L86))</f>
        <v>1.3287291358250868</v>
      </c>
      <c r="M86">
        <f>ABS(Datos!M86-Datos!F86)</f>
        <v>70.391999999992549</v>
      </c>
      <c r="N86" s="5">
        <f>(M86/ABS(Datos!M86))</f>
        <v>6.2667462550793952E-4</v>
      </c>
    </row>
    <row r="87" spans="1:14" x14ac:dyDescent="0.25">
      <c r="A87">
        <f>ABS(Datos!I87-Datos!B87)</f>
        <v>1566.5</v>
      </c>
      <c r="B87" s="5">
        <f>(A87/Datos!I87)</f>
        <v>1.8398234333254564E-3</v>
      </c>
      <c r="D87">
        <f>ABS(Datos!J87-Datos!C87)</f>
        <v>2623.8660000000018</v>
      </c>
      <c r="E87" s="5">
        <f>(D87/Datos!J87)</f>
        <v>7.4394796203845731E-2</v>
      </c>
      <c r="G87">
        <f>ABS(Datos!K87-Datos!D87)</f>
        <v>782.35543600000005</v>
      </c>
      <c r="H87" s="5">
        <f>(G87/ABS(Datos!K87))</f>
        <v>0.46903414111612218</v>
      </c>
      <c r="J87">
        <f>ABS(Datos!L87-Datos!E87)</f>
        <v>1911.827724</v>
      </c>
      <c r="K87" s="5">
        <f>(J87/ABS(Datos!L87))</f>
        <v>1.3264390925568645</v>
      </c>
      <c r="M87">
        <f>ABS(Datos!M87-Datos!F87)</f>
        <v>72.019000000000233</v>
      </c>
      <c r="N87" s="5">
        <f>(M87/ABS(Datos!M87))</f>
        <v>6.3443492804287683E-4</v>
      </c>
    </row>
    <row r="88" spans="1:14" x14ac:dyDescent="0.25">
      <c r="A88">
        <f>ABS(Datos!I88-Datos!B88)</f>
        <v>1630.1999999999534</v>
      </c>
      <c r="B88" s="5">
        <f>(A88/Datos!I88)</f>
        <v>1.9190351286313325E-3</v>
      </c>
      <c r="D88">
        <f>ABS(Datos!J88-Datos!C88)</f>
        <v>2713.0819999999949</v>
      </c>
      <c r="E88" s="5">
        <f>(D88/Datos!J88)</f>
        <v>7.5275078675755641E-2</v>
      </c>
      <c r="G88">
        <f>ABS(Datos!K88-Datos!D88)</f>
        <v>803.70516300000008</v>
      </c>
      <c r="H88" s="5">
        <f>(G88/ABS(Datos!K88))</f>
        <v>0.46822303874920063</v>
      </c>
      <c r="J88">
        <f>ABS(Datos!L88-Datos!E88)</f>
        <v>1960.2247299999999</v>
      </c>
      <c r="K88" s="5">
        <f>(J88/ABS(Datos!L88))</f>
        <v>1.3241520916414633</v>
      </c>
      <c r="M88">
        <f>ABS(Datos!M88-Datos!F88)</f>
        <v>73.653000000005704</v>
      </c>
      <c r="N88" s="5">
        <f>(M88/ABS(Datos!M88))</f>
        <v>6.4211084876941E-4</v>
      </c>
    </row>
    <row r="89" spans="1:14" x14ac:dyDescent="0.25">
      <c r="A89">
        <f>ABS(Datos!I89-Datos!B89)</f>
        <v>1695.8999999999069</v>
      </c>
      <c r="B89" s="5">
        <f>(A89/Datos!I89)</f>
        <v>2.0010022119692555E-3</v>
      </c>
      <c r="D89">
        <f>ABS(Datos!J89-Datos!C89)</f>
        <v>2804.5780000000013</v>
      </c>
      <c r="E89" s="5">
        <f>(D89/Datos!J89)</f>
        <v>7.6146497605599356E-2</v>
      </c>
      <c r="G89">
        <f>ABS(Datos!K89-Datos!D89)</f>
        <v>825.67340200000012</v>
      </c>
      <c r="H89" s="5">
        <f>(G89/ABS(Datos!K89))</f>
        <v>0.46745612904910533</v>
      </c>
      <c r="J89">
        <f>ABS(Datos!L89-Datos!E89)</f>
        <v>2009.610527</v>
      </c>
      <c r="K89" s="5">
        <f>(J89/ABS(Datos!L89))</f>
        <v>1.3218684927929896</v>
      </c>
      <c r="M89">
        <f>ABS(Datos!M89-Datos!F89)</f>
        <v>75.294999999998254</v>
      </c>
      <c r="N89" s="5">
        <f>(M89/ABS(Datos!M89))</f>
        <v>6.4971426292406958E-4</v>
      </c>
    </row>
    <row r="90" spans="1:14" x14ac:dyDescent="0.25">
      <c r="A90">
        <f>ABS(Datos!I90-Datos!B90)</f>
        <v>1763.5999999999767</v>
      </c>
      <c r="B90" s="5">
        <f>(A90/Datos!I90)</f>
        <v>2.0857484343285815E-3</v>
      </c>
      <c r="D90">
        <f>ABS(Datos!J90-Datos!C90)</f>
        <v>2898.3960000000006</v>
      </c>
      <c r="E90" s="5">
        <f>(D90/Datos!J90)</f>
        <v>7.7008941381724705E-2</v>
      </c>
      <c r="G90">
        <f>ABS(Datos!K90-Datos!D90)</f>
        <v>848.27744200000006</v>
      </c>
      <c r="H90" s="5">
        <f>(G90/ABS(Datos!K90))</f>
        <v>0.46673233900477523</v>
      </c>
      <c r="J90">
        <f>ABS(Datos!L90-Datos!E90)</f>
        <v>2060.0053939999998</v>
      </c>
      <c r="K90" s="5">
        <f>(J90/ABS(Datos!L90))</f>
        <v>1.3195886530600955</v>
      </c>
      <c r="M90">
        <f>ABS(Datos!M90-Datos!F90)</f>
        <v>76.942999999999302</v>
      </c>
      <c r="N90" s="5">
        <f>(M90/ABS(Datos!M90))</f>
        <v>6.5723096668541473E-4</v>
      </c>
    </row>
    <row r="91" spans="1:14" x14ac:dyDescent="0.25">
      <c r="A91">
        <f>ABS(Datos!I91-Datos!B91)</f>
        <v>1833.3000000000466</v>
      </c>
      <c r="B91" s="5">
        <f>(A91/Datos!I91)</f>
        <v>2.1732981521335338E-3</v>
      </c>
      <c r="D91">
        <f>ABS(Datos!J91-Datos!C91)</f>
        <v>2994.5740000000005</v>
      </c>
      <c r="E91" s="5">
        <f>(D91/Datos!J91)</f>
        <v>7.786219639238999E-2</v>
      </c>
      <c r="G91">
        <f>ABS(Datos!K91-Datos!D91)</f>
        <v>871.53493900000012</v>
      </c>
      <c r="H91" s="5">
        <f>(G91/ABS(Datos!K91))</f>
        <v>0.46605061320334257</v>
      </c>
      <c r="J91">
        <f>ABS(Datos!L91-Datos!E91)</f>
        <v>2111.4300249999997</v>
      </c>
      <c r="K91" s="5">
        <f>(J91/ABS(Datos!L91))</f>
        <v>1.3173129327048863</v>
      </c>
      <c r="M91">
        <f>ABS(Datos!M91-Datos!F91)</f>
        <v>78.595999999990454</v>
      </c>
      <c r="N91" s="5">
        <f>(M91/ABS(Datos!M91))</f>
        <v>6.6465575236222265E-4</v>
      </c>
    </row>
    <row r="92" spans="1:14" x14ac:dyDescent="0.25">
      <c r="A92">
        <f>ABS(Datos!I92-Datos!B92)</f>
        <v>1904.9000000000233</v>
      </c>
      <c r="B92" s="5">
        <f>(A92/Datos!I92)</f>
        <v>2.2635572511011189E-3</v>
      </c>
      <c r="D92">
        <f>ABS(Datos!J92-Datos!C92)</f>
        <v>3093.1540000000023</v>
      </c>
      <c r="E92" s="5">
        <f>(D92/Datos!J92)</f>
        <v>7.8706148570370102E-2</v>
      </c>
      <c r="G92">
        <f>ABS(Datos!K92-Datos!D92)</f>
        <v>895.46385000000009</v>
      </c>
      <c r="H92" s="5">
        <f>(G92/ABS(Datos!K92))</f>
        <v>0.46540987690874874</v>
      </c>
      <c r="J92">
        <f>ABS(Datos!L92-Datos!E92)</f>
        <v>2163.9055410000001</v>
      </c>
      <c r="K92" s="5">
        <f>(J92/ABS(Datos!L92))</f>
        <v>1.3150416959128086</v>
      </c>
      <c r="M92">
        <f>ABS(Datos!M92-Datos!F92)</f>
        <v>80.255000000004657</v>
      </c>
      <c r="N92" s="5">
        <f>(M92/ABS(Datos!M92))</f>
        <v>6.7200037324891611E-4</v>
      </c>
    </row>
    <row r="93" spans="1:14" x14ac:dyDescent="0.25">
      <c r="A93">
        <f>ABS(Datos!I93-Datos!B93)</f>
        <v>1978.7000000000698</v>
      </c>
      <c r="B93" s="5">
        <f>(A93/Datos!I93)</f>
        <v>2.3569080920194355E-3</v>
      </c>
      <c r="D93">
        <f>ABS(Datos!J93-Datos!C93)</f>
        <v>3194.1779999999999</v>
      </c>
      <c r="E93" s="5">
        <f>(D93/Datos!J93)</f>
        <v>7.9540687837205776E-2</v>
      </c>
      <c r="G93">
        <f>ABS(Datos!K93-Datos!D93)</f>
        <v>920.08251599999994</v>
      </c>
      <c r="H93" s="5">
        <f>(G93/ABS(Datos!K93))</f>
        <v>0.46480908036913082</v>
      </c>
      <c r="J93">
        <f>ABS(Datos!L93-Datos!E93)</f>
        <v>2217.4534459999995</v>
      </c>
      <c r="K93" s="5">
        <f>(J93/ABS(Datos!L93))</f>
        <v>1.3127752812875599</v>
      </c>
      <c r="M93">
        <f>ABS(Datos!M93-Datos!F93)</f>
        <v>81.918000000005122</v>
      </c>
      <c r="N93" s="5">
        <f>(M93/ABS(Datos!M93))</f>
        <v>6.7925123624964731E-4</v>
      </c>
    </row>
    <row r="94" spans="1:14" x14ac:dyDescent="0.25">
      <c r="A94">
        <f>ABS(Datos!I94-Datos!B94)</f>
        <v>2054.6000000000931</v>
      </c>
      <c r="B94" s="5">
        <f>(A94/Datos!I94)</f>
        <v>2.4532590040194633E-3</v>
      </c>
      <c r="D94">
        <f>ABS(Datos!J94-Datos!C94)</f>
        <v>3297.6869999999981</v>
      </c>
      <c r="E94" s="5">
        <f>(D94/Datos!J94)</f>
        <v>8.0365676602241656E-2</v>
      </c>
      <c r="G94">
        <f>ABS(Datos!K94-Datos!D94)</f>
        <v>945.40960699999982</v>
      </c>
      <c r="H94" s="5">
        <f>(G94/ABS(Datos!K94))</f>
        <v>0.46424716877402655</v>
      </c>
      <c r="J94">
        <f>ABS(Datos!L94-Datos!E94)</f>
        <v>2272.095734</v>
      </c>
      <c r="K94" s="5">
        <f>(J94/ABS(Datos!L94))</f>
        <v>1.310514064650689</v>
      </c>
      <c r="M94">
        <f>ABS(Datos!M94-Datos!F94)</f>
        <v>83.584000000002561</v>
      </c>
      <c r="N94" s="5">
        <f>(M94/ABS(Datos!M94))</f>
        <v>6.8640348789942901E-4</v>
      </c>
    </row>
    <row r="95" spans="1:14" x14ac:dyDescent="0.25">
      <c r="A95">
        <f>ABS(Datos!I95-Datos!B95)</f>
        <v>2132.5999999999767</v>
      </c>
      <c r="B95" s="5">
        <f>(A95/Datos!I95)</f>
        <v>2.5526378314906844E-3</v>
      </c>
      <c r="D95">
        <f>ABS(Datos!J95-Datos!C95)</f>
        <v>3403.7219999999943</v>
      </c>
      <c r="E95" s="5">
        <f>(D95/Datos!J95)</f>
        <v>8.1180981138929922E-2</v>
      </c>
      <c r="G95">
        <f>ABS(Datos!K95-Datos!D95)</f>
        <v>971.46417599999995</v>
      </c>
      <c r="H95" s="5">
        <f>(G95/ABS(Datos!K95))</f>
        <v>0.46372310675308542</v>
      </c>
      <c r="J95">
        <f>ABS(Datos!L95-Datos!E95)</f>
        <v>2327.8547629999998</v>
      </c>
      <c r="K95" s="5">
        <f>(J95/ABS(Datos!L95))</f>
        <v>1.3082583791687088</v>
      </c>
      <c r="M95">
        <f>ABS(Datos!M95-Datos!F95)</f>
        <v>85.254000000000815</v>
      </c>
      <c r="N95" s="5">
        <f>(M95/ABS(Datos!M95))</f>
        <v>6.9346870812540947E-4</v>
      </c>
    </row>
    <row r="96" spans="1:14" x14ac:dyDescent="0.25">
      <c r="A96">
        <f>ABS(Datos!I96-Datos!B96)</f>
        <v>2212.8000000000466</v>
      </c>
      <c r="B96" s="5">
        <f>(A96/Datos!I96)</f>
        <v>2.6551934662658516E-3</v>
      </c>
      <c r="D96">
        <f>ABS(Datos!J96-Datos!C96)</f>
        <v>3512.3269999999975</v>
      </c>
      <c r="E96" s="5">
        <f>(D96/Datos!J96)</f>
        <v>8.1986538419476993E-2</v>
      </c>
      <c r="G96">
        <f>ABS(Datos!K96-Datos!D96)</f>
        <v>998.26562199999989</v>
      </c>
      <c r="H96" s="5">
        <f>(G96/ABS(Datos!K96))</f>
        <v>0.46323586088874807</v>
      </c>
      <c r="J96">
        <f>ABS(Datos!L96-Datos!E96)</f>
        <v>2384.7533969999995</v>
      </c>
      <c r="K96" s="5">
        <f>(J96/ABS(Datos!L96))</f>
        <v>1.306008592695705</v>
      </c>
      <c r="M96">
        <f>ABS(Datos!M96-Datos!F96)</f>
        <v>86.92500000000291</v>
      </c>
      <c r="N96" s="5">
        <f>(M96/ABS(Datos!M96))</f>
        <v>7.0042582425255181E-4</v>
      </c>
    </row>
    <row r="97" spans="1:14" x14ac:dyDescent="0.25">
      <c r="A97">
        <f>ABS(Datos!I97-Datos!B97)</f>
        <v>2295.1999999999534</v>
      </c>
      <c r="B97" s="5">
        <f>(A97/Datos!I97)</f>
        <v>2.7609558594707548E-3</v>
      </c>
      <c r="D97">
        <f>ABS(Datos!J97-Datos!C97)</f>
        <v>3623.5409999999974</v>
      </c>
      <c r="E97" s="5">
        <f>(D97/Datos!J97)</f>
        <v>8.2782174246748941E-2</v>
      </c>
      <c r="G97">
        <f>ABS(Datos!K97-Datos!D97)</f>
        <v>1025.833717</v>
      </c>
      <c r="H97" s="5">
        <f>(G97/ABS(Datos!K97))</f>
        <v>0.46278441064533132</v>
      </c>
      <c r="J97">
        <f>ABS(Datos!L97-Datos!E97)</f>
        <v>2442.8148940000001</v>
      </c>
      <c r="K97" s="5">
        <f>(J97/ABS(Datos!L97))</f>
        <v>1.3037650422295559</v>
      </c>
      <c r="M97">
        <f>ABS(Datos!M97-Datos!F97)</f>
        <v>88.596000000005006</v>
      </c>
      <c r="N97" s="5">
        <f>(M97/ABS(Datos!M97))</f>
        <v>7.072704933553767E-4</v>
      </c>
    </row>
    <row r="98" spans="1:14" x14ac:dyDescent="0.25">
      <c r="A98">
        <f>ABS(Datos!I98-Datos!B98)</f>
        <v>2379.7999999999302</v>
      </c>
      <c r="B98" s="5">
        <f>(A98/Datos!I98)</f>
        <v>2.8699560654804513E-3</v>
      </c>
      <c r="D98">
        <f>ABS(Datos!J98-Datos!C98)</f>
        <v>3737.4060000000027</v>
      </c>
      <c r="E98" s="5">
        <f>(D98/Datos!J98)</f>
        <v>8.3567787399811772E-2</v>
      </c>
      <c r="G98">
        <f>ABS(Datos!K98-Datos!D98)</f>
        <v>1054.1886089999998</v>
      </c>
      <c r="H98" s="5">
        <f>(G98/ABS(Datos!K98))</f>
        <v>0.46236774834123978</v>
      </c>
      <c r="J98">
        <f>ABS(Datos!L98-Datos!E98)</f>
        <v>2502.0630040000001</v>
      </c>
      <c r="K98" s="5">
        <f>(J98/ABS(Datos!L98))</f>
        <v>1.3015280872083175</v>
      </c>
      <c r="M98">
        <f>ABS(Datos!M98-Datos!F98)</f>
        <v>90.269000000000233</v>
      </c>
      <c r="N98" s="5">
        <f>(M98/ABS(Datos!M98))</f>
        <v>7.1402224553158262E-4</v>
      </c>
    </row>
    <row r="99" spans="1:14" x14ac:dyDescent="0.25">
      <c r="A99">
        <f>ABS(Datos!I99-Datos!B99)</f>
        <v>2466.7000000000698</v>
      </c>
      <c r="B99" s="5">
        <f>(A99/Datos!I99)</f>
        <v>2.9823472416039437E-3</v>
      </c>
      <c r="D99">
        <f>ABS(Datos!J99-Datos!C99)</f>
        <v>3853.9650000000038</v>
      </c>
      <c r="E99" s="5">
        <f>(D99/Datos!J99)</f>
        <v>8.434330285771019E-2</v>
      </c>
      <c r="G99">
        <f>ABS(Datos!K99-Datos!D99)</f>
        <v>1083.3508360000001</v>
      </c>
      <c r="H99" s="5">
        <f>(G99/ABS(Datos!K99))</f>
        <v>0.46198488406412674</v>
      </c>
      <c r="J99">
        <f>ABS(Datos!L99-Datos!E99)</f>
        <v>2562.521898</v>
      </c>
      <c r="K99" s="5">
        <f>(J99/ABS(Datos!L99))</f>
        <v>1.299298063274694</v>
      </c>
      <c r="M99">
        <f>ABS(Datos!M99-Datos!F99)</f>
        <v>91.940999999991618</v>
      </c>
      <c r="N99" s="5">
        <f>(M99/ABS(Datos!M99))</f>
        <v>7.206607288076307E-4</v>
      </c>
    </row>
    <row r="100" spans="1:14" x14ac:dyDescent="0.25">
      <c r="A100">
        <f>ABS(Datos!I100-Datos!B100)</f>
        <v>2556</v>
      </c>
      <c r="B100" s="5">
        <f>(A100/Datos!I100)</f>
        <v>3.0982839676653579E-3</v>
      </c>
      <c r="D100">
        <f>ABS(Datos!J100-Datos!C100)</f>
        <v>3973.2579999999944</v>
      </c>
      <c r="E100" s="5">
        <f>(D100/Datos!J100)</f>
        <v>8.5108582438631911E-2</v>
      </c>
      <c r="G100">
        <f>ABS(Datos!K100-Datos!D100)</f>
        <v>1113.341312</v>
      </c>
      <c r="H100" s="5">
        <f>(G100/ABS(Datos!K100))</f>
        <v>0.46163483859209864</v>
      </c>
      <c r="J100">
        <f>ABS(Datos!L100-Datos!E100)</f>
        <v>2624.2162449999996</v>
      </c>
      <c r="K100" s="5">
        <f>(J100/ABS(Datos!L100))</f>
        <v>1.2970753210984807</v>
      </c>
      <c r="M100">
        <f>ABS(Datos!M100-Datos!F100)</f>
        <v>93.611999999993714</v>
      </c>
      <c r="N100" s="5">
        <f>(M100/ABS(Datos!M100))</f>
        <v>7.2718959422540764E-4</v>
      </c>
    </row>
    <row r="101" spans="1:14" x14ac:dyDescent="0.25">
      <c r="A101">
        <f>ABS(Datos!I101-Datos!B101)</f>
        <v>2647.7000000000698</v>
      </c>
      <c r="B101" s="5">
        <f>(A101/Datos!I101)</f>
        <v>3.217802589749639E-3</v>
      </c>
      <c r="D101">
        <f>ABS(Datos!J101-Datos!C101)</f>
        <v>4095.3280000000013</v>
      </c>
      <c r="E101" s="5">
        <f>(D101/Datos!J101)</f>
        <v>8.5863561630486182E-2</v>
      </c>
      <c r="G101">
        <f>ABS(Datos!K101-Datos!D101)</f>
        <v>1144.1813259999999</v>
      </c>
      <c r="H101" s="5">
        <f>(G101/ABS(Datos!K101))</f>
        <v>0.46131664142227852</v>
      </c>
      <c r="J101">
        <f>ABS(Datos!L101-Datos!E101)</f>
        <v>2687.1711530000002</v>
      </c>
      <c r="K101" s="5">
        <f>(J101/ABS(Datos!L101))</f>
        <v>1.294860196428324</v>
      </c>
      <c r="M101">
        <f>ABS(Datos!M101-Datos!F101)</f>
        <v>95.281000000002678</v>
      </c>
      <c r="N101" s="5">
        <f>(M101/ABS(Datos!M101))</f>
        <v>7.3360466976666314E-4</v>
      </c>
    </row>
    <row r="102" spans="1:14" x14ac:dyDescent="0.25">
      <c r="A102">
        <f>ABS(Datos!I102-Datos!B102)</f>
        <v>2741.6999999999534</v>
      </c>
      <c r="B102" s="5">
        <f>(A102/Datos!I102)</f>
        <v>3.3408170787803263E-3</v>
      </c>
      <c r="D102">
        <f>ABS(Datos!J102-Datos!C102)</f>
        <v>4220.2160000000003</v>
      </c>
      <c r="E102" s="5">
        <f>(D102/Datos!J102)</f>
        <v>8.6608136791494497E-2</v>
      </c>
      <c r="G102">
        <f>ABS(Datos!K102-Datos!D102)</f>
        <v>1175.8925880000002</v>
      </c>
      <c r="H102" s="5">
        <f>(G102/ABS(Datos!K102))</f>
        <v>0.46102934889148206</v>
      </c>
      <c r="J102">
        <f>ABS(Datos!L102-Datos!E102)</f>
        <v>2751.4122259999995</v>
      </c>
      <c r="K102" s="5">
        <f>(J102/ABS(Datos!L102))</f>
        <v>1.2926530304088848</v>
      </c>
      <c r="M102">
        <f>ABS(Datos!M102-Datos!F102)</f>
        <v>96.945999999996275</v>
      </c>
      <c r="N102" s="5">
        <f>(M102/ABS(Datos!M102))</f>
        <v>7.3989429263813936E-4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Errores</vt:lpstr>
      <vt:lpstr>Datos!datos_experimentales</vt:lpstr>
      <vt:lpstr>Datos!datos_teoricos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2020-11-24T20:49:42Z</dcterms:modified>
</cp:coreProperties>
</file>