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xr:revisionPtr revIDLastSave="0" documentId="13_ncr:1_{36CD71C2-170C-48EA-9412-DAC6772E5F5D}" xr6:coauthVersionLast="47" xr6:coauthVersionMax="47" xr10:uidLastSave="{00000000-0000-0000-0000-000000000000}"/>
  <bookViews>
    <workbookView xWindow="-120" yWindow="-120" windowWidth="29040" windowHeight="15840" xr2:uid="{DEA4E00C-E540-4827-8904-47F74CF52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4" i="1"/>
  <c r="E13" i="1"/>
  <c r="E12" i="1"/>
  <c r="E9" i="1"/>
</calcChain>
</file>

<file path=xl/sharedStrings.xml><?xml version="1.0" encoding="utf-8"?>
<sst xmlns="http://schemas.openxmlformats.org/spreadsheetml/2006/main" count="54" uniqueCount="37">
  <si>
    <t>EXPEDITEUR</t>
  </si>
  <si>
    <t>KGS</t>
  </si>
  <si>
    <t>M3</t>
  </si>
  <si>
    <t>MEAD</t>
  </si>
  <si>
    <t>TANGER</t>
  </si>
  <si>
    <t>CASABLANCA</t>
  </si>
  <si>
    <t>VISEU</t>
  </si>
  <si>
    <t>PORTO</t>
  </si>
  <si>
    <t>LISBOA</t>
  </si>
  <si>
    <t>PARIS</t>
  </si>
  <si>
    <t>LONDRES</t>
  </si>
  <si>
    <t>BERLIM</t>
  </si>
  <si>
    <t>Acme Innovations Inc.</t>
  </si>
  <si>
    <t>Starlight Technologies</t>
  </si>
  <si>
    <t>Quantum Solutions</t>
  </si>
  <si>
    <t>Horizon Enterprises</t>
  </si>
  <si>
    <t>Phoenix Innovators</t>
  </si>
  <si>
    <t>Silverstone Industries</t>
  </si>
  <si>
    <t>BlueWave Systems</t>
  </si>
  <si>
    <t>Evergreen Ventures</t>
  </si>
  <si>
    <t>RedRock Innovations</t>
  </si>
  <si>
    <t>Skylight Solutions</t>
  </si>
  <si>
    <t>Pacific Crest Enterprises</t>
  </si>
  <si>
    <t>Stellar Services Inc.</t>
  </si>
  <si>
    <t>GreenGrove Technologies</t>
  </si>
  <si>
    <t>Fusion Dynamics</t>
  </si>
  <si>
    <t>Sunflower Enterprises</t>
  </si>
  <si>
    <t>TerraFirma Solutions</t>
  </si>
  <si>
    <t>Oceanic Innovations</t>
  </si>
  <si>
    <t>TitanTech Industries</t>
  </si>
  <si>
    <t>Crimson Crest Ventures</t>
  </si>
  <si>
    <t>Galaxy Systems Ltd.</t>
  </si>
  <si>
    <t>Emerald Heights Holdings</t>
  </si>
  <si>
    <t>Nexus Innovations</t>
  </si>
  <si>
    <t>CrystalWave Enterprises</t>
  </si>
  <si>
    <t>Solstice Solutions</t>
  </si>
  <si>
    <t>Aurora Innovators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</si>
</sst>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3" borderId="9" applyNumberFormat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9" fillId="3" borderId="9" xfId="2"/>
    <xf numFmtId="0" fontId="9" fillId="3" borderId="9" xfId="2" applyAlignment="1">
      <alignment horizontal="left"/>
    </xf>
    <xf numFmtId="0" fontId="4" fillId="0" borderId="10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FECC-EAD9-4A29-9FA7-E8423A98D545}">
  <dimension ref="B1:G41"/>
  <sheetViews>
    <sheetView tabSelected="1" workbookViewId="0">
      <selection activeCell="I10" sqref="I10"/>
    </sheetView>
  </sheetViews>
  <sheetFormatPr defaultRowHeight="15" x14ac:dyDescent="0.25"/>
  <cols>
    <col min="2" max="3" width="29.5703125" style="1" customWidth="1"/>
    <col min="4" max="4" width="8.42578125" style="1" bestFit="1" customWidth="1"/>
    <col min="5" max="5" width="6.5703125" style="1" customWidth="1"/>
    <col min="7" max="7" width="30.42578125" customWidth="1"/>
  </cols>
  <sheetData>
    <row r="1" spans="2:7" x14ac:dyDescent="0.25">
      <c r="B1" s="3" t="s">
        <v>0</v>
      </c>
      <c r="C1" s="16" t="s">
        <v>3</v>
      </c>
      <c r="D1" s="10" t="s">
        <v>1</v>
      </c>
      <c r="E1" s="11" t="s">
        <v>2</v>
      </c>
    </row>
    <row r="2" spans="2:7" ht="17.25" x14ac:dyDescent="0.25">
      <c r="B2" s="21" t="s">
        <v>12</v>
      </c>
      <c r="C2" s="17" t="s">
        <v>4</v>
      </c>
      <c r="D2" s="12">
        <v>1780</v>
      </c>
      <c r="E2" s="13">
        <v>18.2</v>
      </c>
      <c r="G2" s="19"/>
    </row>
    <row r="3" spans="2:7" ht="17.25" x14ac:dyDescent="0.25">
      <c r="B3" s="20" t="s">
        <v>13</v>
      </c>
      <c r="C3" s="17" t="s">
        <v>4</v>
      </c>
      <c r="D3" s="12">
        <v>107</v>
      </c>
      <c r="E3" s="12">
        <v>1.274</v>
      </c>
      <c r="G3" s="19"/>
    </row>
    <row r="4" spans="2:7" ht="17.25" x14ac:dyDescent="0.25">
      <c r="B4" s="20" t="s">
        <v>14</v>
      </c>
      <c r="C4" s="18" t="s">
        <v>8</v>
      </c>
      <c r="D4" s="12">
        <v>1973</v>
      </c>
      <c r="E4" s="12">
        <v>5.4</v>
      </c>
      <c r="G4" s="19"/>
    </row>
    <row r="5" spans="2:7" ht="17.25" x14ac:dyDescent="0.25">
      <c r="B5" s="20" t="s">
        <v>15</v>
      </c>
      <c r="C5" s="18" t="s">
        <v>7</v>
      </c>
      <c r="D5" s="12">
        <v>1726.05</v>
      </c>
      <c r="E5" s="12">
        <v>2.88</v>
      </c>
      <c r="G5" s="19"/>
    </row>
    <row r="6" spans="2:7" ht="17.25" x14ac:dyDescent="0.25">
      <c r="B6" s="20" t="s">
        <v>16</v>
      </c>
      <c r="C6" s="18" t="s">
        <v>6</v>
      </c>
      <c r="D6" s="12">
        <v>7263</v>
      </c>
      <c r="E6" s="13">
        <v>17</v>
      </c>
      <c r="G6" s="19"/>
    </row>
    <row r="7" spans="2:7" ht="17.25" x14ac:dyDescent="0.25">
      <c r="B7" s="20" t="s">
        <v>17</v>
      </c>
      <c r="C7" s="18" t="s">
        <v>9</v>
      </c>
      <c r="D7" s="12">
        <v>193</v>
      </c>
      <c r="E7" s="13">
        <v>5.2460000000000004</v>
      </c>
      <c r="G7" s="19"/>
    </row>
    <row r="8" spans="2:7" ht="17.25" x14ac:dyDescent="0.25">
      <c r="B8" s="20" t="s">
        <v>18</v>
      </c>
      <c r="C8" s="18" t="s">
        <v>11</v>
      </c>
      <c r="D8" s="12">
        <v>70</v>
      </c>
      <c r="E8" s="13">
        <v>1.05</v>
      </c>
      <c r="G8" s="19"/>
    </row>
    <row r="9" spans="2:7" ht="17.25" x14ac:dyDescent="0.25">
      <c r="B9" s="20" t="s">
        <v>19</v>
      </c>
      <c r="C9" s="18" t="s">
        <v>6</v>
      </c>
      <c r="D9" s="12">
        <v>644</v>
      </c>
      <c r="E9" s="13">
        <f>2*1.2*0.8*1.4</f>
        <v>2.6879999999999997</v>
      </c>
      <c r="G9" s="19"/>
    </row>
    <row r="10" spans="2:7" ht="17.25" x14ac:dyDescent="0.25">
      <c r="B10" s="20" t="s">
        <v>20</v>
      </c>
      <c r="C10" s="18" t="s">
        <v>9</v>
      </c>
      <c r="D10" s="12">
        <v>28.5</v>
      </c>
      <c r="E10" s="13">
        <v>0.94099999999999995</v>
      </c>
      <c r="G10" s="19"/>
    </row>
    <row r="11" spans="2:7" ht="17.25" x14ac:dyDescent="0.25">
      <c r="B11" s="20" t="s">
        <v>21</v>
      </c>
      <c r="C11" s="18" t="s">
        <v>7</v>
      </c>
      <c r="D11" s="12">
        <v>10.8</v>
      </c>
      <c r="E11" s="13">
        <v>0.76800000000000002</v>
      </c>
      <c r="G11" s="19"/>
    </row>
    <row r="12" spans="2:7" ht="17.25" x14ac:dyDescent="0.25">
      <c r="B12" s="20" t="s">
        <v>22</v>
      </c>
      <c r="C12" s="18" t="s">
        <v>5</v>
      </c>
      <c r="D12" s="14">
        <v>3540</v>
      </c>
      <c r="E12" s="15">
        <f>6.459*2.489*2.196</f>
        <v>35.303886396000003</v>
      </c>
      <c r="G12" s="19"/>
    </row>
    <row r="13" spans="2:7" ht="17.25" x14ac:dyDescent="0.25">
      <c r="B13" s="20" t="s">
        <v>23</v>
      </c>
      <c r="C13" s="18" t="s">
        <v>5</v>
      </c>
      <c r="D13" s="14">
        <v>736</v>
      </c>
      <c r="E13" s="15">
        <f>0.935*0.635*(1.03+0.255+1.03+0.255)</f>
        <v>1.5258732500000003</v>
      </c>
      <c r="G13" s="19"/>
    </row>
    <row r="14" spans="2:7" ht="17.25" x14ac:dyDescent="0.25">
      <c r="B14" s="20" t="s">
        <v>24</v>
      </c>
      <c r="C14" s="18" t="s">
        <v>5</v>
      </c>
      <c r="D14" s="14">
        <v>4081</v>
      </c>
      <c r="E14" s="15">
        <f>1.2*1.2*4</f>
        <v>5.76</v>
      </c>
      <c r="G14" s="19"/>
    </row>
    <row r="15" spans="2:7" ht="17.25" x14ac:dyDescent="0.25">
      <c r="B15" s="20" t="s">
        <v>25</v>
      </c>
      <c r="C15" s="18" t="s">
        <v>10</v>
      </c>
      <c r="D15" s="14">
        <v>12170</v>
      </c>
      <c r="E15" s="15">
        <v>16.7</v>
      </c>
      <c r="G15" s="19"/>
    </row>
    <row r="16" spans="2:7" ht="17.25" x14ac:dyDescent="0.25">
      <c r="B16" s="20" t="s">
        <v>26</v>
      </c>
      <c r="C16" s="18" t="s">
        <v>9</v>
      </c>
      <c r="D16" s="12">
        <v>2100</v>
      </c>
      <c r="E16" s="13">
        <v>3.52</v>
      </c>
      <c r="G16" s="19"/>
    </row>
    <row r="17" spans="2:7" ht="17.25" x14ac:dyDescent="0.25">
      <c r="B17" s="20" t="s">
        <v>27</v>
      </c>
      <c r="C17" s="18" t="s">
        <v>10</v>
      </c>
      <c r="D17" s="12">
        <v>3510</v>
      </c>
      <c r="E17" s="13">
        <v>22.68</v>
      </c>
      <c r="G17" s="19"/>
    </row>
    <row r="18" spans="2:7" ht="17.25" x14ac:dyDescent="0.25">
      <c r="B18" s="20" t="s">
        <v>28</v>
      </c>
      <c r="C18" s="18" t="s">
        <v>10</v>
      </c>
      <c r="D18" s="13">
        <v>494.45</v>
      </c>
      <c r="E18" s="12">
        <v>5.1840000000000002</v>
      </c>
      <c r="G18" s="19"/>
    </row>
    <row r="19" spans="2:7" ht="17.25" x14ac:dyDescent="0.25">
      <c r="B19" s="20" t="s">
        <v>29</v>
      </c>
      <c r="C19" s="17" t="s">
        <v>4</v>
      </c>
      <c r="D19" s="12">
        <v>61</v>
      </c>
      <c r="E19" s="12">
        <f>1.2*0.8*0.75</f>
        <v>0.72</v>
      </c>
      <c r="G19" s="19"/>
    </row>
    <row r="20" spans="2:7" ht="17.25" x14ac:dyDescent="0.25">
      <c r="B20" s="20" t="s">
        <v>30</v>
      </c>
      <c r="C20" s="18" t="s">
        <v>4</v>
      </c>
      <c r="D20" s="14">
        <v>767.12</v>
      </c>
      <c r="E20" s="15">
        <v>4.5599999999999996</v>
      </c>
      <c r="G20" s="19"/>
    </row>
    <row r="21" spans="2:7" ht="17.25" x14ac:dyDescent="0.25">
      <c r="B21" s="20" t="s">
        <v>31</v>
      </c>
      <c r="C21" s="18" t="s">
        <v>7</v>
      </c>
      <c r="D21" s="14">
        <v>1650</v>
      </c>
      <c r="E21" s="15">
        <v>16.981999999999999</v>
      </c>
      <c r="G21" s="19"/>
    </row>
    <row r="22" spans="2:7" ht="17.25" x14ac:dyDescent="0.25">
      <c r="B22" s="20" t="s">
        <v>32</v>
      </c>
      <c r="C22" s="18" t="s">
        <v>9</v>
      </c>
      <c r="D22" s="13">
        <v>28</v>
      </c>
      <c r="E22" s="12">
        <v>7.3999999999999996E-2</v>
      </c>
      <c r="G22" s="19"/>
    </row>
    <row r="23" spans="2:7" ht="17.25" x14ac:dyDescent="0.25">
      <c r="B23" s="20" t="s">
        <v>33</v>
      </c>
      <c r="C23" s="18" t="s">
        <v>7</v>
      </c>
      <c r="D23" s="12">
        <v>4960</v>
      </c>
      <c r="E23" s="13">
        <v>17.23</v>
      </c>
      <c r="G23" s="19"/>
    </row>
    <row r="24" spans="2:7" ht="17.25" x14ac:dyDescent="0.25">
      <c r="B24" s="20" t="s">
        <v>34</v>
      </c>
      <c r="C24" s="18" t="s">
        <v>11</v>
      </c>
      <c r="D24" s="13">
        <v>764.95</v>
      </c>
      <c r="E24" s="12">
        <v>4.9800000000000004</v>
      </c>
      <c r="G24" s="19"/>
    </row>
    <row r="25" spans="2:7" ht="17.25" x14ac:dyDescent="0.25">
      <c r="B25" s="20" t="s">
        <v>35</v>
      </c>
      <c r="C25" s="18" t="s">
        <v>10</v>
      </c>
      <c r="D25" s="12">
        <v>77</v>
      </c>
      <c r="E25" s="13">
        <v>0.17</v>
      </c>
      <c r="G25" s="19"/>
    </row>
    <row r="26" spans="2:7" ht="17.25" x14ac:dyDescent="0.25">
      <c r="B26" s="20" t="s">
        <v>36</v>
      </c>
      <c r="C26" s="22" t="s">
        <v>5</v>
      </c>
      <c r="D26" s="14">
        <v>618</v>
      </c>
      <c r="E26" s="15">
        <v>1.68</v>
      </c>
      <c r="G26" s="19"/>
    </row>
    <row r="27" spans="2:7" x14ac:dyDescent="0.25">
      <c r="B27"/>
      <c r="C27"/>
      <c r="D27"/>
      <c r="E27"/>
    </row>
    <row r="28" spans="2:7" x14ac:dyDescent="0.25">
      <c r="D28"/>
      <c r="E28" s="5"/>
    </row>
    <row r="29" spans="2:7" x14ac:dyDescent="0.25">
      <c r="D29"/>
      <c r="E29" s="6"/>
    </row>
    <row r="30" spans="2:7" x14ac:dyDescent="0.25">
      <c r="D30"/>
      <c r="E30" s="6"/>
    </row>
    <row r="31" spans="2:7" x14ac:dyDescent="0.25">
      <c r="D31" s="7"/>
      <c r="E31" s="8"/>
    </row>
    <row r="32" spans="2:7" x14ac:dyDescent="0.25">
      <c r="B32" s="2"/>
      <c r="C32" s="2"/>
      <c r="D32" s="9"/>
      <c r="E32" s="8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41" spans="2:5" x14ac:dyDescent="0.25">
      <c r="B41" s="4"/>
      <c r="C41" s="4"/>
    </row>
  </sheetData>
  <protectedRanges>
    <protectedRange algorithmName="SHA-512" hashValue="6b6gDFl9nmunZYAnVYvJxJ6ewsJqwoZOaRIBBKqQahaL8dJzS/pKokIeA5yqRGllsIAoB0A8kywi65cx5yDrDA==" saltValue="RTrdFABNXfMKkZrBTAMNHw==" spinCount="100000" sqref="B36:C36 B32:C32 B28:C30" name="FILIPE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35:E36 E28:E31 D20:E21 D24:E25 D32:E32" name="FILIPE_1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2:E12" name="FILIPE_5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4:E14" name="FILIPE_2_1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7:E17" name="FILIPE_6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3:E13 D4:E4" name="FILIPE_1_1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8:E10 D34:E34 D5:E6" name="FILIPE_10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7:E7" name="FILIPE_15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5:E15" name="FILIPE_4_1" securityDescriptor="O:WDG:WDD:(D;;CC;;;S-1-5-21-3113485385-2140606329-3094120893-3151)(A;;CC;;;S-1-5-21-3113485385-2140606329-3094120893-4616)(A;;CC;;;S-1-5-21-3113485385-2140606329-3094120893-6133)"/>
    <protectedRange algorithmName="SHA-512" hashValue="6b6gDFl9nmunZYAnVYvJxJ6ewsJqwoZOaRIBBKqQahaL8dJzS/pKokIeA5yqRGllsIAoB0A8kywi65cx5yDrDA==" saltValue="RTrdFABNXfMKkZrBTAMNHw==" spinCount="100000" sqref="D18:E19 D16:E16 D2:E3 D11:E11 D22:E23 D26:E27" name="FILIPE_10_1" securityDescriptor="O:WDG:WDD:(D;;CC;;;S-1-5-21-3113485385-2140606329-3094120893-3151)(A;;CC;;;S-1-5-21-3113485385-2140606329-3094120893-4616)(A;;CC;;;S-1-5-21-3113485385-2140606329-3094120893-6133)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Barbosa</dc:creator>
  <cp:lastModifiedBy>Ricardo Familiar</cp:lastModifiedBy>
  <dcterms:created xsi:type="dcterms:W3CDTF">2023-07-18T22:50:57Z</dcterms:created>
  <dcterms:modified xsi:type="dcterms:W3CDTF">2023-10-06T00:02:19Z</dcterms:modified>
</cp:coreProperties>
</file>