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429" codeName="{899C9086-67A9-5B14-2C2D-5A8001700F7D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D:\programaçao\trabalho\vba\vendasv3.1\SysGere\"/>
    </mc:Choice>
  </mc:AlternateContent>
  <xr:revisionPtr revIDLastSave="0" documentId="13_ncr:1_{F72EE47C-F30D-4919-A690-A9550B6BC45C}" xr6:coauthVersionLast="47" xr6:coauthVersionMax="47" xr10:uidLastSave="{00000000-0000-0000-0000-000000000000}"/>
  <bookViews>
    <workbookView xWindow="-120" yWindow="-120" windowWidth="20730" windowHeight="11040" tabRatio="931" firstSheet="1" activeTab="3" xr2:uid="{00000000-000D-0000-FFFF-FFFF00000000}"/>
  </bookViews>
  <sheets>
    <sheet name="Principal" sheetId="1" r:id="rId1"/>
    <sheet name="Produto" sheetId="2" r:id="rId2"/>
    <sheet name="Temp_Produto" sheetId="3" r:id="rId3"/>
    <sheet name="Cliente" sheetId="4" r:id="rId4"/>
    <sheet name="Temp_Cliente" sheetId="5" r:id="rId5"/>
    <sheet name="Cond_Pagamento" sheetId="14" r:id="rId6"/>
    <sheet name="Temp_Cond_Pagamento" sheetId="15" r:id="rId7"/>
    <sheet name="Fornecedor" sheetId="6" r:id="rId8"/>
    <sheet name="Temp_Fornecedor" sheetId="7" r:id="rId9"/>
    <sheet name="Entradas" sheetId="8" r:id="rId10"/>
    <sheet name="Itens_Entradas" sheetId="9" r:id="rId11"/>
    <sheet name="Itens_Entradas_Temp" sheetId="10" r:id="rId12"/>
    <sheet name="CAP" sheetId="17" r:id="rId13"/>
    <sheet name="Temp_CAP" sheetId="13" r:id="rId14"/>
    <sheet name="Saidas" sheetId="11" r:id="rId15"/>
    <sheet name="Itens_Saidas" sheetId="19" r:id="rId16"/>
    <sheet name="Itens_Saidas_Temp" sheetId="16" r:id="rId17"/>
    <sheet name="CRE" sheetId="20" r:id="rId18"/>
    <sheet name="Temp_CRE" sheetId="12" r:id="rId19"/>
    <sheet name="Ramo_Atividade" sheetId="21" r:id="rId20"/>
    <sheet name="Temp_Ramo_Atividade" sheetId="22" r:id="rId21"/>
    <sheet name="Grupos" sheetId="23" r:id="rId22"/>
    <sheet name="Temp_Grupos" sheetId="24" r:id="rId23"/>
    <sheet name="Unidade_Medida" sheetId="25" r:id="rId24"/>
    <sheet name="Temp_Unidade_Medida" sheetId="26" r:id="rId25"/>
    <sheet name="Fabricante" sheetId="27" r:id="rId26"/>
    <sheet name="Temp_Fabricante" sheetId="28" r:id="rId27"/>
    <sheet name="Acessos" sheetId="29" r:id="rId28"/>
  </sheets>
  <functionGroups builtInGroupCount="19"/>
  <calcPr calcId="191029"/>
</workbook>
</file>

<file path=xl/calcChain.xml><?xml version="1.0" encoding="utf-8"?>
<calcChain xmlns="http://schemas.openxmlformats.org/spreadsheetml/2006/main">
  <c r="B51" i="1" l="1"/>
  <c r="B50" i="1"/>
  <c r="B49" i="1"/>
  <c r="B48" i="1"/>
</calcChain>
</file>

<file path=xl/sharedStrings.xml><?xml version="1.0" encoding="utf-8"?>
<sst xmlns="http://schemas.openxmlformats.org/spreadsheetml/2006/main" count="367" uniqueCount="117">
  <si>
    <t>REG</t>
  </si>
  <si>
    <t>CÓD. PRODUTO</t>
  </si>
  <si>
    <t>DESCRIÇÃO</t>
  </si>
  <si>
    <t>GRUPO</t>
  </si>
  <si>
    <t>UNID. MEDIDA</t>
  </si>
  <si>
    <t>FABRICANTE</t>
  </si>
  <si>
    <t>VALIDADE</t>
  </si>
  <si>
    <t>STATUS</t>
  </si>
  <si>
    <t>IMAGEM</t>
  </si>
  <si>
    <t/>
  </si>
  <si>
    <t>ESTOQUE ATUAL</t>
  </si>
  <si>
    <t>MEDIO COMPRA</t>
  </si>
  <si>
    <t>MEDIO VENDA</t>
  </si>
  <si>
    <t>ULTIMO COMPRA</t>
  </si>
  <si>
    <t>ULTIMO VENDA</t>
  </si>
  <si>
    <t>ALTURA</t>
  </si>
  <si>
    <t>LARGURA</t>
  </si>
  <si>
    <t>PESO LIQ.</t>
  </si>
  <si>
    <t>ATIVO</t>
  </si>
  <si>
    <t>COMPRIMENTO</t>
  </si>
  <si>
    <t>NOME</t>
  </si>
  <si>
    <t>PESSOA</t>
  </si>
  <si>
    <t>CNPJ_CPF</t>
  </si>
  <si>
    <t>IE_RG</t>
  </si>
  <si>
    <t>INSC. MUNICIPAL</t>
  </si>
  <si>
    <t>DATA NASC/ABERTURA</t>
  </si>
  <si>
    <t>RAMO DE ATIVIDADE</t>
  </si>
  <si>
    <t>TIPO ENDEREÇO</t>
  </si>
  <si>
    <t>ENDEREÇO</t>
  </si>
  <si>
    <t>BAIRRO</t>
  </si>
  <si>
    <t>CEP</t>
  </si>
  <si>
    <t>UF</t>
  </si>
  <si>
    <t>PAIS</t>
  </si>
  <si>
    <t>CIDADE</t>
  </si>
  <si>
    <t>FONE</t>
  </si>
  <si>
    <t>FAX</t>
  </si>
  <si>
    <t>E-MAIL</t>
  </si>
  <si>
    <t>REFERENCIA</t>
  </si>
  <si>
    <t>PARENTESCO</t>
  </si>
  <si>
    <t>SALDO DEVEDOR</t>
  </si>
  <si>
    <t>RENDA MENSAL</t>
  </si>
  <si>
    <t>DISPONÍVEL</t>
  </si>
  <si>
    <t>ULTIMA COMPRA</t>
  </si>
  <si>
    <t>EMPREGADOR</t>
  </si>
  <si>
    <t>STATUS2</t>
  </si>
  <si>
    <t>OBS</t>
  </si>
  <si>
    <t>REG.</t>
  </si>
  <si>
    <t>ESTOQUE MINIMO</t>
  </si>
  <si>
    <t>PESO BRUTO</t>
  </si>
  <si>
    <t>CELULAR</t>
  </si>
  <si>
    <t>E-MAIL REF.</t>
  </si>
  <si>
    <t>LIMITE DE CREDITO</t>
  </si>
  <si>
    <t>DATA CADASTRO</t>
  </si>
  <si>
    <t>DATA ATUALIZACAO</t>
  </si>
  <si>
    <t>CNPJ</t>
  </si>
  <si>
    <t>CONTATO</t>
  </si>
  <si>
    <t xml:space="preserve">OBS </t>
  </si>
  <si>
    <t>IM</t>
  </si>
  <si>
    <t>IE</t>
  </si>
  <si>
    <t xml:space="preserve">CIDADE </t>
  </si>
  <si>
    <t>DATA ENTRADA</t>
  </si>
  <si>
    <t>HORA</t>
  </si>
  <si>
    <t>DATA DOC.</t>
  </si>
  <si>
    <t>FORNECEDOR</t>
  </si>
  <si>
    <t>USUÁRIO</t>
  </si>
  <si>
    <t>QTD</t>
  </si>
  <si>
    <t>TOTAL PROD./SERVIÇOS</t>
  </si>
  <si>
    <t>DESCONTO %</t>
  </si>
  <si>
    <t>DESCONTO VAL.</t>
  </si>
  <si>
    <t>ACRESCIMO %</t>
  </si>
  <si>
    <t>ACRESCIMO VAL.</t>
  </si>
  <si>
    <t>TOTAL</t>
  </si>
  <si>
    <t>DATA DOC</t>
  </si>
  <si>
    <t>VAL. UNIT. R$</t>
  </si>
  <si>
    <t>TOTAL ITEM R$</t>
  </si>
  <si>
    <t>ITEM</t>
  </si>
  <si>
    <t>COND. PAGAMENTO</t>
  </si>
  <si>
    <t>MEIO DE PAGAMENTO</t>
  </si>
  <si>
    <t>PRAZO DIAS</t>
  </si>
  <si>
    <t>JUROS%</t>
  </si>
  <si>
    <t>A VISTA</t>
  </si>
  <si>
    <t>BOLETO BANCÁRIO</t>
  </si>
  <si>
    <t>DINHEIRO</t>
  </si>
  <si>
    <t>TRANSF. BANCÁRIA</t>
  </si>
  <si>
    <t>CARTÃO DÉBITO</t>
  </si>
  <si>
    <t>CHEQUE</t>
  </si>
  <si>
    <t>A PRAZO</t>
  </si>
  <si>
    <t>CARTÃO DE CRÉDITO</t>
  </si>
  <si>
    <t>CARTÃO C/ JUROS</t>
  </si>
  <si>
    <t>Nº PARCELAS</t>
  </si>
  <si>
    <t>% JUROS</t>
  </si>
  <si>
    <t>VAL. PARCELAS</t>
  </si>
  <si>
    <t>VENCIMENTO</t>
  </si>
  <si>
    <t>JUROS %</t>
  </si>
  <si>
    <t>TOTAL + JUROS</t>
  </si>
  <si>
    <t>VENC. 1ª PARCELA</t>
  </si>
  <si>
    <t>DESCONTO</t>
  </si>
  <si>
    <t>ACRESCIMO</t>
  </si>
  <si>
    <t>TOTAL FINAL</t>
  </si>
  <si>
    <t>Nº PARCELA</t>
  </si>
  <si>
    <t>DATA PAGAMENTO</t>
  </si>
  <si>
    <t>VALOR PAGO</t>
  </si>
  <si>
    <t>OBS.</t>
  </si>
  <si>
    <t>.</t>
  </si>
  <si>
    <t>PREÇO</t>
  </si>
  <si>
    <t>A VENCER</t>
  </si>
  <si>
    <t>CHAVE</t>
  </si>
  <si>
    <t>RAMO ATIVIDADE</t>
  </si>
  <si>
    <t>CÓD.</t>
  </si>
  <si>
    <t>GRUPO DE PRODUTOS</t>
  </si>
  <si>
    <t>UNIDADE MEDIDA</t>
  </si>
  <si>
    <t>C:\Users\Josemar\Documents\Projetos em Andamento</t>
  </si>
  <si>
    <t>ACESSO</t>
  </si>
  <si>
    <t>DATA</t>
  </si>
  <si>
    <t>CÓDIGO ATIVAÇÃO</t>
  </si>
  <si>
    <t>Usuário</t>
  </si>
  <si>
    <t>BOLETO 28 DIAS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</si>
</sst>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&quot;R$&quot;* #,##0.00_);_(&quot;R$&quot;* \(#,##0.00\);_(&quot;R$&quot;* &quot;-&quot;??_);_(@_)"/>
    <numFmt numFmtId="165" formatCode="_(* #,##0.00_);_(* \(#,##0.00\);_(* &quot;-&quot;??_);_(@_)"/>
    <numFmt numFmtId="166" formatCode="[$-F400]h:mm:ss\ AM/PM"/>
    <numFmt numFmtId="167" formatCode="_-* #,##0_-;\-* #,##0_-;_-* &quot;-&quot;??_-;_-@_-"/>
    <numFmt numFmtId="168" formatCode="0.0%"/>
    <numFmt numFmtId="169" formatCode="_(* #,##0_);_(* \(#,##0\);_(* &quot;-&quot;??_);_(@_)"/>
    <numFmt numFmtId="170" formatCode="m/d/yyyy"/>
  </numFmts>
  <fonts count="12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12"/>
      <color rgb="FF0033CC"/>
      <name val="Calibri"/>
      <family val="2"/>
      <scheme val="minor"/>
    </font>
    <font>
      <b/>
      <u/>
      <sz val="11"/>
      <color rgb="FF0033CC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sz val="9"/>
      <color theme="1"/>
      <name val="Calibri"/>
      <scheme val="minor"/>
    </font>
  </fonts>
  <fills count="3">
    <fill>
      <patternFill patternType="none"/>
    </fill>
    <fill>
      <patternFill patternType="gray125"/>
    </fill>
    <fill>
      <patternFill patternType="solid">
        <fgColor theme="6"/>
        <bgColor theme="6"/>
      </patternFill>
    </fill>
  </fills>
  <borders count="6">
    <border>
      <left/>
      <right/>
      <top/>
      <bottom/>
      <diagonal/>
    </border>
    <border>
      <left style="thin">
        <color theme="6"/>
      </left>
      <right/>
      <top style="thin">
        <color theme="6"/>
      </top>
      <bottom/>
      <diagonal/>
    </border>
    <border>
      <left/>
      <right/>
      <top style="thin">
        <color theme="6"/>
      </top>
      <bottom/>
      <diagonal/>
    </border>
    <border>
      <left style="thin">
        <color theme="6"/>
      </left>
      <right/>
      <top style="thin">
        <color theme="6"/>
      </top>
      <bottom style="thin">
        <color theme="6"/>
      </bottom>
      <diagonal/>
    </border>
    <border>
      <left/>
      <right/>
      <top style="thin">
        <color theme="6"/>
      </top>
      <bottom style="thin">
        <color theme="6"/>
      </bottom>
      <diagonal/>
    </border>
    <border>
      <left/>
      <right style="thin">
        <color theme="6"/>
      </right>
      <top style="thin">
        <color theme="6"/>
      </top>
      <bottom style="thin">
        <color theme="6"/>
      </bottom>
      <diagonal/>
    </border>
  </borders>
  <cellStyleXfs count="4">
    <xf numFmtId="0" fontId="0" fillId="0" borderId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68">
    <xf numFmtId="0" fontId="0" fillId="0" borderId="0" xfId="0"/>
    <xf numFmtId="0" fontId="1" fillId="0" borderId="0" xfId="0" applyFont="1"/>
    <xf numFmtId="14" fontId="1" fillId="0" borderId="0" xfId="0" applyNumberFormat="1" applyFont="1"/>
    <xf numFmtId="164" fontId="0" fillId="0" borderId="0" xfId="1" applyFont="1"/>
    <xf numFmtId="0" fontId="3" fillId="0" borderId="0" xfId="0" applyFont="1"/>
    <xf numFmtId="49" fontId="3" fillId="0" borderId="0" xfId="0" applyNumberFormat="1" applyFont="1"/>
    <xf numFmtId="165" fontId="1" fillId="0" borderId="0" xfId="2" applyFont="1"/>
    <xf numFmtId="165" fontId="0" fillId="0" borderId="0" xfId="2" applyFont="1"/>
    <xf numFmtId="0" fontId="4" fillId="0" borderId="0" xfId="0" applyFont="1"/>
    <xf numFmtId="14" fontId="4" fillId="0" borderId="0" xfId="0" applyNumberFormat="1" applyFont="1"/>
    <xf numFmtId="14" fontId="0" fillId="0" borderId="0" xfId="0" applyNumberFormat="1"/>
    <xf numFmtId="0" fontId="5" fillId="2" borderId="1" xfId="0" applyFont="1" applyFill="1" applyBorder="1"/>
    <xf numFmtId="0" fontId="5" fillId="2" borderId="2" xfId="0" applyFont="1" applyFill="1" applyBorder="1"/>
    <xf numFmtId="10" fontId="1" fillId="0" borderId="0" xfId="3" applyNumberFormat="1" applyFont="1"/>
    <xf numFmtId="10" fontId="1" fillId="0" borderId="0" xfId="3" applyNumberFormat="1" applyFont="1" applyBorder="1"/>
    <xf numFmtId="10" fontId="0" fillId="0" borderId="0" xfId="3" applyNumberFormat="1" applyFont="1"/>
    <xf numFmtId="0" fontId="5" fillId="2" borderId="0" xfId="0" applyFont="1" applyFill="1"/>
    <xf numFmtId="166" fontId="1" fillId="0" borderId="0" xfId="0" applyNumberFormat="1" applyFont="1"/>
    <xf numFmtId="166" fontId="0" fillId="0" borderId="0" xfId="0" applyNumberFormat="1"/>
    <xf numFmtId="164" fontId="1" fillId="0" borderId="0" xfId="1" applyFont="1"/>
    <xf numFmtId="164" fontId="1" fillId="0" borderId="0" xfId="1" applyFont="1" applyBorder="1"/>
    <xf numFmtId="167" fontId="1" fillId="0" borderId="0" xfId="2" applyNumberFormat="1" applyFont="1"/>
    <xf numFmtId="167" fontId="0" fillId="0" borderId="0" xfId="2" applyNumberFormat="1" applyFont="1"/>
    <xf numFmtId="164" fontId="5" fillId="2" borderId="0" xfId="1" applyFont="1" applyFill="1" applyBorder="1"/>
    <xf numFmtId="14" fontId="5" fillId="2" borderId="2" xfId="0" applyNumberFormat="1" applyFont="1" applyFill="1" applyBorder="1"/>
    <xf numFmtId="166" fontId="5" fillId="2" borderId="2" xfId="0" applyNumberFormat="1" applyFont="1" applyFill="1" applyBorder="1"/>
    <xf numFmtId="14" fontId="5" fillId="2" borderId="0" xfId="0" applyNumberFormat="1" applyFont="1" applyFill="1"/>
    <xf numFmtId="168" fontId="5" fillId="2" borderId="0" xfId="3" applyNumberFormat="1" applyFont="1" applyFill="1" applyBorder="1"/>
    <xf numFmtId="168" fontId="0" fillId="0" borderId="0" xfId="3" applyNumberFormat="1" applyFont="1"/>
    <xf numFmtId="164" fontId="5" fillId="2" borderId="2" xfId="1" applyFont="1" applyFill="1" applyBorder="1"/>
    <xf numFmtId="0" fontId="6" fillId="0" borderId="0" xfId="0" applyFont="1"/>
    <xf numFmtId="14" fontId="6" fillId="0" borderId="0" xfId="0" applyNumberFormat="1" applyFont="1"/>
    <xf numFmtId="166" fontId="6" fillId="0" borderId="0" xfId="0" applyNumberFormat="1" applyFont="1"/>
    <xf numFmtId="164" fontId="6" fillId="0" borderId="0" xfId="1" applyFont="1"/>
    <xf numFmtId="9" fontId="0" fillId="0" borderId="0" xfId="3" applyFont="1"/>
    <xf numFmtId="9" fontId="5" fillId="2" borderId="0" xfId="3" applyFont="1" applyFill="1" applyBorder="1"/>
    <xf numFmtId="164" fontId="4" fillId="0" borderId="0" xfId="1" applyFont="1"/>
    <xf numFmtId="0" fontId="1" fillId="0" borderId="1" xfId="0" applyFont="1" applyBorder="1"/>
    <xf numFmtId="0" fontId="7" fillId="2" borderId="0" xfId="0" applyFont="1" applyFill="1"/>
    <xf numFmtId="0" fontId="1" fillId="0" borderId="3" xfId="0" applyFont="1" applyBorder="1"/>
    <xf numFmtId="170" fontId="6" fillId="0" borderId="0" xfId="0" applyNumberFormat="1" applyFont="1"/>
    <xf numFmtId="9" fontId="6" fillId="0" borderId="0" xfId="3" applyFont="1"/>
    <xf numFmtId="167" fontId="6" fillId="0" borderId="0" xfId="2" applyNumberFormat="1" applyFont="1"/>
    <xf numFmtId="0" fontId="5" fillId="2" borderId="3" xfId="0" applyFont="1" applyFill="1" applyBorder="1"/>
    <xf numFmtId="0" fontId="5" fillId="2" borderId="4" xfId="0" applyFont="1" applyFill="1" applyBorder="1"/>
    <xf numFmtId="0" fontId="5" fillId="2" borderId="5" xfId="0" applyFont="1" applyFill="1" applyBorder="1"/>
    <xf numFmtId="10" fontId="5" fillId="2" borderId="2" xfId="3" applyNumberFormat="1" applyFont="1" applyFill="1" applyBorder="1"/>
    <xf numFmtId="10" fontId="1" fillId="0" borderId="1" xfId="3" applyNumberFormat="1" applyFont="1" applyBorder="1"/>
    <xf numFmtId="10" fontId="1" fillId="0" borderId="3" xfId="3" applyNumberFormat="1" applyFont="1" applyBorder="1"/>
    <xf numFmtId="164" fontId="5" fillId="2" borderId="4" xfId="1" applyFont="1" applyFill="1" applyBorder="1"/>
    <xf numFmtId="14" fontId="5" fillId="2" borderId="4" xfId="0" applyNumberFormat="1" applyFont="1" applyFill="1" applyBorder="1"/>
    <xf numFmtId="2" fontId="0" fillId="0" borderId="0" xfId="0" applyNumberFormat="1"/>
    <xf numFmtId="0" fontId="9" fillId="0" borderId="0" xfId="0" applyFont="1" applyAlignment="1">
      <alignment horizontal="left"/>
    </xf>
    <xf numFmtId="0" fontId="10" fillId="0" borderId="0" xfId="0" applyFont="1"/>
    <xf numFmtId="0" fontId="11" fillId="0" borderId="0" xfId="0" applyFont="1"/>
    <xf numFmtId="170" fontId="11" fillId="0" borderId="0" xfId="0" applyNumberFormat="1" applyFont="1"/>
    <xf numFmtId="166" fontId="11" fillId="0" borderId="0" xfId="0" applyNumberFormat="1" applyFont="1"/>
    <xf numFmtId="164" fontId="11" fillId="0" borderId="0" xfId="1" applyFont="1"/>
    <xf numFmtId="168" fontId="11" fillId="0" borderId="0" xfId="3" applyNumberFormat="1" applyFont="1"/>
    <xf numFmtId="1" fontId="11" fillId="0" borderId="0" xfId="0" applyNumberFormat="1" applyFont="1"/>
    <xf numFmtId="169" fontId="11" fillId="0" borderId="0" xfId="2" applyNumberFormat="1" applyFont="1"/>
    <xf numFmtId="14" fontId="11" fillId="0" borderId="0" xfId="0" applyNumberFormat="1" applyFont="1"/>
    <xf numFmtId="165" fontId="5" fillId="2" borderId="4" xfId="2" applyFont="1" applyFill="1" applyBorder="1"/>
    <xf numFmtId="167" fontId="5" fillId="2" borderId="4" xfId="2" applyNumberFormat="1" applyFont="1" applyFill="1" applyBorder="1"/>
    <xf numFmtId="166" fontId="5" fillId="2" borderId="4" xfId="0" applyNumberFormat="1" applyFont="1" applyFill="1" applyBorder="1"/>
    <xf numFmtId="168" fontId="5" fillId="2" borderId="4" xfId="3" applyNumberFormat="1" applyFont="1" applyFill="1" applyBorder="1"/>
    <xf numFmtId="0" fontId="8" fillId="0" borderId="0" xfId="0" applyFont="1" applyAlignment="1">
      <alignment horizontal="center"/>
    </xf>
    <xf numFmtId="0" fontId="9" fillId="0" borderId="0" xfId="0" applyFont="1" applyAlignment="1">
      <alignment horizontal="center"/>
    </xf>
  </cellXfs>
  <cellStyles count="4">
    <cellStyle name="Moeda" xfId="1" builtinId="4"/>
    <cellStyle name="Normal" xfId="0" builtinId="0"/>
    <cellStyle name="Porcentagem" xfId="3" builtinId="5"/>
    <cellStyle name="Vírgula" xfId="2" builtinId="3"/>
  </cellStyles>
  <dxfs count="230"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7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0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0" formatCode="m/d/yyyy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170" formatCode="m/d/yyyy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170" formatCode="m/d/yyyy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166" formatCode="[$-F400]h:mm:ss\ AM/PM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170" formatCode="m/d/yyyy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scheme val="minor"/>
      </font>
      <fill>
        <patternFill patternType="solid">
          <fgColor theme="6"/>
          <bgColor theme="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0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0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0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6" formatCode="[$-F400]h:mm:ss\ AM/P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0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9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0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0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0" formatCode="m/d/yyyy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170" formatCode="m/d/yyyy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168" formatCode="0.0%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170" formatCode="m/d/yyyy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166" formatCode="[$-F400]h:mm:ss\ AM/PM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170" formatCode="m/d/yyyy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scheme val="minor"/>
      </font>
      <fill>
        <patternFill patternType="solid">
          <fgColor theme="6"/>
          <bgColor theme="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0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0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0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6" formatCode="[$-F400]h:mm:ss\ AM/P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0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170" formatCode="m/d/yyyy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170" formatCode="m/d/yyyy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170" formatCode="m/d/yyyy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R$&quot;* #,##0.00_);_(&quot;R$&quot;* \(#,##0.00\);_(&quot;R$&quot;* &quot;-&quot;??_);_(@_)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167" formatCode="_-* #,##0_-;\-* #,##0_-;_-* &quot;-&quot;??_-;_-@_-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167" formatCode="_-* #,##0_-;\-* #,##0_-;_-* &quot;-&quot;??_-;_-@_-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00000000-000C-0000-FFFF-FFFF00000000}" name="Tabela1" displayName="Tabela1" ref="A1:U2" insertRow="1" totalsRowShown="0" headerRowDxfId="229" dataDxfId="228">
  <autoFilter ref="A1:U2" xr:uid="{00000000-0009-0000-0100-000021000000}"/>
  <tableColumns count="21">
    <tableColumn id="1" xr3:uid="{00000000-0010-0000-0000-000001000000}" name="REG." dataDxfId="227"/>
    <tableColumn id="2" xr3:uid="{00000000-0010-0000-0000-000002000000}" name="CÓD. PRODUTO" dataDxfId="226"/>
    <tableColumn id="3" xr3:uid="{00000000-0010-0000-0000-000003000000}" name="DESCRIÇÃO" dataDxfId="225"/>
    <tableColumn id="4" xr3:uid="{00000000-0010-0000-0000-000004000000}" name="GRUPO" dataDxfId="224"/>
    <tableColumn id="5" xr3:uid="{00000000-0010-0000-0000-000005000000}" name="UNID. MEDIDA" dataDxfId="223"/>
    <tableColumn id="6" xr3:uid="{00000000-0010-0000-0000-000006000000}" name="FABRICANTE" dataDxfId="222"/>
    <tableColumn id="7" xr3:uid="{00000000-0010-0000-0000-000007000000}" name="ESTOQUE MINIMO" dataDxfId="221"/>
    <tableColumn id="8" xr3:uid="{00000000-0010-0000-0000-000008000000}" name="ESTOQUE ATUAL" dataDxfId="220">
      <calculatedColumnFormula>SUMIFS(Tabela5[QTD],Tabela5[CÓD. PRODUTO],Tabela1[CÓD. PRODUTO],Tabela5[STATUS],Produto!$W$1)-SUMIFS(Tabela8[QTD],Tabela8[CÓD. PRODUTO],Tabela1[[#This Row],[CÓD. PRODUTO]],Tabela8[STATUS],Produto!$W$1)</calculatedColumnFormula>
    </tableColumn>
    <tableColumn id="9" xr3:uid="{00000000-0010-0000-0000-000009000000}" name="VALIDADE" dataDxfId="219"/>
    <tableColumn id="10" xr3:uid="{00000000-0010-0000-0000-00000A000000}" name="IMAGEM" dataDxfId="218"/>
    <tableColumn id="11" xr3:uid="{00000000-0010-0000-0000-00000B000000}" name="MEDIO COMPRA" dataDxfId="217" dataCellStyle="Moeda">
      <calculatedColumnFormula>IFERROR((SUMIFS(Tabela5[TOTAL ITEM R$],Tabela5[CÓD. PRODUTO],Tabela1[[#This Row],[CÓD. PRODUTO]])/SUMIFS(Tabela5[QTD],Tabela5[CÓD. PRODUTO],Tabela1[[#This Row],[CÓD. PRODUTO]],Tabela5[STATUS],Produto!$W$1)),0)</calculatedColumnFormula>
    </tableColumn>
    <tableColumn id="12" xr3:uid="{00000000-0010-0000-0000-00000C000000}" name="MEDIO VENDA" dataDxfId="216" dataCellStyle="Moeda">
      <calculatedColumnFormula>IFERROR((SUMIFS(Tabela8[TOTAL ITEM R$],Tabela8[CÓD. PRODUTO],Tabela1[[#This Row],[CÓD. PRODUTO]])/SUMIFS(Tabela8[QTD],Tabela8[CÓD. PRODUTO],Tabela1[[#This Row],[CÓD. PRODUTO]],Tabela8[STATUS],Produto!$W$1)),0)</calculatedColumnFormula>
    </tableColumn>
    <tableColumn id="13" xr3:uid="{00000000-0010-0000-0000-00000D000000}" name="ULTIMO COMPRA" dataDxfId="215" dataCellStyle="Moeda"/>
    <tableColumn id="14" xr3:uid="{00000000-0010-0000-0000-00000E000000}" name="ULTIMO VENDA" dataDxfId="214" dataCellStyle="Moeda"/>
    <tableColumn id="15" xr3:uid="{00000000-0010-0000-0000-00000F000000}" name="ALTURA" dataDxfId="213"/>
    <tableColumn id="16" xr3:uid="{00000000-0010-0000-0000-000010000000}" name="LARGURA" dataDxfId="212"/>
    <tableColumn id="17" xr3:uid="{00000000-0010-0000-0000-000011000000}" name="COMPRIMENTO" dataDxfId="211"/>
    <tableColumn id="18" xr3:uid="{00000000-0010-0000-0000-000012000000}" name="PESO LIQ." dataDxfId="210"/>
    <tableColumn id="19" xr3:uid="{00000000-0010-0000-0000-000013000000}" name="PESO BRUTO" dataDxfId="209"/>
    <tableColumn id="21" xr3:uid="{00000000-0010-0000-0000-000015000000}" name="PREÇO" dataDxfId="208" dataCellStyle="Moeda"/>
    <tableColumn id="20" xr3:uid="{00000000-0010-0000-0000-000014000000}" name="STATUS" dataDxfId="207"/>
  </tableColumns>
  <tableStyleInfo name="TableStyleLight11" showFirstColumn="0" showLastColumn="0" showRowStripes="1" showColumnStripes="1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ela2" displayName="Tabela2" ref="A1:AH2" insertRow="1" totalsRowShown="0" headerRowDxfId="206" dataDxfId="205">
  <autoFilter ref="A1:AH2" xr:uid="{00000000-0009-0000-0100-000003000000}"/>
  <tableColumns count="34">
    <tableColumn id="1" xr3:uid="{00000000-0010-0000-0100-000001000000}" name="REG" dataDxfId="204"/>
    <tableColumn id="34" xr3:uid="{00000000-0010-0000-0100-000022000000}" name="NOME" dataDxfId="203"/>
    <tableColumn id="2" xr3:uid="{00000000-0010-0000-0100-000002000000}" name="PESSOA" dataDxfId="202"/>
    <tableColumn id="3" xr3:uid="{00000000-0010-0000-0100-000003000000}" name="CNPJ_CPF" dataDxfId="201"/>
    <tableColumn id="4" xr3:uid="{00000000-0010-0000-0100-000004000000}" name="IE_RG" dataDxfId="200"/>
    <tableColumn id="5" xr3:uid="{00000000-0010-0000-0100-000005000000}" name="INSC. MUNICIPAL" dataDxfId="199"/>
    <tableColumn id="6" xr3:uid="{00000000-0010-0000-0100-000006000000}" name="DATA NASC/ABERTURA" dataDxfId="198"/>
    <tableColumn id="7" xr3:uid="{00000000-0010-0000-0100-000007000000}" name="STATUS" dataDxfId="197"/>
    <tableColumn id="8" xr3:uid="{00000000-0010-0000-0100-000008000000}" name="RAMO DE ATIVIDADE" dataDxfId="196"/>
    <tableColumn id="9" xr3:uid="{00000000-0010-0000-0100-000009000000}" name="OBS" dataDxfId="195"/>
    <tableColumn id="12" xr3:uid="{00000000-0010-0000-0100-00000C000000}" name="IMAGEM" dataDxfId="194"/>
    <tableColumn id="35" xr3:uid="{00000000-0010-0000-0100-000023000000}" name="TIPO ENDEREÇO" dataDxfId="193"/>
    <tableColumn id="36" xr3:uid="{00000000-0010-0000-0100-000024000000}" name="ENDEREÇO" dataDxfId="192"/>
    <tableColumn id="37" xr3:uid="{00000000-0010-0000-0100-000025000000}" name="BAIRRO" dataDxfId="191"/>
    <tableColumn id="38" xr3:uid="{00000000-0010-0000-0100-000026000000}" name="CEP" dataDxfId="190"/>
    <tableColumn id="39" xr3:uid="{00000000-0010-0000-0100-000027000000}" name="UF" dataDxfId="189"/>
    <tableColumn id="40" xr3:uid="{00000000-0010-0000-0100-000028000000}" name="PAIS" dataDxfId="188"/>
    <tableColumn id="41" xr3:uid="{00000000-0010-0000-0100-000029000000}" name="CIDADE" dataDxfId="187"/>
    <tableColumn id="42" xr3:uid="{00000000-0010-0000-0100-00002A000000}" name="FONE" dataDxfId="186"/>
    <tableColumn id="43" xr3:uid="{00000000-0010-0000-0100-00002B000000}" name="FAX" dataDxfId="185"/>
    <tableColumn id="44" xr3:uid="{00000000-0010-0000-0100-00002C000000}" name="CELULAR" dataDxfId="184"/>
    <tableColumn id="45" xr3:uid="{00000000-0010-0000-0100-00002D000000}" name="E-MAIL" dataDxfId="183"/>
    <tableColumn id="46" xr3:uid="{00000000-0010-0000-0100-00002E000000}" name="REFERENCIA" dataDxfId="182"/>
    <tableColumn id="47" xr3:uid="{00000000-0010-0000-0100-00002F000000}" name="PARENTESCO" dataDxfId="181"/>
    <tableColumn id="48" xr3:uid="{00000000-0010-0000-0100-000030000000}" name="E-MAIL REF." dataDxfId="180"/>
    <tableColumn id="49" xr3:uid="{00000000-0010-0000-0100-000031000000}" name="SALDO DEVEDOR" dataDxfId="179" dataCellStyle="Moeda">
      <calculatedColumnFormula>SUMIFS(Tabela9[VAL. PARCELAS],Tabela9[CNPJ],Tabela2[CNPJ_CPF],Tabela9[DATA PAGAMENTO],Cliente!$AK$1)</calculatedColumnFormula>
    </tableColumn>
    <tableColumn id="50" xr3:uid="{00000000-0010-0000-0100-000032000000}" name="RENDA MENSAL" dataDxfId="178" dataCellStyle="Moeda"/>
    <tableColumn id="51" xr3:uid="{00000000-0010-0000-0100-000033000000}" name="LIMITE DE CREDITO" dataDxfId="177" dataCellStyle="Moeda"/>
    <tableColumn id="52" xr3:uid="{00000000-0010-0000-0100-000034000000}" name="DISPONÍVEL" dataDxfId="176" dataCellStyle="Moeda">
      <calculatedColumnFormula>Tabela2[LIMITE DE CREDITO]-Tabela2[SALDO DEVEDOR]</calculatedColumnFormula>
    </tableColumn>
    <tableColumn id="53" xr3:uid="{00000000-0010-0000-0100-000035000000}" name="DATA CADASTRO" dataDxfId="175"/>
    <tableColumn id="54" xr3:uid="{00000000-0010-0000-0100-000036000000}" name="DATA ATUALIZACAO" dataDxfId="174"/>
    <tableColumn id="55" xr3:uid="{00000000-0010-0000-0100-000037000000}" name="ULTIMA COMPRA" dataDxfId="173"/>
    <tableColumn id="56" xr3:uid="{00000000-0010-0000-0100-000038000000}" name="EMPREGADOR" dataDxfId="172"/>
    <tableColumn id="57" xr3:uid="{00000000-0010-0000-0100-000039000000}" name="STATUS2" dataDxfId="171"/>
  </tableColumns>
  <tableStyleInfo name="TableStyleLight11" showFirstColumn="0" showLastColumn="0" showRowStripes="1" showColumnStripes="1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ela6" displayName="Tabela6" ref="A1:F10" totalsRowShown="0" headerRowDxfId="170" dataDxfId="169">
  <autoFilter ref="A1:F10" xr:uid="{00000000-0009-0000-0100-000002000000}">
    <filterColumn colId="5">
      <filters>
        <filter val="ATIVO"/>
      </filters>
    </filterColumn>
  </autoFilter>
  <tableColumns count="6">
    <tableColumn id="1" xr3:uid="{00000000-0010-0000-0200-000001000000}" name="REG." dataDxfId="168"/>
    <tableColumn id="2" xr3:uid="{00000000-0010-0000-0200-000002000000}" name="COND. PAGAMENTO" dataDxfId="167"/>
    <tableColumn id="3" xr3:uid="{00000000-0010-0000-0200-000003000000}" name="MEIO DE PAGAMENTO" dataDxfId="166"/>
    <tableColumn id="4" xr3:uid="{00000000-0010-0000-0200-000004000000}" name="PRAZO DIAS" dataDxfId="165"/>
    <tableColumn id="5" xr3:uid="{00000000-0010-0000-0200-000005000000}" name="JUROS%" dataDxfId="164" dataCellStyle="Porcentagem"/>
    <tableColumn id="7" xr3:uid="{00000000-0010-0000-0200-000007000000}" name="STATUS" dataDxfId="163"/>
  </tableColumns>
  <tableStyleInfo name="TableStyleLight11" showFirstColumn="0" showLastColumn="0" showRowStripes="1" showColumnStripes="1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5" xr:uid="{00000000-000C-0000-FFFF-FFFF03000000}" name="Tabela3" displayName="Tabela3" ref="A1:Q2" insertRow="1" totalsRowShown="0" headerRowDxfId="162" dataDxfId="161">
  <autoFilter ref="A1:Q2" xr:uid="{00000000-0009-0000-0100-00004B000000}"/>
  <tableColumns count="17">
    <tableColumn id="1" xr3:uid="{00000000-0010-0000-0300-000001000000}" name="REG" dataDxfId="160"/>
    <tableColumn id="2" xr3:uid="{00000000-0010-0000-0300-000002000000}" name="CNPJ" dataDxfId="159"/>
    <tableColumn id="17" xr3:uid="{00000000-0010-0000-0300-000011000000}" name="IM" dataDxfId="158"/>
    <tableColumn id="16" xr3:uid="{00000000-0010-0000-0300-000010000000}" name="IE" dataDxfId="157"/>
    <tableColumn id="3" xr3:uid="{00000000-0010-0000-0300-000003000000}" name="NOME" dataDxfId="156"/>
    <tableColumn id="4" xr3:uid="{00000000-0010-0000-0300-000004000000}" name="ENDEREÇO" dataDxfId="155"/>
    <tableColumn id="5" xr3:uid="{00000000-0010-0000-0300-000005000000}" name="BAIRRO" dataDxfId="154"/>
    <tableColumn id="6" xr3:uid="{00000000-0010-0000-0300-000006000000}" name="CIDADE " dataDxfId="153"/>
    <tableColumn id="7" xr3:uid="{00000000-0010-0000-0300-000007000000}" name="UF" dataDxfId="152"/>
    <tableColumn id="8" xr3:uid="{00000000-0010-0000-0300-000008000000}" name="CEP" dataDxfId="151"/>
    <tableColumn id="9" xr3:uid="{00000000-0010-0000-0300-000009000000}" name="FONE" dataDxfId="150"/>
    <tableColumn id="10" xr3:uid="{00000000-0010-0000-0300-00000A000000}" name="FAX" dataDxfId="149"/>
    <tableColumn id="11" xr3:uid="{00000000-0010-0000-0300-00000B000000}" name="CELULAR" dataDxfId="148"/>
    <tableColumn id="12" xr3:uid="{00000000-0010-0000-0300-00000C000000}" name="E-MAIL" dataDxfId="147"/>
    <tableColumn id="13" xr3:uid="{00000000-0010-0000-0300-00000D000000}" name="CONTATO" dataDxfId="146"/>
    <tableColumn id="14" xr3:uid="{00000000-0010-0000-0300-00000E000000}" name="OBS " dataDxfId="145"/>
    <tableColumn id="15" xr3:uid="{00000000-0010-0000-0300-00000F000000}" name="STATUS" dataDxfId="144"/>
  </tableColumns>
  <tableStyleInfo name="TableStyleLight11" showFirstColumn="0" showLastColumn="0" showRowStripes="1" showColumnStripes="1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4000000}" name="Tabela4" displayName="Tabela4" ref="A1:V2" insertRow="1" totalsRowShown="0" headerRowDxfId="143" dataDxfId="142">
  <autoFilter ref="A1:V2" xr:uid="{00000000-0009-0000-0100-000001000000}"/>
  <tableColumns count="22">
    <tableColumn id="14" xr3:uid="{00000000-0010-0000-0400-00000E000000}" name="REG" dataDxfId="141"/>
    <tableColumn id="1" xr3:uid="{00000000-0010-0000-0400-000001000000}" name="DATA ENTRADA" dataDxfId="140"/>
    <tableColumn id="2" xr3:uid="{00000000-0010-0000-0400-000002000000}" name="HORA" dataDxfId="139"/>
    <tableColumn id="3" xr3:uid="{00000000-0010-0000-0400-000003000000}" name="DATA DOC." dataDxfId="138"/>
    <tableColumn id="4" xr3:uid="{00000000-0010-0000-0400-000004000000}" name="CNPJ" dataDxfId="137"/>
    <tableColumn id="5" xr3:uid="{00000000-0010-0000-0400-000005000000}" name="FORNECEDOR" dataDxfId="136"/>
    <tableColumn id="6" xr3:uid="{00000000-0010-0000-0400-000006000000}" name="USUÁRIO" dataDxfId="135"/>
    <tableColumn id="7" xr3:uid="{00000000-0010-0000-0400-000007000000}" name="TOTAL PROD./SERVIÇOS" dataDxfId="134" dataCellStyle="Moeda"/>
    <tableColumn id="8" xr3:uid="{00000000-0010-0000-0400-000008000000}" name="DESCONTO %" dataDxfId="133" dataCellStyle="Porcentagem"/>
    <tableColumn id="9" xr3:uid="{00000000-0010-0000-0400-000009000000}" name="DESCONTO VAL." dataDxfId="132" dataCellStyle="Moeda"/>
    <tableColumn id="10" xr3:uid="{00000000-0010-0000-0400-00000A000000}" name="ACRESCIMO %" dataDxfId="131" dataCellStyle="Porcentagem"/>
    <tableColumn id="11" xr3:uid="{00000000-0010-0000-0400-00000B000000}" name="ACRESCIMO VAL." dataDxfId="130" dataCellStyle="Moeda"/>
    <tableColumn id="12" xr3:uid="{00000000-0010-0000-0400-00000C000000}" name="TOTAL" dataDxfId="129" dataCellStyle="Moeda"/>
    <tableColumn id="31" xr3:uid="{00000000-0010-0000-0400-00001F000000}" name="COND. PAGAMENTO" dataDxfId="128" dataCellStyle="Moeda"/>
    <tableColumn id="13" xr3:uid="{00000000-0010-0000-0400-00000D000000}" name="MEIO DE PAGAMENTO" dataDxfId="127"/>
    <tableColumn id="24" xr3:uid="{00000000-0010-0000-0400-000018000000}" name="PRAZO DIAS" dataDxfId="126"/>
    <tableColumn id="25" xr3:uid="{00000000-0010-0000-0400-000019000000}" name="Nº PARCELAS" dataDxfId="125"/>
    <tableColumn id="26" xr3:uid="{00000000-0010-0000-0400-00001A000000}" name="JUROS %" dataDxfId="124" dataCellStyle="Porcentagem"/>
    <tableColumn id="27" xr3:uid="{00000000-0010-0000-0400-00001B000000}" name="VAL. PARCELAS" dataDxfId="123" dataCellStyle="Moeda"/>
    <tableColumn id="28" xr3:uid="{00000000-0010-0000-0400-00001C000000}" name="VENC. 1ª PARCELA" dataDxfId="122"/>
    <tableColumn id="30" xr3:uid="{00000000-0010-0000-0400-00001E000000}" name="TOTAL + JUROS" dataDxfId="121" dataCellStyle="Moeda"/>
    <tableColumn id="29" xr3:uid="{00000000-0010-0000-0400-00001D000000}" name="STATUS" dataDxfId="120"/>
  </tableColumns>
  <tableStyleInfo name="TableStyleLight11" showFirstColumn="0" showLastColumn="0" showRowStripes="1" showColumnStripes="1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5000000}" name="Tabela5" displayName="Tabela5" ref="A1:K2" insertRow="1" totalsRowShown="0" headerRowDxfId="119" dataDxfId="118">
  <autoFilter ref="A1:K2" xr:uid="{00000000-0009-0000-0100-000005000000}">
    <filterColumn colId="0">
      <filters>
        <filter val="REG"/>
      </filters>
    </filterColumn>
  </autoFilter>
  <tableColumns count="11">
    <tableColumn id="1" xr3:uid="{00000000-0010-0000-0500-000001000000}" name="REG" dataDxfId="117"/>
    <tableColumn id="2" xr3:uid="{00000000-0010-0000-0500-000002000000}" name="DATA ENTRADA" dataDxfId="116"/>
    <tableColumn id="3" xr3:uid="{00000000-0010-0000-0500-000003000000}" name="DATA DOC" dataDxfId="115"/>
    <tableColumn id="4" xr3:uid="{00000000-0010-0000-0500-000004000000}" name="FORNECEDOR" dataDxfId="114"/>
    <tableColumn id="10" xr3:uid="{00000000-0010-0000-0500-00000A000000}" name="ITEM" dataDxfId="113"/>
    <tableColumn id="5" xr3:uid="{00000000-0010-0000-0500-000005000000}" name="CÓD. PRODUTO" dataDxfId="112"/>
    <tableColumn id="6" xr3:uid="{00000000-0010-0000-0500-000006000000}" name="DESCRIÇÃO" dataDxfId="111"/>
    <tableColumn id="7" xr3:uid="{00000000-0010-0000-0500-000007000000}" name="QTD" dataDxfId="110"/>
    <tableColumn id="8" xr3:uid="{00000000-0010-0000-0500-000008000000}" name="VAL. UNIT. R$" dataDxfId="109" dataCellStyle="Moeda"/>
    <tableColumn id="9" xr3:uid="{00000000-0010-0000-0500-000009000000}" name="TOTAL ITEM R$" dataDxfId="108" dataCellStyle="Moeda"/>
    <tableColumn id="11" xr3:uid="{00000000-0010-0000-0500-00000B000000}" name="STATUS" dataDxfId="107"/>
  </tableColumns>
  <tableStyleInfo name="TableStyleLight11" showFirstColumn="0" showLastColumn="0" showRowStripes="1" showColumnStripes="1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00000000-000C-0000-FFFF-FFFF06000000}" name="Tabela10" displayName="Tabela10" ref="A1:W2" insertRow="1" totalsRowShown="0" headerRowDxfId="106" dataDxfId="105">
  <autoFilter ref="A1:W2" xr:uid="{00000000-0009-0000-0100-000023000000}">
    <filterColumn colId="20">
      <filters>
        <filter val="ATIVO"/>
      </filters>
    </filterColumn>
  </autoFilter>
  <tableColumns count="23">
    <tableColumn id="1" xr3:uid="{00000000-0010-0000-0600-000001000000}" name="REG" dataDxfId="104"/>
    <tableColumn id="2" xr3:uid="{00000000-0010-0000-0600-000002000000}" name="DATA ENTRADA" dataDxfId="103"/>
    <tableColumn id="3" xr3:uid="{00000000-0010-0000-0600-000003000000}" name="HORA" dataDxfId="102"/>
    <tableColumn id="4" xr3:uid="{00000000-0010-0000-0600-000004000000}" name="DATA DOC." dataDxfId="101"/>
    <tableColumn id="5" xr3:uid="{00000000-0010-0000-0600-000005000000}" name="CNPJ" dataDxfId="100"/>
    <tableColumn id="6" xr3:uid="{00000000-0010-0000-0600-000006000000}" name="FORNECEDOR" dataDxfId="99"/>
    <tableColumn id="7" xr3:uid="{00000000-0010-0000-0600-000007000000}" name="TOTAL" dataDxfId="98" dataCellStyle="Moeda"/>
    <tableColumn id="16" xr3:uid="{00000000-0010-0000-0600-000010000000}" name="DESCONTO" dataDxfId="97" dataCellStyle="Moeda"/>
    <tableColumn id="15" xr3:uid="{00000000-0010-0000-0600-00000F000000}" name="ACRESCIMO" dataDxfId="96" dataCellStyle="Moeda"/>
    <tableColumn id="17" xr3:uid="{00000000-0010-0000-0600-000011000000}" name="TOTAL FINAL" dataDxfId="95" dataCellStyle="Moeda"/>
    <tableColumn id="8" xr3:uid="{00000000-0010-0000-0600-000008000000}" name="COND. PAGAMENTO" dataDxfId="94"/>
    <tableColumn id="9" xr3:uid="{00000000-0010-0000-0600-000009000000}" name="MEIO DE PAGAMENTO" dataDxfId="93"/>
    <tableColumn id="10" xr3:uid="{00000000-0010-0000-0600-00000A000000}" name="PRAZO DIAS" dataDxfId="92"/>
    <tableColumn id="11" xr3:uid="{00000000-0010-0000-0600-00000B000000}" name="Nº PARCELA" dataDxfId="91"/>
    <tableColumn id="12" xr3:uid="{00000000-0010-0000-0600-00000C000000}" name="% JUROS" dataDxfId="90" dataCellStyle="Porcentagem"/>
    <tableColumn id="13" xr3:uid="{00000000-0010-0000-0600-00000D000000}" name="VAL. PARCELAS" dataDxfId="89" dataCellStyle="Moeda"/>
    <tableColumn id="14" xr3:uid="{00000000-0010-0000-0600-00000E000000}" name="VENCIMENTO" dataDxfId="88"/>
    <tableColumn id="22" xr3:uid="{00000000-0010-0000-0600-000016000000}" name="DATA PAGAMENTO" dataDxfId="87"/>
    <tableColumn id="21" xr3:uid="{00000000-0010-0000-0600-000015000000}" name="VALOR PAGO" dataDxfId="86" dataCellStyle="Moeda"/>
    <tableColumn id="20" xr3:uid="{00000000-0010-0000-0600-000014000000}" name="OBS." dataDxfId="85"/>
    <tableColumn id="19" xr3:uid="{00000000-0010-0000-0600-000013000000}" name="STATUS" dataDxfId="84"/>
    <tableColumn id="18" xr3:uid="{00000000-0010-0000-0600-000012000000}" name="A VENCER" dataDxfId="83">
      <calculatedColumnFormula>IF(Tabela10[[#This Row],[VALOR PAGO]]&lt;&gt;0,"PAGO",Tabela10[[#This Row],[VENCIMENTO]]-TODAY())</calculatedColumnFormula>
    </tableColumn>
    <tableColumn id="23" xr3:uid="{00000000-0010-0000-0600-000017000000}" name="CHAVE" dataDxfId="82">
      <calculatedColumnFormula>ROW(Tabela10[[#This Row],[CHAVE]])</calculatedColumnFormula>
    </tableColumn>
  </tableColumns>
  <tableStyleInfo name="TableStyleLight11" showFirstColumn="0" showLastColumn="0" showRowStripes="1" showColumnStripes="1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7000000}" name="Tabela7" displayName="Tabela7" ref="A1:V2" insertRow="1" totalsRowShown="0" headerRowDxfId="81" dataDxfId="80">
  <autoFilter ref="A1:V2" xr:uid="{00000000-0009-0000-0100-00000E000000}"/>
  <tableColumns count="22">
    <tableColumn id="14" xr3:uid="{00000000-0010-0000-0700-00000E000000}" name="REG" dataDxfId="79"/>
    <tableColumn id="1" xr3:uid="{00000000-0010-0000-0700-000001000000}" name="DATA ENTRADA" dataDxfId="78"/>
    <tableColumn id="2" xr3:uid="{00000000-0010-0000-0700-000002000000}" name="HORA" dataDxfId="77"/>
    <tableColumn id="3" xr3:uid="{00000000-0010-0000-0700-000003000000}" name="DATA DOC." dataDxfId="76"/>
    <tableColumn id="4" xr3:uid="{00000000-0010-0000-0700-000004000000}" name="CNPJ" dataDxfId="75"/>
    <tableColumn id="5" xr3:uid="{00000000-0010-0000-0700-000005000000}" name="FORNECEDOR" dataDxfId="74"/>
    <tableColumn id="6" xr3:uid="{00000000-0010-0000-0700-000006000000}" name="USUÁRIO" dataDxfId="73"/>
    <tableColumn id="7" xr3:uid="{00000000-0010-0000-0700-000007000000}" name="TOTAL PROD./SERVIÇOS" dataDxfId="72" dataCellStyle="Moeda"/>
    <tableColumn id="8" xr3:uid="{00000000-0010-0000-0700-000008000000}" name="DESCONTO %" dataDxfId="71" dataCellStyle="Porcentagem"/>
    <tableColumn id="9" xr3:uid="{00000000-0010-0000-0700-000009000000}" name="DESCONTO VAL." dataDxfId="70" dataCellStyle="Moeda"/>
    <tableColumn id="10" xr3:uid="{00000000-0010-0000-0700-00000A000000}" name="ACRESCIMO %" dataDxfId="69" dataCellStyle="Porcentagem"/>
    <tableColumn id="11" xr3:uid="{00000000-0010-0000-0700-00000B000000}" name="ACRESCIMO VAL." dataDxfId="68" dataCellStyle="Moeda"/>
    <tableColumn id="12" xr3:uid="{00000000-0010-0000-0700-00000C000000}" name="TOTAL" dataDxfId="67" dataCellStyle="Moeda"/>
    <tableColumn id="31" xr3:uid="{00000000-0010-0000-0700-00001F000000}" name="COND. PAGAMENTO" dataDxfId="66" dataCellStyle="Moeda"/>
    <tableColumn id="13" xr3:uid="{00000000-0010-0000-0700-00000D000000}" name="MEIO DE PAGAMENTO" dataDxfId="65"/>
    <tableColumn id="24" xr3:uid="{00000000-0010-0000-0700-000018000000}" name="PRAZO DIAS" dataDxfId="64"/>
    <tableColumn id="25" xr3:uid="{00000000-0010-0000-0700-000019000000}" name="Nº PARCELAS" dataDxfId="63"/>
    <tableColumn id="26" xr3:uid="{00000000-0010-0000-0700-00001A000000}" name="JUROS %" dataDxfId="62" dataCellStyle="Porcentagem"/>
    <tableColumn id="27" xr3:uid="{00000000-0010-0000-0700-00001B000000}" name="VAL. PARCELAS" dataDxfId="61" dataCellStyle="Moeda"/>
    <tableColumn id="28" xr3:uid="{00000000-0010-0000-0700-00001C000000}" name="VENC. 1ª PARCELA" dataDxfId="60"/>
    <tableColumn id="30" xr3:uid="{00000000-0010-0000-0700-00001E000000}" name="TOTAL + JUROS" dataDxfId="59" dataCellStyle="Moeda"/>
    <tableColumn id="29" xr3:uid="{00000000-0010-0000-0700-00001D000000}" name="STATUS" dataDxfId="58"/>
  </tableColumns>
  <tableStyleInfo name="TableStyleLight11" showFirstColumn="0" showLastColumn="0" showRowStripes="1" showColumnStripes="1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8000000}" name="Tabela8" displayName="Tabela8" ref="A1:K2" insertRow="1" totalsRowShown="0" headerRowDxfId="57" dataDxfId="56">
  <autoFilter ref="A1:K2" xr:uid="{00000000-0009-0000-0100-00000F000000}"/>
  <tableColumns count="11">
    <tableColumn id="1" xr3:uid="{00000000-0010-0000-0800-000001000000}" name="REG" dataDxfId="55"/>
    <tableColumn id="2" xr3:uid="{00000000-0010-0000-0800-000002000000}" name="DATA ENTRADA" dataDxfId="54"/>
    <tableColumn id="3" xr3:uid="{00000000-0010-0000-0800-000003000000}" name="DATA DOC" dataDxfId="53"/>
    <tableColumn id="4" xr3:uid="{00000000-0010-0000-0800-000004000000}" name="FORNECEDOR" dataDxfId="52"/>
    <tableColumn id="10" xr3:uid="{00000000-0010-0000-0800-00000A000000}" name="ITEM" dataDxfId="51"/>
    <tableColumn id="5" xr3:uid="{00000000-0010-0000-0800-000005000000}" name="CÓD. PRODUTO" dataDxfId="50"/>
    <tableColumn id="6" xr3:uid="{00000000-0010-0000-0800-000006000000}" name="DESCRIÇÃO" dataDxfId="49"/>
    <tableColumn id="7" xr3:uid="{00000000-0010-0000-0800-000007000000}" name="QTD" dataDxfId="48"/>
    <tableColumn id="8" xr3:uid="{00000000-0010-0000-0800-000008000000}" name="VAL. UNIT. R$" dataDxfId="47" dataCellStyle="Moeda"/>
    <tableColumn id="9" xr3:uid="{00000000-0010-0000-0800-000009000000}" name="TOTAL ITEM R$" dataDxfId="46" dataCellStyle="Moeda"/>
    <tableColumn id="11" xr3:uid="{00000000-0010-0000-0800-00000B000000}" name="STATUS" dataDxfId="45"/>
  </tableColumns>
  <tableStyleInfo name="TableStyleLight11" showFirstColumn="0" showLastColumn="0" showRowStripes="1" showColumnStripes="1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09000000}" name="Tabela9" displayName="Tabela9" ref="A1:W2" insertRow="1" totalsRowShown="0" headerRowDxfId="44" dataDxfId="43">
  <autoFilter ref="A1:W2" xr:uid="{00000000-0009-0000-0100-000016000000}"/>
  <tableColumns count="23">
    <tableColumn id="1" xr3:uid="{00000000-0010-0000-0900-000001000000}" name="REG" dataDxfId="42"/>
    <tableColumn id="2" xr3:uid="{00000000-0010-0000-0900-000002000000}" name="DATA ENTRADA" dataDxfId="41"/>
    <tableColumn id="3" xr3:uid="{00000000-0010-0000-0900-000003000000}" name="HORA" dataDxfId="40"/>
    <tableColumn id="4" xr3:uid="{00000000-0010-0000-0900-000004000000}" name="DATA DOC." dataDxfId="39"/>
    <tableColumn id="5" xr3:uid="{00000000-0010-0000-0900-000005000000}" name="CNPJ" dataDxfId="38"/>
    <tableColumn id="6" xr3:uid="{00000000-0010-0000-0900-000006000000}" name="FORNECEDOR" dataDxfId="37"/>
    <tableColumn id="7" xr3:uid="{00000000-0010-0000-0900-000007000000}" name="TOTAL" dataDxfId="36" dataCellStyle="Moeda"/>
    <tableColumn id="16" xr3:uid="{00000000-0010-0000-0900-000010000000}" name="DESCONTO" dataDxfId="35" dataCellStyle="Moeda"/>
    <tableColumn id="15" xr3:uid="{00000000-0010-0000-0900-00000F000000}" name="ACRESCIMO" dataDxfId="34" dataCellStyle="Moeda"/>
    <tableColumn id="17" xr3:uid="{00000000-0010-0000-0900-000011000000}" name="TOTAL FINAL" dataDxfId="33" dataCellStyle="Moeda"/>
    <tableColumn id="8" xr3:uid="{00000000-0010-0000-0900-000008000000}" name="COND. PAGAMENTO" dataDxfId="32"/>
    <tableColumn id="9" xr3:uid="{00000000-0010-0000-0900-000009000000}" name="MEIO DE PAGAMENTO" dataDxfId="31"/>
    <tableColumn id="10" xr3:uid="{00000000-0010-0000-0900-00000A000000}" name="PRAZO DIAS" dataDxfId="30"/>
    <tableColumn id="11" xr3:uid="{00000000-0010-0000-0900-00000B000000}" name="Nº PARCELA" dataDxfId="29"/>
    <tableColumn id="12" xr3:uid="{00000000-0010-0000-0900-00000C000000}" name="% JUROS" dataDxfId="28" dataCellStyle="Porcentagem"/>
    <tableColumn id="13" xr3:uid="{00000000-0010-0000-0900-00000D000000}" name="VAL. PARCELAS" dataDxfId="27" dataCellStyle="Moeda"/>
    <tableColumn id="14" xr3:uid="{00000000-0010-0000-0900-00000E000000}" name="VENCIMENTO" dataDxfId="26"/>
    <tableColumn id="22" xr3:uid="{00000000-0010-0000-0900-000016000000}" name="DATA PAGAMENTO" dataDxfId="25"/>
    <tableColumn id="21" xr3:uid="{00000000-0010-0000-0900-000015000000}" name="VALOR PAGO" dataDxfId="24" dataCellStyle="Moeda"/>
    <tableColumn id="20" xr3:uid="{00000000-0010-0000-0900-000014000000}" name="OBS." dataDxfId="23"/>
    <tableColumn id="19" xr3:uid="{00000000-0010-0000-0900-000013000000}" name="STATUS" dataDxfId="22"/>
    <tableColumn id="18" xr3:uid="{00000000-0010-0000-0900-000012000000}" name="A VENCER" dataDxfId="21">
      <calculatedColumnFormula>IF(Tabela9[[#This Row],[VALOR PAGO]]&lt;&gt;0,"PAGO",Tabela9[[#This Row],[VENCIMENTO]]-TODAY())</calculatedColumnFormula>
    </tableColumn>
    <tableColumn id="23" xr3:uid="{00000000-0010-0000-0900-000017000000}" name="CHAVE" dataDxfId="20">
      <calculatedColumnFormula>ROW(Tabela9[[#This Row],[CHAVE]])</calculatedColumnFormula>
    </tableColumn>
  </tableColumns>
  <tableStyleInfo name="TableStyleLight11" showFirstColumn="0" showLastColumn="0" showRowStripes="1" showColumnStripes="1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A000000}" name="Tabela11" displayName="Tabela11" ref="A1:C2" insertRow="1" totalsRowShown="0" headerRowDxfId="19" dataDxfId="18">
  <autoFilter ref="A1:C2" xr:uid="{00000000-0009-0000-0100-000018000000}">
    <filterColumn colId="2">
      <filters>
        <filter val="ATIVO"/>
      </filters>
    </filterColumn>
  </autoFilter>
  <tableColumns count="3">
    <tableColumn id="1" xr3:uid="{00000000-0010-0000-0A00-000001000000}" name="CÓD." dataDxfId="17"/>
    <tableColumn id="2" xr3:uid="{00000000-0010-0000-0A00-000002000000}" name="RAMO ATIVIDADE" dataDxfId="16"/>
    <tableColumn id="3" xr3:uid="{00000000-0010-0000-0A00-000003000000}" name="STATUS" dataDxfId="15"/>
  </tableColumns>
  <tableStyleInfo name="TableStyleLight11" showFirstColumn="0" showLastColumn="0" showRowStripes="1" showColumnStripes="1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B000000}" name="Tabela12" displayName="Tabela12" ref="A1:C2" insertRow="1" totalsRowShown="0" headerRowDxfId="14" dataDxfId="13">
  <autoFilter ref="A1:C2" xr:uid="{00000000-0009-0000-0100-000008000000}"/>
  <tableColumns count="3">
    <tableColumn id="1" xr3:uid="{00000000-0010-0000-0B00-000001000000}" name="CÓD." dataDxfId="12"/>
    <tableColumn id="2" xr3:uid="{00000000-0010-0000-0B00-000002000000}" name="GRUPO DE PRODUTOS" dataDxfId="11"/>
    <tableColumn id="3" xr3:uid="{00000000-0010-0000-0B00-000003000000}" name="STATUS" dataDxfId="10"/>
  </tableColumns>
  <tableStyleInfo name="TableStyleLight11" showFirstColumn="0" showLastColumn="0" showRowStripes="1" showColumnStripes="1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0C000000}" name="Tabela13" displayName="Tabela13" ref="A1:C2" insertRow="1" totalsRowShown="0" headerRowDxfId="9" dataDxfId="8">
  <autoFilter ref="A1:C2" xr:uid="{00000000-0009-0000-0100-000013000000}"/>
  <tableColumns count="3">
    <tableColumn id="1" xr3:uid="{00000000-0010-0000-0C00-000001000000}" name="CÓD." dataDxfId="7"/>
    <tableColumn id="2" xr3:uid="{00000000-0010-0000-0C00-000002000000}" name="UNIDADE MEDIDA" dataDxfId="6"/>
    <tableColumn id="3" xr3:uid="{00000000-0010-0000-0C00-000003000000}" name="STATUS" dataDxfId="5"/>
  </tableColumns>
  <tableStyleInfo name="TableStyleLight11" showFirstColumn="0" showLastColumn="0" showRowStripes="1" showColumnStripes="1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6" xr:uid="{00000000-000C-0000-FFFF-FFFF0D000000}" name="Tabela14" displayName="Tabela14" ref="A1:C2" totalsRowShown="0" headerRowDxfId="4" dataDxfId="3">
  <autoFilter ref="A1:C2" xr:uid="{00000000-0009-0000-0100-00004C000000}">
    <filterColumn colId="2">
      <filters>
        <filter val="ATIVO"/>
      </filters>
    </filterColumn>
  </autoFilter>
  <tableColumns count="3">
    <tableColumn id="1" xr3:uid="{00000000-0010-0000-0D00-000001000000}" name="CÓD." dataDxfId="2"/>
    <tableColumn id="2" xr3:uid="{00000000-0010-0000-0D00-000002000000}" name="FABRICANTE" dataDxfId="1"/>
    <tableColumn id="3" xr3:uid="{00000000-0010-0000-0D00-000003000000}" name="STATUS" dataDxfId="0"/>
  </tableColumns>
  <tableStyleInfo name="TableStyleLight11" showFirstColumn="0" showLastColumn="0" showRowStripes="1" showColumnStripes="1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10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G56"/>
  <sheetViews>
    <sheetView showGridLines="0" workbookViewId="0">
      <selection activeCell="K13" sqref="K13"/>
    </sheetView>
  </sheetViews>
  <sheetFormatPr defaultRowHeight="15" x14ac:dyDescent="0.25"/>
  <sheetData>
    <row r="1" spans="1:7" x14ac:dyDescent="0.25">
      <c r="A1" s="51"/>
    </row>
    <row r="3" spans="1:7" ht="15.75" x14ac:dyDescent="0.25">
      <c r="A3" s="66"/>
      <c r="B3" s="66"/>
      <c r="C3" s="66"/>
      <c r="D3" s="66"/>
      <c r="E3" s="66"/>
      <c r="F3" s="66"/>
      <c r="G3" s="66"/>
    </row>
    <row r="4" spans="1:7" x14ac:dyDescent="0.25">
      <c r="B4" s="67"/>
      <c r="C4" s="67"/>
      <c r="D4" s="67"/>
      <c r="E4" s="67"/>
      <c r="F4" s="67"/>
    </row>
    <row r="16" spans="1:7" x14ac:dyDescent="0.25">
      <c r="B16" s="52"/>
    </row>
    <row r="17" spans="2:2" x14ac:dyDescent="0.25">
      <c r="B17" s="52"/>
    </row>
    <row r="18" spans="2:2" x14ac:dyDescent="0.25">
      <c r="B18" s="53"/>
    </row>
    <row r="45" spans="1:5" x14ac:dyDescent="0.25">
      <c r="A45" s="4"/>
      <c r="B45" s="4"/>
      <c r="C45" s="4"/>
      <c r="D45" s="4"/>
      <c r="E45" s="4"/>
    </row>
    <row r="46" spans="1:5" x14ac:dyDescent="0.25">
      <c r="A46" s="4"/>
      <c r="B46" s="4"/>
      <c r="C46" s="4"/>
      <c r="D46" s="4"/>
      <c r="E46" s="4"/>
    </row>
    <row r="47" spans="1:5" x14ac:dyDescent="0.25">
      <c r="A47" s="4"/>
      <c r="B47" s="4"/>
      <c r="C47" s="4"/>
      <c r="D47" s="4"/>
      <c r="E47" s="4"/>
    </row>
    <row r="48" spans="1:5" x14ac:dyDescent="0.25">
      <c r="A48" s="5" t="s">
        <v>9</v>
      </c>
      <c r="B48" s="4" t="e">
        <f>DATEVALUE(A48)</f>
        <v>#VALUE!</v>
      </c>
      <c r="C48" s="4"/>
      <c r="D48" s="4"/>
      <c r="E48" s="4"/>
    </row>
    <row r="49" spans="1:5" x14ac:dyDescent="0.25">
      <c r="A49" s="5" t="s">
        <v>9</v>
      </c>
      <c r="B49" s="4" t="e">
        <f>DATEVALUE(A49)</f>
        <v>#VALUE!</v>
      </c>
      <c r="C49" s="4"/>
      <c r="D49" s="4"/>
      <c r="E49" s="4"/>
    </row>
    <row r="50" spans="1:5" x14ac:dyDescent="0.25">
      <c r="A50" s="5" t="s">
        <v>9</v>
      </c>
      <c r="B50" s="4" t="e">
        <f>DATEVALUE(A50)</f>
        <v>#VALUE!</v>
      </c>
      <c r="C50" s="4"/>
      <c r="D50" s="4"/>
      <c r="E50" s="4"/>
    </row>
    <row r="51" spans="1:5" x14ac:dyDescent="0.25">
      <c r="A51" s="5" t="s">
        <v>9</v>
      </c>
      <c r="B51" s="4" t="e">
        <f>DATEVALUE(A51)</f>
        <v>#VALUE!</v>
      </c>
      <c r="C51" s="4"/>
      <c r="D51" s="4"/>
      <c r="E51" s="4"/>
    </row>
    <row r="52" spans="1:5" x14ac:dyDescent="0.25">
      <c r="A52" s="5" t="s">
        <v>111</v>
      </c>
      <c r="B52" s="4"/>
      <c r="C52" s="4"/>
      <c r="D52" s="4"/>
      <c r="E52" s="4"/>
    </row>
    <row r="53" spans="1:5" x14ac:dyDescent="0.25">
      <c r="A53" s="4"/>
      <c r="B53" s="4"/>
      <c r="C53" s="4"/>
      <c r="D53" s="4"/>
      <c r="E53" s="4"/>
    </row>
    <row r="54" spans="1:5" x14ac:dyDescent="0.25">
      <c r="A54" s="4"/>
      <c r="B54" s="4"/>
      <c r="C54" s="4"/>
      <c r="D54" s="4"/>
      <c r="E54" s="4"/>
    </row>
    <row r="55" spans="1:5" x14ac:dyDescent="0.25">
      <c r="A55" s="4"/>
      <c r="B55" s="4"/>
      <c r="C55" s="4"/>
      <c r="D55" s="4"/>
      <c r="E55" s="4"/>
    </row>
    <row r="56" spans="1:5" x14ac:dyDescent="0.25">
      <c r="A56" s="4"/>
      <c r="B56" s="4"/>
      <c r="C56" s="4"/>
      <c r="D56" s="4"/>
      <c r="E56" s="4"/>
    </row>
  </sheetData>
  <mergeCells count="2">
    <mergeCell ref="A3:G3"/>
    <mergeCell ref="B4:F4"/>
  </mergeCells>
  <pageMargins left="0.511811024" right="0.511811024" top="0.78740157499999996" bottom="0.78740157499999996" header="0.31496062000000002" footer="0.31496062000000002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1:W2"/>
  <sheetViews>
    <sheetView showGridLines="0" workbookViewId="0"/>
  </sheetViews>
  <sheetFormatPr defaultRowHeight="15" x14ac:dyDescent="0.25"/>
  <cols>
    <col min="2" max="2" width="14.5703125" bestFit="1" customWidth="1"/>
    <col min="3" max="3" width="16.140625" bestFit="1" customWidth="1"/>
    <col min="4" max="4" width="11.42578125" bestFit="1" customWidth="1"/>
    <col min="5" max="5" width="14" bestFit="1" customWidth="1"/>
    <col min="6" max="6" width="14.7109375" bestFit="1" customWidth="1"/>
    <col min="7" max="7" width="17.85546875" style="7" bestFit="1" customWidth="1"/>
    <col min="8" max="8" width="16.5703125" style="22" bestFit="1" customWidth="1"/>
    <col min="9" max="9" width="11.7109375" style="22" bestFit="1" customWidth="1"/>
    <col min="10" max="10" width="40.5703125" customWidth="1"/>
    <col min="11" max="11" width="15" style="3" bestFit="1" customWidth="1"/>
    <col min="12" max="12" width="13.85546875" style="3" bestFit="1" customWidth="1"/>
    <col min="13" max="13" width="15.85546875" style="3" bestFit="1" customWidth="1"/>
    <col min="14" max="14" width="14.5703125" style="3" bestFit="1" customWidth="1"/>
    <col min="15" max="15" width="9" bestFit="1" customWidth="1"/>
    <col min="16" max="16" width="10.28515625" bestFit="1" customWidth="1"/>
    <col min="17" max="17" width="14.42578125" bestFit="1" customWidth="1"/>
    <col min="18" max="18" width="10.140625" bestFit="1" customWidth="1"/>
    <col min="19" max="19" width="12.5703125" bestFit="1" customWidth="1"/>
    <col min="20" max="20" width="12.5703125" style="3" customWidth="1"/>
    <col min="21" max="21" width="8.85546875" bestFit="1" customWidth="1"/>
  </cols>
  <sheetData>
    <row r="1" spans="1:23" x14ac:dyDescent="0.25">
      <c r="A1" s="1" t="s">
        <v>46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6" t="s">
        <v>47</v>
      </c>
      <c r="H1" s="21" t="s">
        <v>10</v>
      </c>
      <c r="I1" s="21" t="s">
        <v>6</v>
      </c>
      <c r="J1" s="1" t="s">
        <v>8</v>
      </c>
      <c r="K1" s="19" t="s">
        <v>11</v>
      </c>
      <c r="L1" s="19" t="s">
        <v>12</v>
      </c>
      <c r="M1" s="19" t="s">
        <v>13</v>
      </c>
      <c r="N1" s="19" t="s">
        <v>14</v>
      </c>
      <c r="O1" s="1" t="s">
        <v>15</v>
      </c>
      <c r="P1" s="1" t="s">
        <v>16</v>
      </c>
      <c r="Q1" s="1" t="s">
        <v>19</v>
      </c>
      <c r="R1" s="1" t="s">
        <v>17</v>
      </c>
      <c r="S1" s="1" t="s">
        <v>48</v>
      </c>
      <c r="T1" s="19" t="s">
        <v>104</v>
      </c>
      <c r="U1" s="1" t="s">
        <v>7</v>
      </c>
      <c r="W1" t="s">
        <v>18</v>
      </c>
    </row>
    <row r="2" spans="1:23" x14ac:dyDescent="0.25">
      <c r="A2" s="1"/>
      <c r="B2" s="1"/>
      <c r="C2" s="1"/>
      <c r="D2" s="1"/>
      <c r="E2" s="1"/>
      <c r="F2" s="1"/>
      <c r="G2" s="6"/>
      <c r="H2" s="21"/>
      <c r="I2" s="21"/>
      <c r="J2" s="1"/>
      <c r="K2" s="19"/>
      <c r="L2" s="19"/>
      <c r="M2" s="19"/>
      <c r="N2" s="19"/>
      <c r="O2" s="1"/>
      <c r="P2" s="1"/>
      <c r="Q2" s="1"/>
      <c r="R2" s="1"/>
      <c r="S2" s="1"/>
      <c r="T2" s="19"/>
      <c r="U2" s="1"/>
    </row>
  </sheetData>
  <pageMargins left="0.511811024" right="0.511811024" top="0.78740157499999996" bottom="0.78740157499999996" header="0.31496062000000002" footer="0.31496062000000002"/>
  <pageSetup orientation="portrait" horizontalDpi="300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/>
  <dimension ref="A1:S1"/>
  <sheetViews>
    <sheetView workbookViewId="0">
      <selection activeCell="L9" sqref="L9"/>
    </sheetView>
  </sheetViews>
  <sheetFormatPr defaultRowHeight="15" x14ac:dyDescent="0.25"/>
  <sheetData>
    <row r="1" spans="1:19" x14ac:dyDescent="0.25">
      <c r="A1" s="43" t="s">
        <v>46</v>
      </c>
      <c r="B1" s="44" t="s">
        <v>1</v>
      </c>
      <c r="C1" s="44" t="s">
        <v>2</v>
      </c>
      <c r="D1" s="44" t="s">
        <v>3</v>
      </c>
      <c r="E1" s="44" t="s">
        <v>4</v>
      </c>
      <c r="F1" s="44" t="s">
        <v>5</v>
      </c>
      <c r="G1" s="62" t="s">
        <v>47</v>
      </c>
      <c r="H1" s="63" t="s">
        <v>10</v>
      </c>
      <c r="I1" s="63" t="s">
        <v>6</v>
      </c>
      <c r="J1" s="49" t="s">
        <v>11</v>
      </c>
      <c r="K1" s="49" t="s">
        <v>12</v>
      </c>
      <c r="L1" s="49" t="s">
        <v>13</v>
      </c>
      <c r="M1" s="49" t="s">
        <v>14</v>
      </c>
      <c r="N1" s="44" t="s">
        <v>15</v>
      </c>
      <c r="O1" s="44" t="s">
        <v>16</v>
      </c>
      <c r="P1" s="44" t="s">
        <v>19</v>
      </c>
      <c r="Q1" s="44" t="s">
        <v>17</v>
      </c>
      <c r="R1" s="44" t="s">
        <v>48</v>
      </c>
      <c r="S1" s="45" t="s">
        <v>7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4"/>
  <dimension ref="A1:AK2"/>
  <sheetViews>
    <sheetView showGridLines="0" tabSelected="1" workbookViewId="0"/>
  </sheetViews>
  <sheetFormatPr defaultRowHeight="15" x14ac:dyDescent="0.25"/>
  <cols>
    <col min="4" max="4" width="11.85546875" bestFit="1" customWidth="1"/>
    <col min="5" max="5" width="7.85546875" bestFit="1" customWidth="1"/>
    <col min="7" max="7" width="9.28515625" style="10" bestFit="1" customWidth="1"/>
    <col min="9" max="9" width="18.7109375" bestFit="1" customWidth="1"/>
    <col min="11" max="11" width="13.7109375" bestFit="1" customWidth="1"/>
    <col min="16" max="16" width="5.28515625" bestFit="1" customWidth="1"/>
    <col min="17" max="17" width="6.42578125" bestFit="1" customWidth="1"/>
    <col min="18" max="18" width="8.7109375" bestFit="1" customWidth="1"/>
    <col min="19" max="19" width="7.28515625" bestFit="1" customWidth="1"/>
    <col min="20" max="20" width="6.140625" bestFit="1" customWidth="1"/>
    <col min="21" max="21" width="9.5703125" bestFit="1" customWidth="1"/>
    <col min="22" max="22" width="8.28515625" bestFit="1" customWidth="1"/>
    <col min="23" max="23" width="12.140625" bestFit="1" customWidth="1"/>
    <col min="24" max="24" width="12.7109375" bestFit="1" customWidth="1"/>
    <col min="25" max="25" width="11.85546875" bestFit="1" customWidth="1"/>
    <col min="26" max="26" width="15.85546875" style="3" bestFit="1" customWidth="1"/>
    <col min="27" max="27" width="14.85546875" style="3" bestFit="1" customWidth="1"/>
    <col min="28" max="28" width="17.28515625" style="3" bestFit="1" customWidth="1"/>
    <col min="29" max="29" width="11.85546875" style="3" bestFit="1" customWidth="1"/>
    <col min="30" max="30" width="15.7109375" style="10" bestFit="1" customWidth="1"/>
    <col min="31" max="31" width="17.85546875" style="10" bestFit="1" customWidth="1"/>
    <col min="32" max="32" width="15.7109375" bestFit="1" customWidth="1"/>
    <col min="33" max="33" width="13.7109375" bestFit="1" customWidth="1"/>
    <col min="34" max="34" width="9.7109375" bestFit="1" customWidth="1"/>
  </cols>
  <sheetData>
    <row r="1" spans="1:37" x14ac:dyDescent="0.25">
      <c r="A1" s="1" t="s">
        <v>0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  <c r="G1" s="2" t="s">
        <v>25</v>
      </c>
      <c r="H1" s="1" t="s">
        <v>7</v>
      </c>
      <c r="I1" s="1" t="s">
        <v>26</v>
      </c>
      <c r="J1" s="1" t="s">
        <v>45</v>
      </c>
      <c r="K1" s="8" t="s">
        <v>8</v>
      </c>
      <c r="L1" s="8" t="s">
        <v>27</v>
      </c>
      <c r="M1" s="8" t="s">
        <v>28</v>
      </c>
      <c r="N1" s="8" t="s">
        <v>29</v>
      </c>
      <c r="O1" s="8" t="s">
        <v>30</v>
      </c>
      <c r="P1" s="8" t="s">
        <v>31</v>
      </c>
      <c r="Q1" s="8" t="s">
        <v>32</v>
      </c>
      <c r="R1" s="8" t="s">
        <v>33</v>
      </c>
      <c r="S1" s="8" t="s">
        <v>34</v>
      </c>
      <c r="T1" s="8" t="s">
        <v>35</v>
      </c>
      <c r="U1" s="8" t="s">
        <v>49</v>
      </c>
      <c r="V1" s="8" t="s">
        <v>36</v>
      </c>
      <c r="W1" s="8" t="s">
        <v>37</v>
      </c>
      <c r="X1" s="8" t="s">
        <v>38</v>
      </c>
      <c r="Y1" s="8" t="s">
        <v>50</v>
      </c>
      <c r="Z1" s="36" t="s">
        <v>39</v>
      </c>
      <c r="AA1" s="36" t="s">
        <v>40</v>
      </c>
      <c r="AB1" s="36" t="s">
        <v>51</v>
      </c>
      <c r="AC1" s="36" t="s">
        <v>41</v>
      </c>
      <c r="AD1" s="9" t="s">
        <v>52</v>
      </c>
      <c r="AE1" s="9" t="s">
        <v>53</v>
      </c>
      <c r="AF1" s="8" t="s">
        <v>42</v>
      </c>
      <c r="AG1" s="8" t="s">
        <v>43</v>
      </c>
      <c r="AH1" s="8" t="s">
        <v>44</v>
      </c>
      <c r="AK1" t="s">
        <v>103</v>
      </c>
    </row>
    <row r="2" spans="1:37" x14ac:dyDescent="0.25">
      <c r="A2" s="1"/>
      <c r="B2" s="1"/>
      <c r="C2" s="1"/>
      <c r="D2" s="1"/>
      <c r="E2" s="1"/>
      <c r="F2" s="1"/>
      <c r="G2" s="2"/>
      <c r="H2" s="1"/>
      <c r="I2" s="1"/>
      <c r="J2" s="1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36"/>
      <c r="AA2" s="36"/>
      <c r="AB2" s="36"/>
      <c r="AC2" s="36"/>
      <c r="AD2" s="9"/>
      <c r="AE2" s="9"/>
      <c r="AF2" s="8"/>
      <c r="AG2" s="8"/>
      <c r="AH2" s="8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5"/>
  <dimension ref="A1:AF1"/>
  <sheetViews>
    <sheetView topLeftCell="G1" workbookViewId="0">
      <selection activeCell="AG1" sqref="AG1:AG1048576"/>
    </sheetView>
  </sheetViews>
  <sheetFormatPr defaultRowHeight="15" x14ac:dyDescent="0.25"/>
  <cols>
    <col min="2" max="2" width="10.7109375" bestFit="1" customWidth="1"/>
    <col min="4" max="4" width="17.85546875" style="3" customWidth="1"/>
    <col min="5" max="5" width="13.7109375" style="3" customWidth="1"/>
    <col min="6" max="6" width="15.5703125" customWidth="1"/>
    <col min="7" max="7" width="18.140625" bestFit="1" customWidth="1"/>
  </cols>
  <sheetData>
    <row r="1" spans="1:32" x14ac:dyDescent="0.25">
      <c r="A1" s="43" t="s">
        <v>0</v>
      </c>
      <c r="B1" s="44" t="s">
        <v>20</v>
      </c>
      <c r="C1" s="44" t="s">
        <v>21</v>
      </c>
      <c r="D1" s="44" t="s">
        <v>22</v>
      </c>
      <c r="E1" s="44" t="s">
        <v>23</v>
      </c>
      <c r="F1" s="44" t="s">
        <v>24</v>
      </c>
      <c r="G1" s="50" t="s">
        <v>25</v>
      </c>
      <c r="H1" s="44" t="s">
        <v>7</v>
      </c>
      <c r="I1" s="44" t="s">
        <v>26</v>
      </c>
      <c r="J1" s="44" t="s">
        <v>45</v>
      </c>
      <c r="K1" s="44" t="s">
        <v>27</v>
      </c>
      <c r="L1" s="44" t="s">
        <v>28</v>
      </c>
      <c r="M1" s="44" t="s">
        <v>29</v>
      </c>
      <c r="N1" s="44" t="s">
        <v>30</v>
      </c>
      <c r="O1" s="44" t="s">
        <v>31</v>
      </c>
      <c r="P1" s="44" t="s">
        <v>32</v>
      </c>
      <c r="Q1" s="44" t="s">
        <v>33</v>
      </c>
      <c r="R1" s="44" t="s">
        <v>34</v>
      </c>
      <c r="S1" s="44" t="s">
        <v>35</v>
      </c>
      <c r="T1" s="44" t="s">
        <v>49</v>
      </c>
      <c r="U1" s="44" t="s">
        <v>36</v>
      </c>
      <c r="V1" s="44" t="s">
        <v>37</v>
      </c>
      <c r="W1" s="44" t="s">
        <v>38</v>
      </c>
      <c r="X1" s="44" t="s">
        <v>50</v>
      </c>
      <c r="Y1" s="49" t="s">
        <v>39</v>
      </c>
      <c r="Z1" s="49" t="s">
        <v>40</v>
      </c>
      <c r="AA1" s="49" t="s">
        <v>51</v>
      </c>
      <c r="AB1" s="49" t="s">
        <v>41</v>
      </c>
      <c r="AC1" s="50" t="s">
        <v>52</v>
      </c>
      <c r="AD1" s="50" t="s">
        <v>53</v>
      </c>
      <c r="AE1" s="44" t="s">
        <v>42</v>
      </c>
      <c r="AF1" s="44" t="s">
        <v>43</v>
      </c>
    </row>
  </sheetData>
  <pageMargins left="0.511811024" right="0.511811024" top="0.78740157499999996" bottom="0.78740157499999996" header="0.31496062000000002" footer="0.31496062000000002"/>
  <pageSetup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14"/>
  <dimension ref="A1:F10"/>
  <sheetViews>
    <sheetView showGridLines="0" workbookViewId="0">
      <selection activeCell="L13" sqref="L13"/>
    </sheetView>
  </sheetViews>
  <sheetFormatPr defaultRowHeight="15" x14ac:dyDescent="0.25"/>
  <cols>
    <col min="2" max="2" width="19.140625" bestFit="1" customWidth="1"/>
    <col min="3" max="3" width="20.7109375" bestFit="1" customWidth="1"/>
    <col min="4" max="4" width="13.7109375" customWidth="1"/>
    <col min="5" max="5" width="9.7109375" style="15" customWidth="1"/>
  </cols>
  <sheetData>
    <row r="1" spans="1:6" x14ac:dyDescent="0.25">
      <c r="A1" s="1" t="s">
        <v>46</v>
      </c>
      <c r="B1" s="1" t="s">
        <v>76</v>
      </c>
      <c r="C1" s="1" t="s">
        <v>77</v>
      </c>
      <c r="D1" s="1" t="s">
        <v>78</v>
      </c>
      <c r="E1" s="13" t="s">
        <v>79</v>
      </c>
      <c r="F1" s="1" t="s">
        <v>7</v>
      </c>
    </row>
    <row r="2" spans="1:6" x14ac:dyDescent="0.25">
      <c r="A2" s="1">
        <v>1</v>
      </c>
      <c r="B2" s="1" t="s">
        <v>80</v>
      </c>
      <c r="C2" s="1" t="s">
        <v>81</v>
      </c>
      <c r="D2" s="1">
        <v>0</v>
      </c>
      <c r="E2" s="13">
        <v>0</v>
      </c>
      <c r="F2" s="1" t="s">
        <v>18</v>
      </c>
    </row>
    <row r="3" spans="1:6" x14ac:dyDescent="0.25">
      <c r="A3" s="1">
        <v>2</v>
      </c>
      <c r="B3" s="1" t="s">
        <v>80</v>
      </c>
      <c r="C3" s="1" t="s">
        <v>82</v>
      </c>
      <c r="D3" s="1">
        <v>0</v>
      </c>
      <c r="E3" s="14">
        <v>0</v>
      </c>
      <c r="F3" s="1" t="s">
        <v>18</v>
      </c>
    </row>
    <row r="4" spans="1:6" x14ac:dyDescent="0.25">
      <c r="A4" s="1">
        <v>3</v>
      </c>
      <c r="B4" s="1" t="s">
        <v>80</v>
      </c>
      <c r="C4" s="1" t="s">
        <v>83</v>
      </c>
      <c r="D4" s="1">
        <v>0</v>
      </c>
      <c r="E4" s="14">
        <v>0</v>
      </c>
      <c r="F4" s="1" t="s">
        <v>18</v>
      </c>
    </row>
    <row r="5" spans="1:6" x14ac:dyDescent="0.25">
      <c r="A5" s="1">
        <v>4</v>
      </c>
      <c r="B5" s="1" t="s">
        <v>80</v>
      </c>
      <c r="C5" s="1" t="s">
        <v>84</v>
      </c>
      <c r="D5" s="1">
        <v>0</v>
      </c>
      <c r="E5" s="14">
        <v>0</v>
      </c>
      <c r="F5" s="1" t="s">
        <v>18</v>
      </c>
    </row>
    <row r="6" spans="1:6" x14ac:dyDescent="0.25">
      <c r="A6" s="1">
        <v>5</v>
      </c>
      <c r="B6" s="1" t="s">
        <v>80</v>
      </c>
      <c r="C6" s="1" t="s">
        <v>85</v>
      </c>
      <c r="D6" s="1">
        <v>0</v>
      </c>
      <c r="E6" s="14">
        <v>0</v>
      </c>
      <c r="F6" s="1" t="s">
        <v>18</v>
      </c>
    </row>
    <row r="7" spans="1:6" x14ac:dyDescent="0.25">
      <c r="A7" s="1">
        <v>6</v>
      </c>
      <c r="B7" s="1" t="s">
        <v>86</v>
      </c>
      <c r="C7" s="1" t="s">
        <v>87</v>
      </c>
      <c r="D7" s="1">
        <v>30</v>
      </c>
      <c r="E7" s="14">
        <v>0</v>
      </c>
      <c r="F7" s="1" t="s">
        <v>18</v>
      </c>
    </row>
    <row r="8" spans="1:6" x14ac:dyDescent="0.25">
      <c r="A8" s="1">
        <v>7</v>
      </c>
      <c r="B8" s="1" t="s">
        <v>86</v>
      </c>
      <c r="C8" s="1" t="s">
        <v>81</v>
      </c>
      <c r="D8" s="1">
        <v>30</v>
      </c>
      <c r="E8" s="14">
        <v>0</v>
      </c>
      <c r="F8" s="1" t="s">
        <v>18</v>
      </c>
    </row>
    <row r="9" spans="1:6" x14ac:dyDescent="0.25">
      <c r="A9" s="1">
        <v>8</v>
      </c>
      <c r="B9" s="1" t="s">
        <v>86</v>
      </c>
      <c r="C9" s="1" t="s">
        <v>116</v>
      </c>
      <c r="D9" s="1">
        <v>15</v>
      </c>
      <c r="E9" s="14">
        <v>0</v>
      </c>
      <c r="F9" s="1" t="s">
        <v>18</v>
      </c>
    </row>
    <row r="10" spans="1:6" x14ac:dyDescent="0.25">
      <c r="A10" s="1">
        <v>9</v>
      </c>
      <c r="B10" s="1" t="s">
        <v>86</v>
      </c>
      <c r="C10" s="1" t="s">
        <v>88</v>
      </c>
      <c r="D10" s="1">
        <v>30</v>
      </c>
      <c r="E10" s="14">
        <v>2.6000000000000002E-2</v>
      </c>
      <c r="F10" s="1" t="s">
        <v>18</v>
      </c>
    </row>
  </sheetData>
  <pageMargins left="0.511811024" right="0.511811024" top="0.78740157499999996" bottom="0.78740157499999996" header="0.31496062000000002" footer="0.31496062000000002"/>
  <pageSetup orientation="portrait" horizontalDpi="300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15"/>
  <dimension ref="A1:E10"/>
  <sheetViews>
    <sheetView workbookViewId="0">
      <selection activeCell="H10" sqref="H10"/>
    </sheetView>
  </sheetViews>
  <sheetFormatPr defaultRowHeight="15" x14ac:dyDescent="0.25"/>
  <cols>
    <col min="3" max="3" width="17.42578125" bestFit="1" customWidth="1"/>
  </cols>
  <sheetData>
    <row r="1" spans="1:5" x14ac:dyDescent="0.25">
      <c r="A1" s="11" t="s">
        <v>46</v>
      </c>
      <c r="B1" s="12" t="s">
        <v>76</v>
      </c>
      <c r="C1" s="12" t="s">
        <v>77</v>
      </c>
      <c r="D1" s="12" t="s">
        <v>78</v>
      </c>
      <c r="E1" s="46" t="s">
        <v>79</v>
      </c>
    </row>
    <row r="2" spans="1:5" x14ac:dyDescent="0.25">
      <c r="A2" s="37">
        <v>1</v>
      </c>
      <c r="B2" s="37" t="s">
        <v>80</v>
      </c>
      <c r="C2" s="37" t="s">
        <v>81</v>
      </c>
      <c r="D2" s="37">
        <v>0</v>
      </c>
      <c r="E2" s="47">
        <v>0</v>
      </c>
    </row>
    <row r="3" spans="1:5" x14ac:dyDescent="0.25">
      <c r="A3" s="37">
        <v>2</v>
      </c>
      <c r="B3" s="37" t="s">
        <v>80</v>
      </c>
      <c r="C3" s="37" t="s">
        <v>82</v>
      </c>
      <c r="D3" s="37">
        <v>0</v>
      </c>
      <c r="E3" s="47">
        <v>0</v>
      </c>
    </row>
    <row r="4" spans="1:5" x14ac:dyDescent="0.25">
      <c r="A4" s="37">
        <v>3</v>
      </c>
      <c r="B4" s="37" t="s">
        <v>80</v>
      </c>
      <c r="C4" s="37" t="s">
        <v>83</v>
      </c>
      <c r="D4" s="37">
        <v>0</v>
      </c>
      <c r="E4" s="47">
        <v>0</v>
      </c>
    </row>
    <row r="5" spans="1:5" x14ac:dyDescent="0.25">
      <c r="A5" s="37">
        <v>4</v>
      </c>
      <c r="B5" s="37" t="s">
        <v>80</v>
      </c>
      <c r="C5" s="37" t="s">
        <v>84</v>
      </c>
      <c r="D5" s="37">
        <v>0</v>
      </c>
      <c r="E5" s="47">
        <v>0</v>
      </c>
    </row>
    <row r="6" spans="1:5" x14ac:dyDescent="0.25">
      <c r="A6" s="37">
        <v>5</v>
      </c>
      <c r="B6" s="37" t="s">
        <v>80</v>
      </c>
      <c r="C6" s="37" t="s">
        <v>85</v>
      </c>
      <c r="D6" s="37">
        <v>0</v>
      </c>
      <c r="E6" s="47">
        <v>0</v>
      </c>
    </row>
    <row r="7" spans="1:5" x14ac:dyDescent="0.25">
      <c r="A7" s="37">
        <v>6</v>
      </c>
      <c r="B7" s="37" t="s">
        <v>86</v>
      </c>
      <c r="C7" s="37" t="s">
        <v>87</v>
      </c>
      <c r="D7" s="37">
        <v>30</v>
      </c>
      <c r="E7" s="47">
        <v>0</v>
      </c>
    </row>
    <row r="8" spans="1:5" x14ac:dyDescent="0.25">
      <c r="A8" s="37">
        <v>7</v>
      </c>
      <c r="B8" s="37" t="s">
        <v>86</v>
      </c>
      <c r="C8" s="37" t="s">
        <v>81</v>
      </c>
      <c r="D8" s="37">
        <v>30</v>
      </c>
      <c r="E8" s="47">
        <v>0</v>
      </c>
    </row>
    <row r="9" spans="1:5" x14ac:dyDescent="0.25">
      <c r="A9" s="37">
        <v>8</v>
      </c>
      <c r="B9" s="37" t="s">
        <v>86</v>
      </c>
      <c r="C9" s="37" t="s">
        <v>116</v>
      </c>
      <c r="D9" s="37">
        <v>15</v>
      </c>
      <c r="E9" s="47">
        <v>0</v>
      </c>
    </row>
    <row r="10" spans="1:5" x14ac:dyDescent="0.25">
      <c r="A10" s="39">
        <v>9</v>
      </c>
      <c r="B10" s="39" t="s">
        <v>86</v>
      </c>
      <c r="C10" s="39" t="s">
        <v>88</v>
      </c>
      <c r="D10" s="39">
        <v>30</v>
      </c>
      <c r="E10" s="48">
        <v>2.6000000000000002E-2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6"/>
  <dimension ref="A1:Q2"/>
  <sheetViews>
    <sheetView showGridLines="0" workbookViewId="0">
      <selection activeCell="A2" sqref="A2"/>
    </sheetView>
  </sheetViews>
  <sheetFormatPr defaultRowHeight="15" x14ac:dyDescent="0.25"/>
  <cols>
    <col min="1" max="1" width="6.28515625" bestFit="1" customWidth="1"/>
    <col min="2" max="2" width="6.7109375" bestFit="1" customWidth="1"/>
    <col min="3" max="3" width="6.7109375" customWidth="1"/>
    <col min="4" max="4" width="7.85546875" bestFit="1" customWidth="1"/>
    <col min="5" max="5" width="23.85546875" bestFit="1" customWidth="1"/>
    <col min="6" max="6" width="21.5703125" bestFit="1" customWidth="1"/>
    <col min="7" max="7" width="8.85546875" bestFit="1" customWidth="1"/>
    <col min="8" max="8" width="11.7109375" bestFit="1" customWidth="1"/>
    <col min="9" max="9" width="5.28515625" bestFit="1" customWidth="1"/>
    <col min="10" max="10" width="8.85546875" bestFit="1" customWidth="1"/>
    <col min="11" max="13" width="11.7109375" bestFit="1" customWidth="1"/>
    <col min="14" max="14" width="18.85546875" bestFit="1" customWidth="1"/>
    <col min="15" max="15" width="10.28515625" bestFit="1" customWidth="1"/>
    <col min="17" max="17" width="8.85546875" bestFit="1" customWidth="1"/>
  </cols>
  <sheetData>
    <row r="1" spans="1:17" x14ac:dyDescent="0.25">
      <c r="A1" s="1" t="s">
        <v>0</v>
      </c>
      <c r="B1" s="1" t="s">
        <v>54</v>
      </c>
      <c r="C1" s="1" t="s">
        <v>57</v>
      </c>
      <c r="D1" s="1" t="s">
        <v>58</v>
      </c>
      <c r="E1" s="1" t="s">
        <v>20</v>
      </c>
      <c r="F1" s="1" t="s">
        <v>28</v>
      </c>
      <c r="G1" s="1" t="s">
        <v>29</v>
      </c>
      <c r="H1" s="1" t="s">
        <v>59</v>
      </c>
      <c r="I1" s="1" t="s">
        <v>31</v>
      </c>
      <c r="J1" s="1" t="s">
        <v>30</v>
      </c>
      <c r="K1" s="1" t="s">
        <v>34</v>
      </c>
      <c r="L1" s="1" t="s">
        <v>35</v>
      </c>
      <c r="M1" s="1" t="s">
        <v>49</v>
      </c>
      <c r="N1" s="1" t="s">
        <v>36</v>
      </c>
      <c r="O1" s="1" t="s">
        <v>55</v>
      </c>
      <c r="P1" s="1" t="s">
        <v>56</v>
      </c>
      <c r="Q1" s="1" t="s">
        <v>7</v>
      </c>
    </row>
    <row r="2" spans="1:17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</row>
  </sheetData>
  <pageMargins left="0.511811024" right="0.511811024" top="0.78740157499999996" bottom="0.78740157499999996" header="0.31496062000000002" footer="0.31496062000000002"/>
  <pageSetup orientation="portrait" horizontalDpi="300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7"/>
  <dimension ref="A1:Q1"/>
  <sheetViews>
    <sheetView workbookViewId="0">
      <selection sqref="A1:Q1"/>
    </sheetView>
  </sheetViews>
  <sheetFormatPr defaultRowHeight="15" x14ac:dyDescent="0.25"/>
  <sheetData>
    <row r="1" spans="1:17" x14ac:dyDescent="0.25">
      <c r="A1" s="43" t="s">
        <v>0</v>
      </c>
      <c r="B1" s="44" t="s">
        <v>54</v>
      </c>
      <c r="C1" s="44" t="s">
        <v>57</v>
      </c>
      <c r="D1" s="44" t="s">
        <v>58</v>
      </c>
      <c r="E1" s="44" t="s">
        <v>20</v>
      </c>
      <c r="F1" s="44" t="s">
        <v>28</v>
      </c>
      <c r="G1" s="44" t="s">
        <v>29</v>
      </c>
      <c r="H1" s="44" t="s">
        <v>59</v>
      </c>
      <c r="I1" s="44" t="s">
        <v>31</v>
      </c>
      <c r="J1" s="44" t="s">
        <v>30</v>
      </c>
      <c r="K1" s="44" t="s">
        <v>34</v>
      </c>
      <c r="L1" s="44" t="s">
        <v>35</v>
      </c>
      <c r="M1" s="44" t="s">
        <v>49</v>
      </c>
      <c r="N1" s="44" t="s">
        <v>36</v>
      </c>
      <c r="O1" s="44" t="s">
        <v>55</v>
      </c>
      <c r="P1" s="44" t="s">
        <v>56</v>
      </c>
      <c r="Q1" s="45" t="s">
        <v>7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8"/>
  <dimension ref="A1:V2"/>
  <sheetViews>
    <sheetView showGridLines="0" topLeftCell="K1" workbookViewId="0">
      <selection activeCell="A2" sqref="A2"/>
    </sheetView>
  </sheetViews>
  <sheetFormatPr defaultRowHeight="15" x14ac:dyDescent="0.25"/>
  <cols>
    <col min="2" max="2" width="14.5703125" style="10" customWidth="1"/>
    <col min="3" max="3" width="9.7109375" style="18" bestFit="1" customWidth="1"/>
    <col min="4" max="4" width="11.140625" style="10" customWidth="1"/>
    <col min="5" max="5" width="15.28515625" bestFit="1" customWidth="1"/>
    <col min="6" max="6" width="20.5703125" bestFit="1" customWidth="1"/>
    <col min="7" max="7" width="10" customWidth="1"/>
    <col min="8" max="8" width="20.5703125" style="3" customWidth="1"/>
    <col min="9" max="9" width="12.85546875" style="15" customWidth="1"/>
    <col min="10" max="10" width="15.28515625" style="3" bestFit="1" customWidth="1"/>
    <col min="11" max="11" width="13.5703125" style="15" bestFit="1" customWidth="1"/>
    <col min="12" max="12" width="16" style="3" bestFit="1" customWidth="1"/>
    <col min="13" max="13" width="11.7109375" style="3" bestFit="1" customWidth="1"/>
    <col min="14" max="14" width="19.140625" style="3" bestFit="1" customWidth="1"/>
    <col min="15" max="15" width="19.7109375" bestFit="1" customWidth="1"/>
    <col min="16" max="16" width="12" bestFit="1" customWidth="1"/>
    <col min="17" max="17" width="12.7109375" bestFit="1" customWidth="1"/>
    <col min="18" max="18" width="9.7109375" style="15" bestFit="1" customWidth="1"/>
    <col min="19" max="19" width="14" style="3" bestFit="1" customWidth="1"/>
    <col min="20" max="20" width="16" bestFit="1" customWidth="1"/>
    <col min="21" max="21" width="16" style="3" customWidth="1"/>
    <col min="22" max="22" width="9.7109375" bestFit="1" customWidth="1"/>
  </cols>
  <sheetData>
    <row r="1" spans="1:22" x14ac:dyDescent="0.25">
      <c r="A1" s="1" t="s">
        <v>0</v>
      </c>
      <c r="B1" s="2" t="s">
        <v>60</v>
      </c>
      <c r="C1" s="17" t="s">
        <v>61</v>
      </c>
      <c r="D1" s="2" t="s">
        <v>62</v>
      </c>
      <c r="E1" s="1" t="s">
        <v>54</v>
      </c>
      <c r="F1" s="1" t="s">
        <v>63</v>
      </c>
      <c r="G1" s="1" t="s">
        <v>64</v>
      </c>
      <c r="H1" s="19" t="s">
        <v>66</v>
      </c>
      <c r="I1" s="13" t="s">
        <v>67</v>
      </c>
      <c r="J1" s="19" t="s">
        <v>68</v>
      </c>
      <c r="K1" s="13" t="s">
        <v>69</v>
      </c>
      <c r="L1" s="19" t="s">
        <v>70</v>
      </c>
      <c r="M1" s="19" t="s">
        <v>71</v>
      </c>
      <c r="N1" s="19" t="s">
        <v>76</v>
      </c>
      <c r="O1" s="1" t="s">
        <v>77</v>
      </c>
      <c r="P1" s="1" t="s">
        <v>78</v>
      </c>
      <c r="Q1" s="1" t="s">
        <v>89</v>
      </c>
      <c r="R1" s="13" t="s">
        <v>93</v>
      </c>
      <c r="S1" s="19" t="s">
        <v>91</v>
      </c>
      <c r="T1" s="1" t="s">
        <v>95</v>
      </c>
      <c r="U1" s="19" t="s">
        <v>94</v>
      </c>
      <c r="V1" s="1" t="s">
        <v>7</v>
      </c>
    </row>
    <row r="2" spans="1:22" x14ac:dyDescent="0.25">
      <c r="A2" s="1"/>
      <c r="B2" s="2"/>
      <c r="C2" s="17"/>
      <c r="D2" s="2"/>
      <c r="E2" s="1"/>
      <c r="F2" s="1"/>
      <c r="G2" s="1"/>
      <c r="H2" s="20"/>
      <c r="I2" s="14"/>
      <c r="J2" s="20"/>
      <c r="K2" s="14"/>
      <c r="L2" s="20"/>
      <c r="M2" s="20"/>
      <c r="N2" s="20"/>
      <c r="O2" s="1"/>
      <c r="P2" s="1"/>
      <c r="Q2" s="1"/>
      <c r="R2" s="14"/>
      <c r="S2" s="20"/>
      <c r="T2" s="2"/>
      <c r="U2" s="20"/>
      <c r="V2" s="1"/>
    </row>
  </sheetData>
  <pageMargins left="0.511811024" right="0.511811024" top="0.78740157499999996" bottom="0.78740157499999996" header="0.31496062000000002" footer="0.31496062000000002"/>
  <pageSetup orientation="portrait" horizontalDpi="300" verticalDpi="30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9"/>
  <dimension ref="A1:K2"/>
  <sheetViews>
    <sheetView showGridLines="0" workbookViewId="0">
      <selection sqref="A1:K1"/>
    </sheetView>
  </sheetViews>
  <sheetFormatPr defaultRowHeight="15" x14ac:dyDescent="0.25"/>
  <cols>
    <col min="2" max="2" width="14.5703125" style="10" customWidth="1"/>
    <col min="3" max="3" width="10.7109375" style="10" customWidth="1"/>
    <col min="4" max="4" width="20.5703125" bestFit="1" customWidth="1"/>
    <col min="5" max="5" width="13.140625" customWidth="1"/>
    <col min="6" max="6" width="14.42578125" customWidth="1"/>
    <col min="7" max="7" width="16.140625" bestFit="1" customWidth="1"/>
    <col min="9" max="9" width="13.140625" style="3" customWidth="1"/>
    <col min="10" max="10" width="14.140625" style="3" customWidth="1"/>
  </cols>
  <sheetData>
    <row r="1" spans="1:11" x14ac:dyDescent="0.25">
      <c r="A1" s="1" t="s">
        <v>0</v>
      </c>
      <c r="B1" s="2" t="s">
        <v>60</v>
      </c>
      <c r="C1" s="2" t="s">
        <v>72</v>
      </c>
      <c r="D1" s="1" t="s">
        <v>63</v>
      </c>
      <c r="E1" s="1" t="s">
        <v>75</v>
      </c>
      <c r="F1" s="1" t="s">
        <v>1</v>
      </c>
      <c r="G1" s="1" t="s">
        <v>2</v>
      </c>
      <c r="H1" s="1" t="s">
        <v>65</v>
      </c>
      <c r="I1" s="19" t="s">
        <v>73</v>
      </c>
      <c r="J1" s="19" t="s">
        <v>74</v>
      </c>
      <c r="K1" s="1" t="s">
        <v>7</v>
      </c>
    </row>
    <row r="2" spans="1:11" hidden="1" x14ac:dyDescent="0.25">
      <c r="A2" s="30"/>
      <c r="B2" s="40"/>
      <c r="C2" s="40"/>
      <c r="D2" s="30"/>
      <c r="E2" s="30"/>
      <c r="F2" s="30"/>
      <c r="G2" s="30"/>
      <c r="H2" s="30"/>
      <c r="I2" s="33"/>
      <c r="J2" s="33"/>
      <c r="K2" s="30"/>
    </row>
  </sheetData>
  <pageMargins left="0.511811024" right="0.511811024" top="0.78740157499999996" bottom="0.78740157499999996" header="0.31496062000000002" footer="0.31496062000000002"/>
  <pageSetup orientation="portrait" horizontalDpi="300" verticalDpi="300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10"/>
  <dimension ref="I1:J1"/>
  <sheetViews>
    <sheetView workbookViewId="0"/>
  </sheetViews>
  <sheetFormatPr defaultRowHeight="15" x14ac:dyDescent="0.25"/>
  <cols>
    <col min="2" max="3" width="10.7109375" bestFit="1" customWidth="1"/>
    <col min="4" max="4" width="24.5703125" bestFit="1" customWidth="1"/>
    <col min="9" max="9" width="9.28515625" style="3" bestFit="1" customWidth="1"/>
    <col min="10" max="10" width="9.5703125" style="3" bestFit="1" customWidth="1"/>
  </cols>
  <sheetData/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17"/>
  <dimension ref="A1:W2"/>
  <sheetViews>
    <sheetView showGridLines="0" workbookViewId="0">
      <selection sqref="A1:W1"/>
    </sheetView>
  </sheetViews>
  <sheetFormatPr defaultRowHeight="15" x14ac:dyDescent="0.25"/>
  <cols>
    <col min="2" max="2" width="14.5703125" style="10" customWidth="1"/>
    <col min="3" max="3" width="9.140625" style="18"/>
    <col min="4" max="4" width="11.140625" style="10" customWidth="1"/>
    <col min="5" max="5" width="15.28515625" bestFit="1" customWidth="1"/>
    <col min="6" max="6" width="20.5703125" bestFit="1" customWidth="1"/>
    <col min="7" max="7" width="11.28515625" style="3" bestFit="1" customWidth="1"/>
    <col min="8" max="8" width="11.42578125" style="3" bestFit="1" customWidth="1"/>
    <col min="9" max="9" width="13" style="3" bestFit="1" customWidth="1"/>
    <col min="10" max="10" width="12.85546875" style="3" customWidth="1"/>
    <col min="11" max="11" width="17.7109375" customWidth="1"/>
    <col min="12" max="12" width="19.28515625" customWidth="1"/>
    <col min="13" max="13" width="11.85546875" customWidth="1"/>
    <col min="14" max="14" width="12.5703125" customWidth="1"/>
    <col min="15" max="15" width="9.5703125" style="28" customWidth="1"/>
    <col min="16" max="16" width="13.85546875" style="3" customWidth="1"/>
    <col min="17" max="17" width="12.85546875" style="10" customWidth="1"/>
    <col min="18" max="18" width="17.28515625" style="10" bestFit="1" customWidth="1"/>
    <col min="19" max="19" width="12.85546875" style="3" customWidth="1"/>
    <col min="20" max="21" width="12.85546875" style="10" customWidth="1"/>
    <col min="22" max="22" width="10.42578125" bestFit="1" customWidth="1"/>
    <col min="23" max="23" width="26" bestFit="1" customWidth="1"/>
  </cols>
  <sheetData>
    <row r="1" spans="1:23" x14ac:dyDescent="0.25">
      <c r="A1" s="11" t="s">
        <v>0</v>
      </c>
      <c r="B1" s="24" t="s">
        <v>60</v>
      </c>
      <c r="C1" s="25" t="s">
        <v>61</v>
      </c>
      <c r="D1" s="24" t="s">
        <v>62</v>
      </c>
      <c r="E1" s="12" t="s">
        <v>54</v>
      </c>
      <c r="F1" s="12" t="s">
        <v>63</v>
      </c>
      <c r="G1" s="29" t="s">
        <v>71</v>
      </c>
      <c r="H1" s="23" t="s">
        <v>96</v>
      </c>
      <c r="I1" s="23" t="s">
        <v>97</v>
      </c>
      <c r="J1" s="23" t="s">
        <v>98</v>
      </c>
      <c r="K1" s="16" t="s">
        <v>76</v>
      </c>
      <c r="L1" s="16" t="s">
        <v>77</v>
      </c>
      <c r="M1" s="16" t="s">
        <v>78</v>
      </c>
      <c r="N1" s="16" t="s">
        <v>99</v>
      </c>
      <c r="O1" s="27" t="s">
        <v>90</v>
      </c>
      <c r="P1" s="23" t="s">
        <v>91</v>
      </c>
      <c r="Q1" s="26" t="s">
        <v>92</v>
      </c>
      <c r="R1" s="26" t="s">
        <v>100</v>
      </c>
      <c r="S1" s="23" t="s">
        <v>101</v>
      </c>
      <c r="T1" s="26" t="s">
        <v>102</v>
      </c>
      <c r="U1" s="26" t="s">
        <v>7</v>
      </c>
      <c r="V1" s="16" t="s">
        <v>105</v>
      </c>
      <c r="W1" s="38" t="s">
        <v>106</v>
      </c>
    </row>
    <row r="2" spans="1:23" hidden="1" x14ac:dyDescent="0.25">
      <c r="A2" s="54"/>
      <c r="B2" s="61"/>
      <c r="C2" s="56"/>
      <c r="D2" s="55"/>
      <c r="E2" s="54"/>
      <c r="F2" s="54"/>
      <c r="G2" s="57"/>
      <c r="H2" s="57"/>
      <c r="I2" s="57"/>
      <c r="J2" s="57"/>
      <c r="K2" s="54"/>
      <c r="L2" s="54"/>
      <c r="M2" s="54"/>
      <c r="N2" s="54"/>
      <c r="O2" s="58"/>
      <c r="P2" s="57"/>
      <c r="Q2" s="61"/>
      <c r="R2" s="55"/>
      <c r="S2" s="57"/>
      <c r="T2" s="55"/>
      <c r="U2" s="55"/>
      <c r="V2" s="59"/>
      <c r="W2" s="60"/>
    </row>
  </sheetData>
  <pageMargins left="0.511811024" right="0.511811024" top="0.78740157499999996" bottom="0.78740157499999996" header="0.31496062000000002" footer="0.31496062000000002"/>
  <pageSetup orientation="portrait" horizontalDpi="300" verticalDpi="300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13"/>
  <dimension ref="A1:W1"/>
  <sheetViews>
    <sheetView workbookViewId="0">
      <selection sqref="A1:W1"/>
    </sheetView>
  </sheetViews>
  <sheetFormatPr defaultRowHeight="15" x14ac:dyDescent="0.25"/>
  <cols>
    <col min="2" max="2" width="10.7109375" style="10" bestFit="1" customWidth="1"/>
  </cols>
  <sheetData>
    <row r="1" spans="1:23" x14ac:dyDescent="0.25">
      <c r="A1" s="43" t="s">
        <v>0</v>
      </c>
      <c r="B1" s="50" t="s">
        <v>60</v>
      </c>
      <c r="C1" s="64" t="s">
        <v>61</v>
      </c>
      <c r="D1" s="50" t="s">
        <v>62</v>
      </c>
      <c r="E1" s="44" t="s">
        <v>54</v>
      </c>
      <c r="F1" s="44" t="s">
        <v>63</v>
      </c>
      <c r="G1" s="49" t="s">
        <v>71</v>
      </c>
      <c r="H1" s="49" t="s">
        <v>96</v>
      </c>
      <c r="I1" s="49" t="s">
        <v>97</v>
      </c>
      <c r="J1" s="49" t="s">
        <v>98</v>
      </c>
      <c r="K1" s="44" t="s">
        <v>76</v>
      </c>
      <c r="L1" s="44" t="s">
        <v>77</v>
      </c>
      <c r="M1" s="44" t="s">
        <v>78</v>
      </c>
      <c r="N1" s="44" t="s">
        <v>99</v>
      </c>
      <c r="O1" s="65" t="s">
        <v>90</v>
      </c>
      <c r="P1" s="49" t="s">
        <v>91</v>
      </c>
      <c r="Q1" s="50" t="s">
        <v>92</v>
      </c>
      <c r="R1" s="50" t="s">
        <v>100</v>
      </c>
      <c r="S1" s="49" t="s">
        <v>101</v>
      </c>
      <c r="T1" s="50" t="s">
        <v>102</v>
      </c>
      <c r="U1" s="50" t="s">
        <v>7</v>
      </c>
      <c r="V1" s="44" t="s">
        <v>105</v>
      </c>
      <c r="W1" s="45" t="s">
        <v>106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11"/>
  <dimension ref="A1:V2"/>
  <sheetViews>
    <sheetView showGridLines="0" workbookViewId="0">
      <selection activeCell="A2" sqref="A2"/>
    </sheetView>
  </sheetViews>
  <sheetFormatPr defaultRowHeight="15" x14ac:dyDescent="0.25"/>
  <cols>
    <col min="8" max="8" width="22" bestFit="1" customWidth="1"/>
    <col min="9" max="9" width="13" bestFit="1" customWidth="1"/>
    <col min="10" max="10" width="16.140625" bestFit="1" customWidth="1"/>
    <col min="11" max="11" width="13.42578125" bestFit="1" customWidth="1"/>
    <col min="13" max="13" width="11.28515625" bestFit="1" customWidth="1"/>
    <col min="15" max="15" width="19.7109375" bestFit="1" customWidth="1"/>
    <col min="16" max="16" width="12" bestFit="1" customWidth="1"/>
    <col min="17" max="17" width="12.7109375" bestFit="1" customWidth="1"/>
    <col min="19" max="19" width="15.140625" bestFit="1" customWidth="1"/>
    <col min="20" max="20" width="16.42578125" bestFit="1" customWidth="1"/>
    <col min="21" max="21" width="15.5703125" bestFit="1" customWidth="1"/>
    <col min="22" max="22" width="8.85546875" bestFit="1" customWidth="1"/>
  </cols>
  <sheetData>
    <row r="1" spans="1:22" x14ac:dyDescent="0.25">
      <c r="A1" s="1" t="s">
        <v>0</v>
      </c>
      <c r="B1" s="2" t="s">
        <v>60</v>
      </c>
      <c r="C1" s="17" t="s">
        <v>61</v>
      </c>
      <c r="D1" s="2" t="s">
        <v>62</v>
      </c>
      <c r="E1" s="1" t="s">
        <v>54</v>
      </c>
      <c r="F1" s="1" t="s">
        <v>63</v>
      </c>
      <c r="G1" s="1" t="s">
        <v>64</v>
      </c>
      <c r="H1" s="19" t="s">
        <v>66</v>
      </c>
      <c r="I1" s="13" t="s">
        <v>67</v>
      </c>
      <c r="J1" s="19" t="s">
        <v>68</v>
      </c>
      <c r="K1" s="13" t="s">
        <v>69</v>
      </c>
      <c r="L1" s="19" t="s">
        <v>70</v>
      </c>
      <c r="M1" s="19" t="s">
        <v>71</v>
      </c>
      <c r="N1" s="19" t="s">
        <v>76</v>
      </c>
      <c r="O1" s="1" t="s">
        <v>77</v>
      </c>
      <c r="P1" s="1" t="s">
        <v>78</v>
      </c>
      <c r="Q1" s="1" t="s">
        <v>89</v>
      </c>
      <c r="R1" s="13" t="s">
        <v>93</v>
      </c>
      <c r="S1" s="19" t="s">
        <v>91</v>
      </c>
      <c r="T1" s="1" t="s">
        <v>95</v>
      </c>
      <c r="U1" s="19" t="s">
        <v>94</v>
      </c>
      <c r="V1" s="1" t="s">
        <v>7</v>
      </c>
    </row>
    <row r="2" spans="1:22" x14ac:dyDescent="0.25">
      <c r="A2" s="1"/>
      <c r="B2" s="2"/>
      <c r="C2" s="17"/>
      <c r="D2" s="2"/>
      <c r="E2" s="1"/>
      <c r="F2" s="1"/>
      <c r="G2" s="1"/>
      <c r="H2" s="20"/>
      <c r="I2" s="14"/>
      <c r="J2" s="20"/>
      <c r="K2" s="14"/>
      <c r="L2" s="20"/>
      <c r="M2" s="20"/>
      <c r="N2" s="20"/>
      <c r="O2" s="1"/>
      <c r="P2" s="1"/>
      <c r="Q2" s="1"/>
      <c r="R2" s="14"/>
      <c r="S2" s="20"/>
      <c r="T2" s="2"/>
      <c r="U2" s="20"/>
      <c r="V2" s="1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Plan19"/>
  <dimension ref="A1:K2"/>
  <sheetViews>
    <sheetView showGridLines="0" workbookViewId="0">
      <selection activeCell="K2" sqref="K2"/>
    </sheetView>
  </sheetViews>
  <sheetFormatPr defaultRowHeight="15" x14ac:dyDescent="0.25"/>
  <cols>
    <col min="7" max="7" width="11.42578125" bestFit="1" customWidth="1"/>
    <col min="8" max="8" width="6.42578125" bestFit="1" customWidth="1"/>
    <col min="9" max="9" width="14.28515625" bestFit="1" customWidth="1"/>
    <col min="10" max="10" width="15.42578125" bestFit="1" customWidth="1"/>
    <col min="11" max="11" width="8.85546875" bestFit="1" customWidth="1"/>
  </cols>
  <sheetData>
    <row r="1" spans="1:11" x14ac:dyDescent="0.25">
      <c r="A1" s="1" t="s">
        <v>0</v>
      </c>
      <c r="B1" s="2" t="s">
        <v>60</v>
      </c>
      <c r="C1" s="2" t="s">
        <v>72</v>
      </c>
      <c r="D1" s="1" t="s">
        <v>63</v>
      </c>
      <c r="E1" s="1" t="s">
        <v>75</v>
      </c>
      <c r="F1" s="1" t="s">
        <v>1</v>
      </c>
      <c r="G1" s="1" t="s">
        <v>2</v>
      </c>
      <c r="H1" s="1" t="s">
        <v>65</v>
      </c>
      <c r="I1" s="19" t="s">
        <v>73</v>
      </c>
      <c r="J1" s="19" t="s">
        <v>74</v>
      </c>
      <c r="K1" s="1" t="s">
        <v>7</v>
      </c>
    </row>
    <row r="2" spans="1:11" x14ac:dyDescent="0.25">
      <c r="A2" s="30"/>
      <c r="B2" s="31"/>
      <c r="C2" s="31"/>
      <c r="D2" s="30"/>
      <c r="E2" s="30"/>
      <c r="F2" s="30"/>
      <c r="G2" s="30"/>
      <c r="H2" s="30"/>
      <c r="I2" s="33"/>
      <c r="J2" s="33"/>
      <c r="K2" s="30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Plan16"/>
  <dimension ref="I1:J1"/>
  <sheetViews>
    <sheetView workbookViewId="0"/>
  </sheetViews>
  <sheetFormatPr defaultRowHeight="15" x14ac:dyDescent="0.25"/>
  <cols>
    <col min="9" max="9" width="10.5703125" style="3" bestFit="1" customWidth="1"/>
    <col min="10" max="10" width="12.140625" style="3" bestFit="1" customWidth="1"/>
  </cols>
  <sheetData/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Plan20"/>
  <dimension ref="A1:W2"/>
  <sheetViews>
    <sheetView showGridLines="0" workbookViewId="0">
      <selection activeCell="J18" sqref="J18"/>
    </sheetView>
  </sheetViews>
  <sheetFormatPr defaultRowHeight="15" x14ac:dyDescent="0.25"/>
  <cols>
    <col min="2" max="2" width="9.28515625" style="10" bestFit="1" customWidth="1"/>
    <col min="3" max="3" width="9.140625" style="18"/>
    <col min="4" max="4" width="11.28515625" style="10" bestFit="1" customWidth="1"/>
    <col min="5" max="5" width="15.28515625" bestFit="1" customWidth="1"/>
    <col min="6" max="6" width="13.28515625" bestFit="1" customWidth="1"/>
    <col min="7" max="7" width="10.85546875" style="3" bestFit="1" customWidth="1"/>
    <col min="8" max="9" width="9.140625" style="3"/>
    <col min="10" max="10" width="13.5703125" style="3" bestFit="1" customWidth="1"/>
    <col min="12" max="12" width="19.7109375" bestFit="1" customWidth="1"/>
    <col min="15" max="15" width="9.140625" style="34"/>
    <col min="16" max="16" width="15.140625" style="3" bestFit="1" customWidth="1"/>
    <col min="17" max="17" width="13" style="10" bestFit="1" customWidth="1"/>
    <col min="18" max="18" width="9.28515625" bestFit="1" customWidth="1"/>
    <col min="19" max="19" width="9.140625" style="3"/>
    <col min="22" max="22" width="9.28515625" bestFit="1" customWidth="1"/>
    <col min="23" max="23" width="22.42578125" bestFit="1" customWidth="1"/>
  </cols>
  <sheetData>
    <row r="1" spans="1:23" x14ac:dyDescent="0.25">
      <c r="A1" s="11" t="s">
        <v>0</v>
      </c>
      <c r="B1" s="24" t="s">
        <v>60</v>
      </c>
      <c r="C1" s="25" t="s">
        <v>61</v>
      </c>
      <c r="D1" s="24" t="s">
        <v>62</v>
      </c>
      <c r="E1" s="12" t="s">
        <v>54</v>
      </c>
      <c r="F1" s="12" t="s">
        <v>63</v>
      </c>
      <c r="G1" s="29" t="s">
        <v>71</v>
      </c>
      <c r="H1" s="23" t="s">
        <v>96</v>
      </c>
      <c r="I1" s="23" t="s">
        <v>97</v>
      </c>
      <c r="J1" s="23" t="s">
        <v>98</v>
      </c>
      <c r="K1" s="16" t="s">
        <v>76</v>
      </c>
      <c r="L1" s="16" t="s">
        <v>77</v>
      </c>
      <c r="M1" s="16" t="s">
        <v>78</v>
      </c>
      <c r="N1" s="16" t="s">
        <v>99</v>
      </c>
      <c r="O1" s="35" t="s">
        <v>90</v>
      </c>
      <c r="P1" s="23" t="s">
        <v>91</v>
      </c>
      <c r="Q1" s="26" t="s">
        <v>92</v>
      </c>
      <c r="R1" s="26" t="s">
        <v>100</v>
      </c>
      <c r="S1" s="23" t="s">
        <v>101</v>
      </c>
      <c r="T1" s="26" t="s">
        <v>102</v>
      </c>
      <c r="U1" s="26" t="s">
        <v>7</v>
      </c>
      <c r="V1" s="16" t="s">
        <v>105</v>
      </c>
      <c r="W1" s="38" t="s">
        <v>106</v>
      </c>
    </row>
    <row r="2" spans="1:23" x14ac:dyDescent="0.25">
      <c r="A2" s="30"/>
      <c r="B2" s="31"/>
      <c r="C2" s="32"/>
      <c r="D2" s="31"/>
      <c r="E2" s="30"/>
      <c r="F2" s="30"/>
      <c r="G2" s="33"/>
      <c r="H2" s="33"/>
      <c r="I2" s="33"/>
      <c r="J2" s="33"/>
      <c r="K2" s="30"/>
      <c r="L2" s="30"/>
      <c r="M2" s="30"/>
      <c r="N2" s="30"/>
      <c r="O2" s="41"/>
      <c r="P2" s="33"/>
      <c r="Q2" s="31"/>
      <c r="R2" s="40"/>
      <c r="S2" s="33"/>
      <c r="T2" s="40"/>
      <c r="U2" s="30"/>
      <c r="V2" s="42"/>
      <c r="W2" s="30"/>
    </row>
  </sheetData>
  <pageMargins left="0.511811024" right="0.511811024" top="0.78740157499999996" bottom="0.78740157499999996" header="0.31496062000000002" footer="0.31496062000000002"/>
  <pageSetup orientation="portrait" horizontalDpi="300" verticalDpi="300" r:id="rId1"/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Plan12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Plan21"/>
  <dimension ref="A1:C2"/>
  <sheetViews>
    <sheetView showGridLines="0" workbookViewId="0">
      <selection sqref="A1:C1"/>
    </sheetView>
  </sheetViews>
  <sheetFormatPr defaultRowHeight="15" x14ac:dyDescent="0.25"/>
  <cols>
    <col min="2" max="2" width="18.7109375" customWidth="1"/>
    <col min="3" max="3" width="9.7109375" customWidth="1"/>
  </cols>
  <sheetData>
    <row r="1" spans="1:3" x14ac:dyDescent="0.25">
      <c r="A1" s="1" t="s">
        <v>108</v>
      </c>
      <c r="B1" s="1" t="s">
        <v>107</v>
      </c>
      <c r="C1" s="1" t="s">
        <v>7</v>
      </c>
    </row>
    <row r="2" spans="1:3" hidden="1" x14ac:dyDescent="0.25">
      <c r="A2" s="1"/>
      <c r="B2" s="1"/>
      <c r="C2" s="1"/>
    </row>
  </sheetData>
  <pageMargins left="0.511811024" right="0.511811024" top="0.78740157499999996" bottom="0.78740157499999996" header="0.31496062000000002" footer="0.31496062000000002"/>
  <pageSetup orientation="portrait" horizontalDpi="300" verticalDpi="300" r:id="rId1"/>
  <tableParts count="1">
    <tablePart r:id="rId2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Plan22"/>
  <dimension ref="A1:B1"/>
  <sheetViews>
    <sheetView workbookViewId="0">
      <selection activeCell="C1" sqref="C1:C1048576"/>
    </sheetView>
  </sheetViews>
  <sheetFormatPr defaultRowHeight="15" x14ac:dyDescent="0.25"/>
  <sheetData>
    <row r="1" spans="1:2" x14ac:dyDescent="0.25">
      <c r="A1" s="43" t="s">
        <v>108</v>
      </c>
      <c r="B1" s="44" t="s">
        <v>107</v>
      </c>
    </row>
  </sheetData>
  <pageMargins left="0.511811024" right="0.511811024" top="0.78740157499999996" bottom="0.78740157499999996" header="0.31496062000000002" footer="0.3149606200000000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Plan23"/>
  <dimension ref="A1:C2"/>
  <sheetViews>
    <sheetView showGridLines="0" workbookViewId="0">
      <selection activeCell="G16" sqref="G16"/>
    </sheetView>
  </sheetViews>
  <sheetFormatPr defaultRowHeight="15" x14ac:dyDescent="0.25"/>
  <cols>
    <col min="2" max="2" width="19.85546875" bestFit="1" customWidth="1"/>
    <col min="3" max="3" width="8.85546875" bestFit="1" customWidth="1"/>
  </cols>
  <sheetData>
    <row r="1" spans="1:3" x14ac:dyDescent="0.25">
      <c r="A1" s="1" t="s">
        <v>108</v>
      </c>
      <c r="B1" s="1" t="s">
        <v>109</v>
      </c>
      <c r="C1" s="1" t="s">
        <v>7</v>
      </c>
    </row>
    <row r="2" spans="1:3" x14ac:dyDescent="0.25">
      <c r="A2" s="1"/>
      <c r="B2" s="1"/>
      <c r="C2" s="1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Plan24"/>
  <dimension ref="A1:B1"/>
  <sheetViews>
    <sheetView workbookViewId="0">
      <selection activeCell="A2" sqref="A2:XFD2"/>
    </sheetView>
  </sheetViews>
  <sheetFormatPr defaultRowHeight="15" x14ac:dyDescent="0.25"/>
  <cols>
    <col min="2" max="2" width="17.5703125" bestFit="1" customWidth="1"/>
  </cols>
  <sheetData>
    <row r="1" spans="1:2" x14ac:dyDescent="0.25">
      <c r="A1" s="11" t="s">
        <v>108</v>
      </c>
      <c r="B1" s="12" t="s">
        <v>109</v>
      </c>
    </row>
  </sheetData>
  <pageMargins left="0.511811024" right="0.511811024" top="0.78740157499999996" bottom="0.78740157499999996" header="0.31496062000000002" footer="0.3149606200000000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Plan25"/>
  <dimension ref="A1:C2"/>
  <sheetViews>
    <sheetView showGridLines="0" workbookViewId="0">
      <selection activeCell="J5" sqref="J5"/>
    </sheetView>
  </sheetViews>
  <sheetFormatPr defaultRowHeight="15" x14ac:dyDescent="0.25"/>
  <sheetData>
    <row r="1" spans="1:3" x14ac:dyDescent="0.25">
      <c r="A1" s="1" t="s">
        <v>108</v>
      </c>
      <c r="B1" s="1" t="s">
        <v>110</v>
      </c>
      <c r="C1" s="1" t="s">
        <v>7</v>
      </c>
    </row>
    <row r="2" spans="1:3" x14ac:dyDescent="0.25">
      <c r="A2" s="1"/>
      <c r="B2" s="1"/>
      <c r="C2" s="1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Plan26"/>
  <dimension ref="A1:B1"/>
  <sheetViews>
    <sheetView workbookViewId="0">
      <selection activeCell="C1" sqref="C1:C1048576"/>
    </sheetView>
  </sheetViews>
  <sheetFormatPr defaultRowHeight="15" x14ac:dyDescent="0.25"/>
  <sheetData>
    <row r="1" spans="1:2" x14ac:dyDescent="0.25">
      <c r="A1" s="43" t="s">
        <v>108</v>
      </c>
      <c r="B1" s="44" t="s">
        <v>110</v>
      </c>
    </row>
  </sheetData>
  <pageMargins left="0.511811024" right="0.511811024" top="0.78740157499999996" bottom="0.78740157499999996" header="0.31496062000000002" footer="0.3149606200000000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Plan27"/>
  <dimension ref="A1:C2"/>
  <sheetViews>
    <sheetView showGridLines="0" workbookViewId="0">
      <selection sqref="A1:C1"/>
    </sheetView>
  </sheetViews>
  <sheetFormatPr defaultRowHeight="15" x14ac:dyDescent="0.25"/>
  <sheetData>
    <row r="1" spans="1:3" x14ac:dyDescent="0.25">
      <c r="A1" s="1" t="s">
        <v>108</v>
      </c>
      <c r="B1" s="1" t="s">
        <v>5</v>
      </c>
      <c r="C1" s="1" t="s">
        <v>7</v>
      </c>
    </row>
    <row r="2" spans="1:3" hidden="1" x14ac:dyDescent="0.25">
      <c r="A2" s="1"/>
      <c r="B2" s="1"/>
      <c r="C2" s="1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Plan28"/>
  <dimension ref="A1:B1"/>
  <sheetViews>
    <sheetView workbookViewId="0">
      <selection activeCell="C1" sqref="C1:C1048576"/>
    </sheetView>
  </sheetViews>
  <sheetFormatPr defaultRowHeight="15" x14ac:dyDescent="0.25"/>
  <sheetData>
    <row r="1" spans="1:2" x14ac:dyDescent="0.25">
      <c r="A1" s="43" t="s">
        <v>108</v>
      </c>
      <c r="B1" s="44" t="s">
        <v>5</v>
      </c>
    </row>
  </sheetData>
  <pageMargins left="0.511811024" right="0.511811024" top="0.78740157499999996" bottom="0.78740157499999996" header="0.31496062000000002" footer="0.3149606200000000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Plan18"/>
  <dimension ref="A1:D6"/>
  <sheetViews>
    <sheetView workbookViewId="0">
      <selection activeCell="E14" sqref="E14"/>
    </sheetView>
  </sheetViews>
  <sheetFormatPr defaultRowHeight="15" x14ac:dyDescent="0.25"/>
  <cols>
    <col min="1" max="1" width="8.42578125" bestFit="1" customWidth="1"/>
    <col min="2" max="2" width="12.7109375" style="10" bestFit="1" customWidth="1"/>
    <col min="4" max="4" width="18.140625" bestFit="1" customWidth="1"/>
  </cols>
  <sheetData>
    <row r="1" spans="1:4" x14ac:dyDescent="0.25">
      <c r="A1" t="s">
        <v>112</v>
      </c>
      <c r="B1" s="10" t="s">
        <v>113</v>
      </c>
      <c r="C1" t="s">
        <v>64</v>
      </c>
      <c r="D1" t="s">
        <v>114</v>
      </c>
    </row>
    <row r="2" spans="1:4" x14ac:dyDescent="0.25">
      <c r="A2" t="s">
        <v>115</v>
      </c>
      <c r="B2" s="10">
        <v>43775</v>
      </c>
    </row>
    <row r="3" spans="1:4" x14ac:dyDescent="0.25">
      <c r="A3" t="s">
        <v>115</v>
      </c>
      <c r="B3" s="10">
        <v>43775</v>
      </c>
    </row>
    <row r="4" spans="1:4" x14ac:dyDescent="0.25">
      <c r="A4" t="s">
        <v>115</v>
      </c>
      <c r="B4" s="10">
        <v>43775</v>
      </c>
    </row>
    <row r="5" spans="1:4" x14ac:dyDescent="0.25">
      <c r="A5" t="s">
        <v>115</v>
      </c>
      <c r="B5" s="10">
        <v>43776</v>
      </c>
    </row>
    <row r="6" spans="1:4" x14ac:dyDescent="0.25">
      <c r="A6" t="s">
        <v>115</v>
      </c>
      <c r="B6" s="10">
        <v>43776</v>
      </c>
    </row>
  </sheetData>
  <pageMargins left="0.511811024" right="0.511811024" top="0.78740157499999996" bottom="0.78740157499999996" header="0.31496062000000002" footer="0.31496062000000002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28</vt:i4>
      </vt:variant>
    </vt:vector>
  </HeadingPairs>
  <TitlesOfParts>
    <vt:vector size="28" baseType="lpstr">
      <vt:lpstr>Principal</vt:lpstr>
      <vt:lpstr>Produto</vt:lpstr>
      <vt:lpstr>Temp_Produto</vt:lpstr>
      <vt:lpstr>Cliente</vt:lpstr>
      <vt:lpstr>Temp_Cliente</vt:lpstr>
      <vt:lpstr>Cond_Pagamento</vt:lpstr>
      <vt:lpstr>Temp_Cond_Pagamento</vt:lpstr>
      <vt:lpstr>Fornecedor</vt:lpstr>
      <vt:lpstr>Temp_Fornecedor</vt:lpstr>
      <vt:lpstr>Entradas</vt:lpstr>
      <vt:lpstr>Itens_Entradas</vt:lpstr>
      <vt:lpstr>Itens_Entradas_Temp</vt:lpstr>
      <vt:lpstr>CAP</vt:lpstr>
      <vt:lpstr>Temp_CAP</vt:lpstr>
      <vt:lpstr>Saidas</vt:lpstr>
      <vt:lpstr>Itens_Saidas</vt:lpstr>
      <vt:lpstr>Itens_Saidas_Temp</vt:lpstr>
      <vt:lpstr>CRE</vt:lpstr>
      <vt:lpstr>Temp_CRE</vt:lpstr>
      <vt:lpstr>Ramo_Atividade</vt:lpstr>
      <vt:lpstr>Temp_Ramo_Atividade</vt:lpstr>
      <vt:lpstr>Grupos</vt:lpstr>
      <vt:lpstr>Temp_Grupos</vt:lpstr>
      <vt:lpstr>Unidade_Medida</vt:lpstr>
      <vt:lpstr>Temp_Unidade_Medida</vt:lpstr>
      <vt:lpstr>Fabricante</vt:lpstr>
      <vt:lpstr>Temp_Fabricante</vt:lpstr>
      <vt:lpstr>Acessos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Josemar</dc:creator>
  <cp:lastModifiedBy>Ricardo Castro</cp:lastModifiedBy>
  <dcterms:created xsi:type="dcterms:W3CDTF">2012-06-05T02:10:16Z</dcterms:created>
  <dcterms:modified xsi:type="dcterms:W3CDTF">2025-03-03T21:51:06Z</dcterms:modified>
</cp:coreProperties>
</file>