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Diego\Documents\github\Parcial1TD3.FRA\"/>
    </mc:Choice>
  </mc:AlternateContent>
  <xr:revisionPtr revIDLastSave="0" documentId="13_ncr:1_{2317789A-F7A9-4B34-BB57-0E8A02D7F9F9}" xr6:coauthVersionLast="47" xr6:coauthVersionMax="47" xr10:uidLastSave="{00000000-0000-0000-0000-000000000000}"/>
  <bookViews>
    <workbookView xWindow="-120" yWindow="-120" windowWidth="29040" windowHeight="15840" activeTab="1" xr2:uid="{0C0055F4-DE79-4D45-A8F8-1A9A34018993}"/>
  </bookViews>
  <sheets>
    <sheet name="PINES LPC1769" sheetId="1" r:id="rId1"/>
    <sheet name="Utilizado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6" i="3"/>
</calcChain>
</file>

<file path=xl/sharedStrings.xml><?xml version="1.0" encoding="utf-8"?>
<sst xmlns="http://schemas.openxmlformats.org/spreadsheetml/2006/main" count="427" uniqueCount="159">
  <si>
    <t>Pin</t>
  </si>
  <si>
    <t>Nombre</t>
  </si>
  <si>
    <t>Funcion1</t>
  </si>
  <si>
    <t>Funcion 2</t>
  </si>
  <si>
    <t>Funcion 3</t>
  </si>
  <si>
    <t>Funcion 4</t>
  </si>
  <si>
    <t>GND</t>
  </si>
  <si>
    <t>EXT VIN (5V)</t>
  </si>
  <si>
    <t>VBAT</t>
  </si>
  <si>
    <t>RESET</t>
  </si>
  <si>
    <t>P0.9</t>
  </si>
  <si>
    <t>P0.8</t>
  </si>
  <si>
    <t>P0.7</t>
  </si>
  <si>
    <t>P0.6</t>
  </si>
  <si>
    <t>P0.0</t>
  </si>
  <si>
    <t>P0.1</t>
  </si>
  <si>
    <t>P0.18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</si>
  <si>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</si>
  <si>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</si>
  <si>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</si>
  <si>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</si>
  <si>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</si>
  <si>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</si>
  <si>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</si>
  <si>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</si>
  <si>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</si>
  <si>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</si>
  <si>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</si>
  <si>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P0.21</t>
  </si>
  <si>
    <t>P0.22</t>
  </si>
  <si>
    <t>P0.27</t>
  </si>
  <si>
    <t>P0.28</t>
  </si>
  <si>
    <t>P2.13</t>
  </si>
  <si>
    <t>3.3V</t>
  </si>
  <si>
    <t>ETH_RXN</t>
  </si>
  <si>
    <t>ETH_RXP</t>
  </si>
  <si>
    <t>ETH_TXN</t>
  </si>
  <si>
    <t>ETH_TXP</t>
  </si>
  <si>
    <t>P0.4</t>
  </si>
  <si>
    <t>USB_DM</t>
  </si>
  <si>
    <t>USB_DP</t>
  </si>
  <si>
    <t>P0.5</t>
  </si>
  <si>
    <t>P0.10</t>
  </si>
  <si>
    <t>P0.11</t>
  </si>
  <si>
    <t>P2.0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</si>
  <si>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</si>
  <si>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</si>
  <si>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</si>
  <si>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</si>
  <si>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</si>
  <si>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</si>
  <si>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</si>
  <si>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</si>
  <si>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</si>
  <si>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</si>
  <si>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</si>
  <si>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LED ROJO</t>
  </si>
  <si>
    <t>I2C SDA</t>
  </si>
  <si>
    <t>I2C SCL</t>
  </si>
  <si>
    <t>ISP_EN</t>
  </si>
  <si>
    <t>GPIO</t>
  </si>
  <si>
    <t>CAN1_RD</t>
  </si>
  <si>
    <t>TXD3</t>
  </si>
  <si>
    <t>I2C1_SDA</t>
  </si>
  <si>
    <t>CAN1_TD</t>
  </si>
  <si>
    <t>RXD3</t>
  </si>
  <si>
    <t>I2C1_SCL</t>
  </si>
  <si>
    <t>TXD0</t>
  </si>
  <si>
    <t>AD0_CH7</t>
  </si>
  <si>
    <t>RXD0</t>
  </si>
  <si>
    <t>AD0_CH6</t>
  </si>
  <si>
    <t>CAN2_RD</t>
  </si>
  <si>
    <t>CAP2.0</t>
  </si>
  <si>
    <t>CAN2_TD2</t>
  </si>
  <si>
    <t>CAP2.1</t>
  </si>
  <si>
    <t>MATCH2.0</t>
  </si>
  <si>
    <t>MATCH2.1</t>
  </si>
  <si>
    <t>MATCH2.2</t>
  </si>
  <si>
    <t>I2S_TX_CLK</t>
  </si>
  <si>
    <t>I2S_RX_SD</t>
  </si>
  <si>
    <t>I2S_RX_CLK</t>
  </si>
  <si>
    <t>I2S_RX_WS</t>
  </si>
  <si>
    <t>I2S_TX_WS</t>
  </si>
  <si>
    <t>I2S_TX_SD</t>
  </si>
  <si>
    <t>MATCH2.3</t>
  </si>
  <si>
    <t>TXD2</t>
  </si>
  <si>
    <t>I2C2_SDA</t>
  </si>
  <si>
    <t>MATCH3.0</t>
  </si>
  <si>
    <t>RXD2</t>
  </si>
  <si>
    <t>I2C2_SCL</t>
  </si>
  <si>
    <t>MATCH3.1</t>
  </si>
  <si>
    <t>TXD1</t>
  </si>
  <si>
    <t>SPI_SCK</t>
  </si>
  <si>
    <t>SSP1_MOSI</t>
  </si>
  <si>
    <t>SSP1_MISO</t>
  </si>
  <si>
    <t>SSP1_SCK</t>
  </si>
  <si>
    <t>SSP1_CS1</t>
  </si>
  <si>
    <t>SSP0_SCK</t>
  </si>
  <si>
    <t>RXD1</t>
  </si>
  <si>
    <t>SSP0_SSEL</t>
  </si>
  <si>
    <t>SPI_SSEL</t>
  </si>
  <si>
    <t>UART1_CTS</t>
  </si>
  <si>
    <t>SSP0_MISO</t>
  </si>
  <si>
    <t>SPI_MISO</t>
  </si>
  <si>
    <t>UART1_DCD</t>
  </si>
  <si>
    <t>SSP0_MOSI</t>
  </si>
  <si>
    <t>SPI_MOSI</t>
  </si>
  <si>
    <t>AD0_CH0</t>
  </si>
  <si>
    <t>CAP3.0</t>
  </si>
  <si>
    <t>AD0_CH1</t>
  </si>
  <si>
    <t>CAP3.1</t>
  </si>
  <si>
    <t>AD0_CH2</t>
  </si>
  <si>
    <t>AD0_CH3</t>
  </si>
  <si>
    <t>DAC_OUT</t>
  </si>
  <si>
    <t>UART1_RI</t>
  </si>
  <si>
    <t>UART1_RTS</t>
  </si>
  <si>
    <t>I2C0_SDA</t>
  </si>
  <si>
    <t>USB_SDA</t>
  </si>
  <si>
    <t>I2C0_SCL</t>
  </si>
  <si>
    <t>USB_SCL</t>
  </si>
  <si>
    <t>USB_VBUS</t>
  </si>
  <si>
    <t>AD0_CH4</t>
  </si>
  <si>
    <t>AD0_CH5</t>
  </si>
  <si>
    <t>PWM1_CH1</t>
  </si>
  <si>
    <t>PWM1_CH3</t>
  </si>
  <si>
    <t>PWM1_CH2</t>
  </si>
  <si>
    <t>UART1_TXD</t>
  </si>
  <si>
    <t>UART1_RXD</t>
  </si>
  <si>
    <t>TRACEDATA3</t>
  </si>
  <si>
    <t>PWM1_CH4</t>
  </si>
  <si>
    <t>TRACEDATA2</t>
  </si>
  <si>
    <t>PWM1_CH5</t>
  </si>
  <si>
    <t>UART1_DSR</t>
  </si>
  <si>
    <t>TRACEDATA1</t>
  </si>
  <si>
    <t>PWM1_CH6</t>
  </si>
  <si>
    <t>UART1_DTR</t>
  </si>
  <si>
    <t>TRACEDATA0</t>
  </si>
  <si>
    <t>PWM1_CAP0</t>
  </si>
  <si>
    <t>TRACECLK</t>
  </si>
  <si>
    <t>CAN2_TD</t>
  </si>
  <si>
    <t>ETHERNET MIIM CLOCK</t>
  </si>
  <si>
    <t>EINT0</t>
  </si>
  <si>
    <t>NMI</t>
  </si>
  <si>
    <t>EINT1</t>
  </si>
  <si>
    <t>EINT2</t>
  </si>
  <si>
    <t>EINT3</t>
  </si>
  <si>
    <t>En pcb</t>
  </si>
  <si>
    <t>ENTRADA ENCODER</t>
  </si>
  <si>
    <t>ENTRADA ADC</t>
  </si>
  <si>
    <t>SALIDA PWM</t>
  </si>
  <si>
    <t>I2C LCD</t>
  </si>
  <si>
    <t>Sentido de giro 1</t>
  </si>
  <si>
    <t>Sentido de giro 2</t>
  </si>
  <si>
    <t>timerfreq</t>
  </si>
  <si>
    <t>N</t>
  </si>
  <si>
    <t xml:space="preserve">ticksProm </t>
  </si>
  <si>
    <t>RPM</t>
  </si>
  <si>
    <t>Botón Izq</t>
  </si>
  <si>
    <t>Botón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</si>
</sst>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C3BF-457D-4D1D-A669-D34EC16F2DCE}">
  <dimension ref="B2:Q29"/>
  <sheetViews>
    <sheetView workbookViewId="0">
      <selection activeCell="B1" sqref="B1:Q1048576"/>
    </sheetView>
  </sheetViews>
  <sheetFormatPr baseColWidth="10" defaultRowHeight="15" x14ac:dyDescent="0.25"/>
  <cols>
    <col min="2" max="2" width="3.85546875" bestFit="1" customWidth="1"/>
    <col min="3" max="3" width="12" style="1" bestFit="1" customWidth="1"/>
    <col min="4" max="4" width="9" bestFit="1" customWidth="1"/>
    <col min="6" max="6" width="11" bestFit="1" customWidth="1"/>
    <col min="7" max="7" width="10" bestFit="1" customWidth="1"/>
    <col min="8" max="8" width="9.28515625" bestFit="1" customWidth="1"/>
    <col min="9" max="10" width="4.140625" customWidth="1"/>
    <col min="11" max="11" width="3.85546875" bestFit="1" customWidth="1"/>
    <col min="12" max="12" width="9" style="1" bestFit="1" customWidth="1"/>
    <col min="13" max="13" width="9" bestFit="1" customWidth="1"/>
    <col min="14" max="14" width="12.28515625" bestFit="1" customWidth="1"/>
    <col min="16" max="16" width="21.28515625" bestFit="1" customWidth="1"/>
    <col min="17" max="17" width="7.140625" bestFit="1" customWidth="1"/>
  </cols>
  <sheetData>
    <row r="2" spans="2:17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5</v>
      </c>
      <c r="H2" t="s">
        <v>146</v>
      </c>
      <c r="K2" t="s">
        <v>0</v>
      </c>
      <c r="L2" s="1" t="s">
        <v>1</v>
      </c>
      <c r="M2" t="s">
        <v>2</v>
      </c>
      <c r="N2" t="s">
        <v>3</v>
      </c>
      <c r="O2" t="s">
        <v>4</v>
      </c>
      <c r="P2" t="s">
        <v>5</v>
      </c>
      <c r="Q2" t="s">
        <v>146</v>
      </c>
    </row>
    <row r="3" spans="2:17" x14ac:dyDescent="0.25">
      <c r="B3">
        <v>1</v>
      </c>
      <c r="C3" s="1" t="s">
        <v>6</v>
      </c>
      <c r="K3">
        <v>28</v>
      </c>
      <c r="L3" s="1" t="s">
        <v>33</v>
      </c>
    </row>
    <row r="4" spans="2:17" x14ac:dyDescent="0.25">
      <c r="B4">
        <v>2</v>
      </c>
      <c r="C4" s="1" t="s">
        <v>7</v>
      </c>
      <c r="K4">
        <v>29</v>
      </c>
    </row>
    <row r="5" spans="2:17" x14ac:dyDescent="0.25">
      <c r="B5">
        <v>3</v>
      </c>
      <c r="C5" s="1" t="s">
        <v>8</v>
      </c>
      <c r="K5">
        <v>30</v>
      </c>
    </row>
    <row r="6" spans="2:17" x14ac:dyDescent="0.25">
      <c r="B6">
        <v>4</v>
      </c>
      <c r="C6" s="1" t="s">
        <v>9</v>
      </c>
      <c r="K6">
        <v>31</v>
      </c>
    </row>
    <row r="7" spans="2:17" x14ac:dyDescent="0.25">
      <c r="B7">
        <v>5</v>
      </c>
      <c r="C7" s="1" t="s">
        <v>10</v>
      </c>
      <c r="D7" t="s">
        <v>60</v>
      </c>
      <c r="E7" t="s">
        <v>83</v>
      </c>
      <c r="F7" t="s">
        <v>93</v>
      </c>
      <c r="G7" t="s">
        <v>84</v>
      </c>
      <c r="K7">
        <v>32</v>
      </c>
      <c r="L7" s="1" t="s">
        <v>34</v>
      </c>
    </row>
    <row r="8" spans="2:17" x14ac:dyDescent="0.25">
      <c r="B8">
        <v>6</v>
      </c>
      <c r="C8" s="1" t="s">
        <v>11</v>
      </c>
      <c r="D8" t="s">
        <v>60</v>
      </c>
      <c r="E8" t="s">
        <v>82</v>
      </c>
      <c r="F8" t="s">
        <v>94</v>
      </c>
      <c r="G8" t="s">
        <v>77</v>
      </c>
      <c r="K8">
        <v>33</v>
      </c>
      <c r="L8" s="1" t="s">
        <v>35</v>
      </c>
    </row>
    <row r="9" spans="2:17" x14ac:dyDescent="0.25">
      <c r="B9">
        <v>7</v>
      </c>
      <c r="C9" s="1" t="s">
        <v>12</v>
      </c>
      <c r="D9" t="s">
        <v>60</v>
      </c>
      <c r="E9" t="s">
        <v>78</v>
      </c>
      <c r="F9" t="s">
        <v>95</v>
      </c>
      <c r="G9" t="s">
        <v>76</v>
      </c>
      <c r="K9">
        <v>34</v>
      </c>
      <c r="L9" s="1" t="s">
        <v>36</v>
      </c>
    </row>
    <row r="10" spans="2:17" x14ac:dyDescent="0.25">
      <c r="B10">
        <v>8</v>
      </c>
      <c r="C10" s="1" t="s">
        <v>13</v>
      </c>
      <c r="D10" t="s">
        <v>60</v>
      </c>
      <c r="E10" t="s">
        <v>79</v>
      </c>
      <c r="F10" t="s">
        <v>96</v>
      </c>
      <c r="G10" t="s">
        <v>75</v>
      </c>
      <c r="K10">
        <v>35</v>
      </c>
      <c r="L10" s="1" t="s">
        <v>37</v>
      </c>
    </row>
    <row r="11" spans="2:17" x14ac:dyDescent="0.25">
      <c r="B11">
        <v>9</v>
      </c>
      <c r="C11" s="1" t="s">
        <v>14</v>
      </c>
      <c r="D11" t="s">
        <v>60</v>
      </c>
      <c r="E11" t="s">
        <v>61</v>
      </c>
      <c r="F11" t="s">
        <v>62</v>
      </c>
      <c r="G11" t="s">
        <v>63</v>
      </c>
      <c r="K11">
        <v>36</v>
      </c>
      <c r="L11" s="1" t="s">
        <v>39</v>
      </c>
    </row>
    <row r="12" spans="2:17" x14ac:dyDescent="0.25">
      <c r="B12">
        <v>10</v>
      </c>
      <c r="C12" s="1" t="s">
        <v>15</v>
      </c>
      <c r="D12" t="s">
        <v>60</v>
      </c>
      <c r="E12" t="s">
        <v>64</v>
      </c>
      <c r="F12" t="s">
        <v>65</v>
      </c>
      <c r="G12" t="s">
        <v>66</v>
      </c>
      <c r="K12">
        <v>37</v>
      </c>
      <c r="L12" s="1" t="s">
        <v>40</v>
      </c>
    </row>
    <row r="13" spans="2:17" x14ac:dyDescent="0.25">
      <c r="B13">
        <v>11</v>
      </c>
      <c r="C13" s="1" t="s">
        <v>16</v>
      </c>
      <c r="D13" t="s">
        <v>60</v>
      </c>
      <c r="E13" t="s">
        <v>104</v>
      </c>
      <c r="F13" t="s">
        <v>105</v>
      </c>
      <c r="G13" t="s">
        <v>106</v>
      </c>
      <c r="K13">
        <v>38</v>
      </c>
      <c r="L13" s="1" t="s">
        <v>38</v>
      </c>
      <c r="M13" t="s">
        <v>60</v>
      </c>
      <c r="N13" t="s">
        <v>80</v>
      </c>
      <c r="O13" t="s">
        <v>71</v>
      </c>
      <c r="P13" t="s">
        <v>72</v>
      </c>
    </row>
    <row r="14" spans="2:17" x14ac:dyDescent="0.25">
      <c r="B14">
        <v>12</v>
      </c>
      <c r="C14" s="1" t="s">
        <v>17</v>
      </c>
      <c r="D14" t="s">
        <v>60</v>
      </c>
      <c r="E14" t="s">
        <v>101</v>
      </c>
      <c r="F14" t="s">
        <v>102</v>
      </c>
      <c r="G14" t="s">
        <v>103</v>
      </c>
      <c r="K14">
        <v>39</v>
      </c>
      <c r="L14" s="1" t="s">
        <v>41</v>
      </c>
      <c r="M14" t="s">
        <v>60</v>
      </c>
      <c r="N14" t="s">
        <v>81</v>
      </c>
      <c r="O14" t="s">
        <v>73</v>
      </c>
      <c r="P14" t="s">
        <v>74</v>
      </c>
    </row>
    <row r="15" spans="2:17" x14ac:dyDescent="0.25">
      <c r="B15">
        <v>13</v>
      </c>
      <c r="C15" s="1" t="s">
        <v>18</v>
      </c>
      <c r="D15" t="s">
        <v>60</v>
      </c>
      <c r="E15" t="s">
        <v>91</v>
      </c>
      <c r="F15" t="s">
        <v>97</v>
      </c>
      <c r="G15" t="s">
        <v>92</v>
      </c>
      <c r="K15">
        <v>40</v>
      </c>
      <c r="L15" s="1" t="s">
        <v>42</v>
      </c>
      <c r="M15" t="s">
        <v>60</v>
      </c>
      <c r="N15" t="s">
        <v>85</v>
      </c>
      <c r="O15" t="s">
        <v>86</v>
      </c>
      <c r="P15" t="s">
        <v>87</v>
      </c>
    </row>
    <row r="16" spans="2:17" x14ac:dyDescent="0.25">
      <c r="B16">
        <v>14</v>
      </c>
      <c r="C16" s="1" t="s">
        <v>19</v>
      </c>
      <c r="D16" t="s">
        <v>60</v>
      </c>
      <c r="E16" t="s">
        <v>98</v>
      </c>
      <c r="F16" t="s">
        <v>99</v>
      </c>
      <c r="G16" t="s">
        <v>100</v>
      </c>
      <c r="K16">
        <v>41</v>
      </c>
      <c r="L16" s="1" t="s">
        <v>43</v>
      </c>
      <c r="M16" t="s">
        <v>60</v>
      </c>
      <c r="N16" t="s">
        <v>88</v>
      </c>
      <c r="O16" t="s">
        <v>89</v>
      </c>
      <c r="P16" t="s">
        <v>90</v>
      </c>
    </row>
    <row r="17" spans="2:17" x14ac:dyDescent="0.25">
      <c r="B17">
        <v>15</v>
      </c>
      <c r="C17" s="1" t="s">
        <v>20</v>
      </c>
      <c r="D17" t="s">
        <v>60</v>
      </c>
      <c r="E17" t="s">
        <v>107</v>
      </c>
      <c r="F17" t="s">
        <v>80</v>
      </c>
      <c r="G17" t="s">
        <v>108</v>
      </c>
      <c r="K17">
        <v>42</v>
      </c>
      <c r="L17" s="1" t="s">
        <v>44</v>
      </c>
      <c r="M17" t="s">
        <v>60</v>
      </c>
      <c r="N17" t="s">
        <v>123</v>
      </c>
      <c r="O17" t="s">
        <v>126</v>
      </c>
    </row>
    <row r="18" spans="2:17" x14ac:dyDescent="0.25">
      <c r="B18">
        <v>16</v>
      </c>
      <c r="C18" s="1" t="s">
        <v>21</v>
      </c>
      <c r="D18" t="s">
        <v>60</v>
      </c>
      <c r="E18" t="s">
        <v>109</v>
      </c>
      <c r="F18" t="s">
        <v>81</v>
      </c>
      <c r="G18" t="s">
        <v>110</v>
      </c>
      <c r="K18">
        <v>43</v>
      </c>
      <c r="L18" s="1" t="s">
        <v>45</v>
      </c>
      <c r="M18" t="s">
        <v>60</v>
      </c>
      <c r="N18" t="s">
        <v>125</v>
      </c>
      <c r="O18" t="s">
        <v>127</v>
      </c>
    </row>
    <row r="19" spans="2:17" x14ac:dyDescent="0.25">
      <c r="B19">
        <v>17</v>
      </c>
      <c r="C19" s="1" t="s">
        <v>22</v>
      </c>
      <c r="D19" t="s">
        <v>60</v>
      </c>
      <c r="E19" t="s">
        <v>111</v>
      </c>
      <c r="F19" t="s">
        <v>79</v>
      </c>
      <c r="G19" t="s">
        <v>62</v>
      </c>
      <c r="K19">
        <v>44</v>
      </c>
      <c r="L19" s="1" t="s">
        <v>46</v>
      </c>
      <c r="M19" t="s">
        <v>60</v>
      </c>
      <c r="N19" t="s">
        <v>124</v>
      </c>
      <c r="O19" t="s">
        <v>101</v>
      </c>
      <c r="P19" t="s">
        <v>128</v>
      </c>
    </row>
    <row r="20" spans="2:17" x14ac:dyDescent="0.25">
      <c r="B20">
        <v>18</v>
      </c>
      <c r="C20" s="1" t="s">
        <v>23</v>
      </c>
      <c r="D20" t="s">
        <v>60</v>
      </c>
      <c r="E20" t="s">
        <v>112</v>
      </c>
      <c r="F20" t="s">
        <v>113</v>
      </c>
      <c r="G20" t="s">
        <v>65</v>
      </c>
      <c r="K20">
        <v>45</v>
      </c>
      <c r="L20" s="1" t="s">
        <v>47</v>
      </c>
      <c r="M20" t="s">
        <v>60</v>
      </c>
      <c r="N20" t="s">
        <v>129</v>
      </c>
      <c r="O20" t="s">
        <v>104</v>
      </c>
      <c r="P20" t="s">
        <v>130</v>
      </c>
    </row>
    <row r="21" spans="2:17" x14ac:dyDescent="0.25">
      <c r="B21">
        <v>19</v>
      </c>
      <c r="C21" s="1" t="s">
        <v>24</v>
      </c>
      <c r="D21" t="s">
        <v>60</v>
      </c>
      <c r="E21" t="s">
        <v>120</v>
      </c>
      <c r="F21" t="s">
        <v>121</v>
      </c>
      <c r="K21">
        <v>46</v>
      </c>
      <c r="L21" s="1" t="s">
        <v>48</v>
      </c>
      <c r="M21" t="s">
        <v>60</v>
      </c>
      <c r="N21" t="s">
        <v>131</v>
      </c>
      <c r="O21" t="s">
        <v>132</v>
      </c>
      <c r="P21" t="s">
        <v>133</v>
      </c>
    </row>
    <row r="22" spans="2:17" x14ac:dyDescent="0.25">
      <c r="B22">
        <v>20</v>
      </c>
      <c r="C22" s="1" t="s">
        <v>25</v>
      </c>
      <c r="D22" t="s">
        <v>60</v>
      </c>
      <c r="E22" t="s">
        <v>95</v>
      </c>
      <c r="F22" t="s">
        <v>122</v>
      </c>
      <c r="K22">
        <v>47</v>
      </c>
      <c r="L22" s="1" t="s">
        <v>49</v>
      </c>
      <c r="M22" t="s">
        <v>60</v>
      </c>
      <c r="N22" t="s">
        <v>134</v>
      </c>
      <c r="O22" t="s">
        <v>135</v>
      </c>
      <c r="P22" t="s">
        <v>136</v>
      </c>
    </row>
    <row r="23" spans="2:17" x14ac:dyDescent="0.25">
      <c r="B23">
        <v>21</v>
      </c>
      <c r="C23" s="1" t="s">
        <v>26</v>
      </c>
      <c r="D23" t="s">
        <v>60</v>
      </c>
      <c r="E23" t="s">
        <v>67</v>
      </c>
      <c r="F23" t="s">
        <v>68</v>
      </c>
      <c r="K23">
        <v>48</v>
      </c>
      <c r="L23" s="1" t="s">
        <v>50</v>
      </c>
      <c r="M23" t="s">
        <v>60</v>
      </c>
      <c r="N23" t="s">
        <v>137</v>
      </c>
      <c r="O23" t="s">
        <v>114</v>
      </c>
      <c r="P23" t="s">
        <v>138</v>
      </c>
    </row>
    <row r="24" spans="2:17" x14ac:dyDescent="0.25">
      <c r="B24">
        <v>22</v>
      </c>
      <c r="C24" s="1" t="s">
        <v>27</v>
      </c>
      <c r="D24" t="s">
        <v>60</v>
      </c>
      <c r="E24" t="s">
        <v>69</v>
      </c>
      <c r="F24" t="s">
        <v>70</v>
      </c>
      <c r="K24">
        <v>49</v>
      </c>
      <c r="L24" s="1" t="s">
        <v>51</v>
      </c>
      <c r="M24" t="s">
        <v>60</v>
      </c>
      <c r="N24" t="s">
        <v>71</v>
      </c>
      <c r="O24" t="s">
        <v>115</v>
      </c>
    </row>
    <row r="25" spans="2:17" x14ac:dyDescent="0.25">
      <c r="B25">
        <v>23</v>
      </c>
      <c r="C25" s="1" t="s">
        <v>28</v>
      </c>
      <c r="D25" t="s">
        <v>60</v>
      </c>
      <c r="E25" t="s">
        <v>114</v>
      </c>
      <c r="F25" t="s">
        <v>61</v>
      </c>
      <c r="K25">
        <v>50</v>
      </c>
      <c r="L25" s="1" t="s">
        <v>52</v>
      </c>
      <c r="M25" t="s">
        <v>60</v>
      </c>
      <c r="N25" t="s">
        <v>139</v>
      </c>
      <c r="O25" t="s">
        <v>85</v>
      </c>
      <c r="P25" t="s">
        <v>140</v>
      </c>
    </row>
    <row r="26" spans="2:17" x14ac:dyDescent="0.25">
      <c r="B26">
        <v>24</v>
      </c>
      <c r="C26" s="1" t="s">
        <v>29</v>
      </c>
      <c r="D26" t="s">
        <v>60</v>
      </c>
      <c r="E26" t="s">
        <v>115</v>
      </c>
      <c r="F26" t="s">
        <v>64</v>
      </c>
      <c r="H26" t="s">
        <v>56</v>
      </c>
      <c r="K26">
        <v>51</v>
      </c>
      <c r="L26" s="1" t="s">
        <v>53</v>
      </c>
      <c r="M26" t="s">
        <v>60</v>
      </c>
      <c r="N26" t="s">
        <v>141</v>
      </c>
      <c r="O26" t="s">
        <v>142</v>
      </c>
      <c r="Q26" t="s">
        <v>59</v>
      </c>
    </row>
    <row r="27" spans="2:17" x14ac:dyDescent="0.25">
      <c r="B27">
        <v>25</v>
      </c>
      <c r="C27" s="1" t="s">
        <v>30</v>
      </c>
      <c r="D27" t="s">
        <v>60</v>
      </c>
      <c r="E27" t="s">
        <v>116</v>
      </c>
      <c r="F27" t="s">
        <v>117</v>
      </c>
      <c r="H27" t="s">
        <v>57</v>
      </c>
      <c r="K27">
        <v>52</v>
      </c>
      <c r="L27" s="1" t="s">
        <v>54</v>
      </c>
      <c r="M27" t="s">
        <v>60</v>
      </c>
      <c r="N27" t="s">
        <v>143</v>
      </c>
      <c r="O27" t="s">
        <v>78</v>
      </c>
    </row>
    <row r="28" spans="2:17" x14ac:dyDescent="0.25">
      <c r="B28">
        <v>26</v>
      </c>
      <c r="C28" s="1" t="s">
        <v>31</v>
      </c>
      <c r="D28" t="s">
        <v>60</v>
      </c>
      <c r="E28" t="s">
        <v>118</v>
      </c>
      <c r="F28" t="s">
        <v>119</v>
      </c>
      <c r="H28" t="s">
        <v>58</v>
      </c>
      <c r="K28">
        <v>53</v>
      </c>
      <c r="L28" s="1" t="s">
        <v>55</v>
      </c>
      <c r="M28" t="s">
        <v>60</v>
      </c>
      <c r="N28" t="s">
        <v>144</v>
      </c>
      <c r="O28" t="s">
        <v>82</v>
      </c>
    </row>
    <row r="29" spans="2:17" x14ac:dyDescent="0.25">
      <c r="B29">
        <v>27</v>
      </c>
      <c r="C29" s="1" t="s">
        <v>32</v>
      </c>
      <c r="D29" t="s">
        <v>60</v>
      </c>
      <c r="E29" t="s">
        <v>145</v>
      </c>
      <c r="F29" t="s">
        <v>83</v>
      </c>
      <c r="K29">
        <v>54</v>
      </c>
      <c r="L29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2FAE-76D2-45C0-ADC7-52792CED1F3C}">
  <dimension ref="B2:Q29"/>
  <sheetViews>
    <sheetView tabSelected="1" workbookViewId="0">
      <selection activeCell="L14" sqref="L14"/>
    </sheetView>
  </sheetViews>
  <sheetFormatPr baseColWidth="10" defaultRowHeight="15" x14ac:dyDescent="0.25"/>
  <cols>
    <col min="2" max="2" width="3.85546875" bestFit="1" customWidth="1"/>
    <col min="3" max="3" width="12" style="1" bestFit="1" customWidth="1"/>
    <col min="4" max="4" width="9" bestFit="1" customWidth="1"/>
    <col min="6" max="6" width="11" bestFit="1" customWidth="1"/>
    <col min="7" max="7" width="10" bestFit="1" customWidth="1"/>
    <col min="8" max="8" width="9.28515625" bestFit="1" customWidth="1"/>
    <col min="9" max="10" width="4.140625" customWidth="1"/>
    <col min="11" max="11" width="3.85546875" bestFit="1" customWidth="1"/>
    <col min="12" max="12" width="9" style="1" bestFit="1" customWidth="1"/>
    <col min="13" max="13" width="9" bestFit="1" customWidth="1"/>
    <col min="14" max="14" width="12.28515625" bestFit="1" customWidth="1"/>
    <col min="16" max="16" width="21.28515625" bestFit="1" customWidth="1"/>
    <col min="17" max="17" width="7.140625" bestFit="1" customWidth="1"/>
  </cols>
  <sheetData>
    <row r="2" spans="2:17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5</v>
      </c>
      <c r="K2" t="s">
        <v>0</v>
      </c>
      <c r="L2" s="1" t="s">
        <v>1</v>
      </c>
      <c r="M2" t="s">
        <v>2</v>
      </c>
      <c r="N2" t="s">
        <v>3</v>
      </c>
      <c r="O2" t="s">
        <v>4</v>
      </c>
      <c r="P2" t="s">
        <v>5</v>
      </c>
    </row>
    <row r="3" spans="2:17" x14ac:dyDescent="0.25">
      <c r="B3">
        <v>1</v>
      </c>
      <c r="C3" s="1" t="s">
        <v>6</v>
      </c>
      <c r="K3">
        <v>28</v>
      </c>
      <c r="L3" s="1" t="s">
        <v>33</v>
      </c>
    </row>
    <row r="4" spans="2:17" x14ac:dyDescent="0.25">
      <c r="B4">
        <v>2</v>
      </c>
      <c r="C4" s="1" t="s">
        <v>7</v>
      </c>
      <c r="K4">
        <v>29</v>
      </c>
    </row>
    <row r="5" spans="2:17" x14ac:dyDescent="0.25">
      <c r="B5">
        <v>3</v>
      </c>
      <c r="C5" s="1" t="s">
        <v>8</v>
      </c>
      <c r="K5">
        <v>30</v>
      </c>
    </row>
    <row r="6" spans="2:17" x14ac:dyDescent="0.25">
      <c r="B6">
        <v>4</v>
      </c>
      <c r="C6" s="1" t="s">
        <v>9</v>
      </c>
      <c r="K6">
        <v>31</v>
      </c>
    </row>
    <row r="7" spans="2:17" x14ac:dyDescent="0.25">
      <c r="B7">
        <v>5</v>
      </c>
      <c r="C7" s="1" t="s">
        <v>10</v>
      </c>
      <c r="D7" t="s">
        <v>60</v>
      </c>
      <c r="E7" t="s">
        <v>83</v>
      </c>
      <c r="F7" t="s">
        <v>93</v>
      </c>
      <c r="G7" t="s">
        <v>84</v>
      </c>
      <c r="K7">
        <v>32</v>
      </c>
      <c r="L7" s="1" t="s">
        <v>34</v>
      </c>
    </row>
    <row r="8" spans="2:17" x14ac:dyDescent="0.25">
      <c r="B8">
        <v>6</v>
      </c>
      <c r="C8" s="1" t="s">
        <v>11</v>
      </c>
      <c r="D8" t="s">
        <v>60</v>
      </c>
      <c r="E8" t="s">
        <v>82</v>
      </c>
      <c r="F8" t="s">
        <v>94</v>
      </c>
      <c r="G8" t="s">
        <v>77</v>
      </c>
      <c r="K8">
        <v>33</v>
      </c>
      <c r="L8" s="1" t="s">
        <v>35</v>
      </c>
    </row>
    <row r="9" spans="2:17" x14ac:dyDescent="0.25">
      <c r="B9">
        <v>7</v>
      </c>
      <c r="C9" s="1" t="s">
        <v>12</v>
      </c>
      <c r="D9" t="s">
        <v>60</v>
      </c>
      <c r="E9" t="s">
        <v>78</v>
      </c>
      <c r="F9" t="s">
        <v>95</v>
      </c>
      <c r="G9" t="s">
        <v>76</v>
      </c>
      <c r="K9">
        <v>34</v>
      </c>
      <c r="L9" s="1" t="s">
        <v>36</v>
      </c>
    </row>
    <row r="10" spans="2:17" x14ac:dyDescent="0.25">
      <c r="B10">
        <v>8</v>
      </c>
      <c r="C10" s="1" t="s">
        <v>13</v>
      </c>
      <c r="D10" t="s">
        <v>60</v>
      </c>
      <c r="E10" t="s">
        <v>79</v>
      </c>
      <c r="F10" t="s">
        <v>96</v>
      </c>
      <c r="G10" t="s">
        <v>75</v>
      </c>
      <c r="K10">
        <v>35</v>
      </c>
      <c r="L10" s="1" t="s">
        <v>37</v>
      </c>
    </row>
    <row r="11" spans="2:17" x14ac:dyDescent="0.25">
      <c r="B11">
        <v>9</v>
      </c>
      <c r="C11" s="1" t="s">
        <v>14</v>
      </c>
      <c r="D11" t="s">
        <v>60</v>
      </c>
      <c r="E11" t="s">
        <v>61</v>
      </c>
      <c r="F11" t="s">
        <v>62</v>
      </c>
      <c r="G11" t="s">
        <v>63</v>
      </c>
      <c r="K11">
        <v>36</v>
      </c>
      <c r="L11" s="1" t="s">
        <v>39</v>
      </c>
    </row>
    <row r="12" spans="2:17" x14ac:dyDescent="0.25">
      <c r="B12">
        <v>10</v>
      </c>
      <c r="C12" s="1" t="s">
        <v>15</v>
      </c>
      <c r="D12" t="s">
        <v>60</v>
      </c>
      <c r="E12" t="s">
        <v>64</v>
      </c>
      <c r="F12" t="s">
        <v>65</v>
      </c>
      <c r="G12" t="s">
        <v>66</v>
      </c>
      <c r="K12">
        <v>37</v>
      </c>
      <c r="L12" s="1" t="s">
        <v>40</v>
      </c>
    </row>
    <row r="13" spans="2:17" x14ac:dyDescent="0.25">
      <c r="B13">
        <v>11</v>
      </c>
      <c r="C13" s="1" t="s">
        <v>16</v>
      </c>
      <c r="D13" t="s">
        <v>60</v>
      </c>
      <c r="E13" t="s">
        <v>104</v>
      </c>
      <c r="F13" t="s">
        <v>105</v>
      </c>
      <c r="G13" t="s">
        <v>106</v>
      </c>
      <c r="K13">
        <v>38</v>
      </c>
      <c r="L13" s="1" t="s">
        <v>38</v>
      </c>
      <c r="M13" t="s">
        <v>60</v>
      </c>
      <c r="N13" t="s">
        <v>80</v>
      </c>
      <c r="O13" t="s">
        <v>71</v>
      </c>
      <c r="P13" t="s">
        <v>72</v>
      </c>
    </row>
    <row r="14" spans="2:17" x14ac:dyDescent="0.25">
      <c r="B14">
        <v>12</v>
      </c>
      <c r="C14" s="1" t="s">
        <v>17</v>
      </c>
      <c r="D14" t="s">
        <v>60</v>
      </c>
      <c r="E14" t="s">
        <v>101</v>
      </c>
      <c r="F14" t="s">
        <v>102</v>
      </c>
      <c r="G14" t="s">
        <v>103</v>
      </c>
      <c r="K14">
        <v>39</v>
      </c>
      <c r="L14" s="1" t="s">
        <v>41</v>
      </c>
      <c r="M14" t="s">
        <v>60</v>
      </c>
      <c r="N14" t="s">
        <v>81</v>
      </c>
      <c r="O14" t="s">
        <v>73</v>
      </c>
      <c r="P14" t="s">
        <v>74</v>
      </c>
    </row>
    <row r="15" spans="2:17" x14ac:dyDescent="0.25">
      <c r="B15">
        <v>13</v>
      </c>
      <c r="C15" s="1" t="s">
        <v>18</v>
      </c>
      <c r="D15" t="s">
        <v>60</v>
      </c>
      <c r="E15" t="s">
        <v>91</v>
      </c>
      <c r="F15" t="s">
        <v>97</v>
      </c>
      <c r="G15" t="s">
        <v>92</v>
      </c>
      <c r="K15">
        <v>40</v>
      </c>
      <c r="L15" s="1" t="s">
        <v>42</v>
      </c>
      <c r="M15" t="s">
        <v>60</v>
      </c>
      <c r="N15" t="s">
        <v>85</v>
      </c>
      <c r="O15" t="s">
        <v>86</v>
      </c>
      <c r="P15" t="s">
        <v>87</v>
      </c>
      <c r="Q15" t="s">
        <v>150</v>
      </c>
    </row>
    <row r="16" spans="2:17" x14ac:dyDescent="0.25">
      <c r="B16">
        <v>14</v>
      </c>
      <c r="C16" s="1" t="s">
        <v>19</v>
      </c>
      <c r="D16" t="s">
        <v>60</v>
      </c>
      <c r="E16" t="s">
        <v>98</v>
      </c>
      <c r="F16" t="s">
        <v>99</v>
      </c>
      <c r="G16" t="s">
        <v>100</v>
      </c>
      <c r="K16">
        <v>41</v>
      </c>
      <c r="L16" s="1" t="s">
        <v>43</v>
      </c>
      <c r="M16" t="s">
        <v>60</v>
      </c>
      <c r="N16" t="s">
        <v>88</v>
      </c>
      <c r="O16" t="s">
        <v>89</v>
      </c>
      <c r="P16" t="s">
        <v>90</v>
      </c>
      <c r="Q16" t="s">
        <v>150</v>
      </c>
    </row>
    <row r="17" spans="2:17" x14ac:dyDescent="0.25">
      <c r="B17">
        <v>15</v>
      </c>
      <c r="C17" s="1" t="s">
        <v>20</v>
      </c>
      <c r="D17" t="s">
        <v>60</v>
      </c>
      <c r="E17" t="s">
        <v>107</v>
      </c>
      <c r="F17" t="s">
        <v>80</v>
      </c>
      <c r="G17" t="s">
        <v>108</v>
      </c>
      <c r="K17">
        <v>42</v>
      </c>
      <c r="L17" s="1" t="s">
        <v>44</v>
      </c>
      <c r="M17" t="s">
        <v>60</v>
      </c>
      <c r="N17" t="s">
        <v>123</v>
      </c>
      <c r="O17" t="s">
        <v>126</v>
      </c>
      <c r="Q17" t="s">
        <v>149</v>
      </c>
    </row>
    <row r="18" spans="2:17" x14ac:dyDescent="0.25">
      <c r="B18">
        <v>16</v>
      </c>
      <c r="C18" s="1" t="s">
        <v>21</v>
      </c>
      <c r="D18" t="s">
        <v>60</v>
      </c>
      <c r="E18" t="s">
        <v>109</v>
      </c>
      <c r="F18" t="s">
        <v>81</v>
      </c>
      <c r="G18" t="s">
        <v>110</v>
      </c>
      <c r="H18" t="s">
        <v>147</v>
      </c>
      <c r="K18">
        <v>43</v>
      </c>
      <c r="L18" s="1" t="s">
        <v>45</v>
      </c>
      <c r="M18" t="s">
        <v>60</v>
      </c>
      <c r="N18" t="s">
        <v>125</v>
      </c>
      <c r="O18" t="s">
        <v>127</v>
      </c>
      <c r="Q18" t="s">
        <v>151</v>
      </c>
    </row>
    <row r="19" spans="2:17" x14ac:dyDescent="0.25">
      <c r="B19">
        <v>17</v>
      </c>
      <c r="C19" s="1" t="s">
        <v>22</v>
      </c>
      <c r="D19" t="s">
        <v>60</v>
      </c>
      <c r="E19" t="s">
        <v>111</v>
      </c>
      <c r="F19" t="s">
        <v>79</v>
      </c>
      <c r="G19" t="s">
        <v>62</v>
      </c>
      <c r="K19">
        <v>44</v>
      </c>
      <c r="L19" s="1" t="s">
        <v>46</v>
      </c>
      <c r="M19" t="s">
        <v>60</v>
      </c>
      <c r="N19" t="s">
        <v>124</v>
      </c>
      <c r="O19" t="s">
        <v>101</v>
      </c>
      <c r="P19" t="s">
        <v>128</v>
      </c>
      <c r="Q19" t="s">
        <v>152</v>
      </c>
    </row>
    <row r="20" spans="2:17" x14ac:dyDescent="0.25">
      <c r="B20">
        <v>18</v>
      </c>
      <c r="C20" s="1" t="s">
        <v>23</v>
      </c>
      <c r="D20" t="s">
        <v>60</v>
      </c>
      <c r="E20" t="s">
        <v>112</v>
      </c>
      <c r="F20" t="s">
        <v>113</v>
      </c>
      <c r="G20" t="s">
        <v>65</v>
      </c>
      <c r="K20">
        <v>45</v>
      </c>
      <c r="L20" s="1" t="s">
        <v>47</v>
      </c>
      <c r="M20" t="s">
        <v>60</v>
      </c>
      <c r="N20" t="s">
        <v>129</v>
      </c>
      <c r="O20" t="s">
        <v>104</v>
      </c>
      <c r="P20" t="s">
        <v>130</v>
      </c>
    </row>
    <row r="21" spans="2:17" x14ac:dyDescent="0.25">
      <c r="B21">
        <v>19</v>
      </c>
      <c r="C21" s="1" t="s">
        <v>24</v>
      </c>
      <c r="D21" t="s">
        <v>60</v>
      </c>
      <c r="E21" t="s">
        <v>120</v>
      </c>
      <c r="F21" t="s">
        <v>121</v>
      </c>
      <c r="K21">
        <v>46</v>
      </c>
      <c r="L21" s="1" t="s">
        <v>48</v>
      </c>
      <c r="M21" t="s">
        <v>60</v>
      </c>
      <c r="N21" t="s">
        <v>131</v>
      </c>
      <c r="O21" t="s">
        <v>132</v>
      </c>
      <c r="P21" t="s">
        <v>133</v>
      </c>
    </row>
    <row r="22" spans="2:17" x14ac:dyDescent="0.25">
      <c r="B22">
        <v>20</v>
      </c>
      <c r="C22" s="1" t="s">
        <v>25</v>
      </c>
      <c r="D22" t="s">
        <v>60</v>
      </c>
      <c r="E22" t="s">
        <v>95</v>
      </c>
      <c r="F22" t="s">
        <v>122</v>
      </c>
      <c r="H22" t="s">
        <v>148</v>
      </c>
      <c r="K22">
        <v>47</v>
      </c>
      <c r="L22" s="1" t="s">
        <v>49</v>
      </c>
      <c r="M22" t="s">
        <v>60</v>
      </c>
      <c r="N22" t="s">
        <v>134</v>
      </c>
      <c r="O22" t="s">
        <v>135</v>
      </c>
      <c r="P22" t="s">
        <v>136</v>
      </c>
    </row>
    <row r="23" spans="2:17" x14ac:dyDescent="0.25">
      <c r="B23">
        <v>21</v>
      </c>
      <c r="C23" s="1" t="s">
        <v>26</v>
      </c>
      <c r="D23" t="s">
        <v>60</v>
      </c>
      <c r="E23" t="s">
        <v>67</v>
      </c>
      <c r="F23" t="s">
        <v>68</v>
      </c>
      <c r="K23">
        <v>48</v>
      </c>
      <c r="L23" s="1" t="s">
        <v>50</v>
      </c>
      <c r="M23" t="s">
        <v>60</v>
      </c>
      <c r="N23" t="s">
        <v>137</v>
      </c>
      <c r="O23" t="s">
        <v>114</v>
      </c>
      <c r="P23" t="s">
        <v>138</v>
      </c>
    </row>
    <row r="24" spans="2:17" x14ac:dyDescent="0.25">
      <c r="B24">
        <v>22</v>
      </c>
      <c r="C24" s="1" t="s">
        <v>27</v>
      </c>
      <c r="D24" t="s">
        <v>60</v>
      </c>
      <c r="E24" t="s">
        <v>69</v>
      </c>
      <c r="F24" t="s">
        <v>70</v>
      </c>
      <c r="K24">
        <v>49</v>
      </c>
      <c r="L24" s="1" t="s">
        <v>51</v>
      </c>
      <c r="M24" t="s">
        <v>60</v>
      </c>
      <c r="N24" t="s">
        <v>71</v>
      </c>
      <c r="O24" t="s">
        <v>115</v>
      </c>
    </row>
    <row r="25" spans="2:17" x14ac:dyDescent="0.25">
      <c r="B25">
        <v>23</v>
      </c>
      <c r="C25" s="1" t="s">
        <v>28</v>
      </c>
      <c r="D25" t="s">
        <v>60</v>
      </c>
      <c r="E25" t="s">
        <v>114</v>
      </c>
      <c r="F25" t="s">
        <v>61</v>
      </c>
      <c r="K25">
        <v>50</v>
      </c>
      <c r="L25" s="1" t="s">
        <v>52</v>
      </c>
      <c r="M25" t="s">
        <v>60</v>
      </c>
      <c r="N25" t="s">
        <v>139</v>
      </c>
      <c r="O25" t="s">
        <v>85</v>
      </c>
      <c r="P25" t="s">
        <v>140</v>
      </c>
    </row>
    <row r="26" spans="2:17" x14ac:dyDescent="0.25">
      <c r="B26">
        <v>24</v>
      </c>
      <c r="C26" s="1" t="s">
        <v>29</v>
      </c>
      <c r="D26" t="s">
        <v>60</v>
      </c>
      <c r="E26" t="s">
        <v>115</v>
      </c>
      <c r="F26" t="s">
        <v>64</v>
      </c>
      <c r="K26">
        <v>51</v>
      </c>
      <c r="L26" s="1" t="s">
        <v>53</v>
      </c>
      <c r="M26" t="s">
        <v>60</v>
      </c>
      <c r="N26" t="s">
        <v>141</v>
      </c>
      <c r="O26" t="s">
        <v>142</v>
      </c>
    </row>
    <row r="27" spans="2:17" x14ac:dyDescent="0.25">
      <c r="B27">
        <v>25</v>
      </c>
      <c r="C27" s="1" t="s">
        <v>30</v>
      </c>
      <c r="D27" t="s">
        <v>60</v>
      </c>
      <c r="E27" t="s">
        <v>116</v>
      </c>
      <c r="F27" t="s">
        <v>117</v>
      </c>
      <c r="H27" t="s">
        <v>157</v>
      </c>
      <c r="K27">
        <v>52</v>
      </c>
      <c r="L27" s="1" t="s">
        <v>54</v>
      </c>
      <c r="M27" t="s">
        <v>60</v>
      </c>
      <c r="N27" t="s">
        <v>143</v>
      </c>
      <c r="O27" t="s">
        <v>78</v>
      </c>
    </row>
    <row r="28" spans="2:17" x14ac:dyDescent="0.25">
      <c r="B28">
        <v>26</v>
      </c>
      <c r="C28" s="1" t="s">
        <v>31</v>
      </c>
      <c r="D28" t="s">
        <v>60</v>
      </c>
      <c r="E28" t="s">
        <v>118</v>
      </c>
      <c r="F28" t="s">
        <v>119</v>
      </c>
      <c r="H28" t="s">
        <v>158</v>
      </c>
      <c r="K28">
        <v>53</v>
      </c>
      <c r="L28" s="1" t="s">
        <v>55</v>
      </c>
      <c r="M28" t="s">
        <v>60</v>
      </c>
      <c r="N28" t="s">
        <v>144</v>
      </c>
      <c r="O28" t="s">
        <v>82</v>
      </c>
    </row>
    <row r="29" spans="2:17" x14ac:dyDescent="0.25">
      <c r="B29">
        <v>27</v>
      </c>
      <c r="C29" s="1" t="s">
        <v>32</v>
      </c>
      <c r="D29" t="s">
        <v>60</v>
      </c>
      <c r="E29" t="s">
        <v>145</v>
      </c>
      <c r="F29" t="s">
        <v>83</v>
      </c>
      <c r="K29">
        <v>54</v>
      </c>
      <c r="L29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58D6-936A-42BA-8DE0-F9E3DE8AC18A}">
  <dimension ref="A1:T8"/>
  <sheetViews>
    <sheetView workbookViewId="0">
      <selection activeCell="B8" sqref="B8"/>
    </sheetView>
  </sheetViews>
  <sheetFormatPr baseColWidth="10" defaultRowHeight="15" x14ac:dyDescent="0.25"/>
  <cols>
    <col min="2" max="2" width="11.85546875" bestFit="1" customWidth="1"/>
  </cols>
  <sheetData>
    <row r="1" spans="1:20" x14ac:dyDescent="0.25">
      <c r="B1">
        <v>585594</v>
      </c>
      <c r="C1">
        <v>688367</v>
      </c>
      <c r="D1">
        <v>697880</v>
      </c>
      <c r="E1">
        <v>681033</v>
      </c>
      <c r="F1">
        <v>701351</v>
      </c>
      <c r="G1">
        <v>671953</v>
      </c>
      <c r="H1">
        <v>668298</v>
      </c>
      <c r="I1">
        <v>669898</v>
      </c>
      <c r="J1">
        <v>665060</v>
      </c>
      <c r="K1">
        <v>677295</v>
      </c>
      <c r="L1">
        <v>691150</v>
      </c>
      <c r="M1">
        <v>704345</v>
      </c>
      <c r="N1">
        <v>692330</v>
      </c>
      <c r="O1">
        <v>678342</v>
      </c>
      <c r="P1">
        <v>685475</v>
      </c>
      <c r="Q1">
        <v>684363</v>
      </c>
      <c r="R1">
        <v>696027</v>
      </c>
      <c r="S1">
        <v>689242</v>
      </c>
      <c r="T1">
        <v>682211</v>
      </c>
    </row>
    <row r="3" spans="1:20" x14ac:dyDescent="0.25">
      <c r="A3" t="s">
        <v>153</v>
      </c>
      <c r="B3">
        <v>96000000</v>
      </c>
    </row>
    <row r="4" spans="1:20" x14ac:dyDescent="0.25">
      <c r="A4" t="s">
        <v>154</v>
      </c>
      <c r="B4">
        <v>12</v>
      </c>
    </row>
    <row r="6" spans="1:20" x14ac:dyDescent="0.25">
      <c r="A6" t="s">
        <v>155</v>
      </c>
      <c r="B6">
        <f>AVERAGE(B1:T1)</f>
        <v>679484.94736842101</v>
      </c>
    </row>
    <row r="8" spans="1:20" x14ac:dyDescent="0.25">
      <c r="A8" t="s">
        <v>156</v>
      </c>
      <c r="B8">
        <f>60*B3/B4/B6</f>
        <v>706.41741492433823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PINES LPC1769</vt:lpstr>
      <vt:lpstr>Utilizados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 Diego</cp:lastModifiedBy>
  <dcterms:created xsi:type="dcterms:W3CDTF">2023-06-16T14:26:52Z</dcterms:created>
  <dcterms:modified xsi:type="dcterms:W3CDTF">2023-06-27T00:44:17Z</dcterms:modified>
</cp:coreProperties>
</file>