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Diego\Documents\github\Parcial1TD3.FRA\"/>
    </mc:Choice>
  </mc:AlternateContent>
  <xr:revisionPtr revIDLastSave="0" documentId="8_{47FA3C8A-A99A-45B3-9930-39CF4E6240C5}" xr6:coauthVersionLast="47" xr6:coauthVersionMax="47" xr10:uidLastSave="{00000000-0000-0000-0000-000000000000}"/>
  <bookViews>
    <workbookView xWindow="-120" yWindow="-120" windowWidth="29040" windowHeight="15840" activeTab="5" xr2:uid="{F36485B1-3DAB-4917-911A-4841E3BAA4EF}"/>
  </bookViews>
  <sheets>
    <sheet name="10%" sheetId="1" r:id="rId1"/>
    <sheet name="30%" sheetId="2" r:id="rId2"/>
    <sheet name="50%" sheetId="3" r:id="rId3"/>
    <sheet name="70%" sheetId="4" r:id="rId4"/>
    <sheet name="99%" sheetId="5" r:id="rId5"/>
    <sheet name="Total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3" i="6" l="1"/>
  <c r="E52" i="6"/>
  <c r="E53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C12" i="5"/>
  <c r="B12" i="5"/>
  <c r="E11" i="5"/>
  <c r="E10" i="5"/>
  <c r="E9" i="5"/>
  <c r="E8" i="5"/>
  <c r="E7" i="5"/>
  <c r="E6" i="5"/>
  <c r="E5" i="5"/>
  <c r="E4" i="5"/>
  <c r="E3" i="5"/>
  <c r="E2" i="5"/>
  <c r="C12" i="4"/>
  <c r="B12" i="4"/>
  <c r="E11" i="4"/>
  <c r="E10" i="4"/>
  <c r="E9" i="4"/>
  <c r="E8" i="4"/>
  <c r="E7" i="4"/>
  <c r="E6" i="4"/>
  <c r="E5" i="4"/>
  <c r="E4" i="4"/>
  <c r="E3" i="4"/>
  <c r="E13" i="4" s="1"/>
  <c r="E2" i="4"/>
  <c r="C12" i="3"/>
  <c r="B12" i="3"/>
  <c r="E11" i="3"/>
  <c r="E10" i="3"/>
  <c r="E9" i="3"/>
  <c r="E8" i="3"/>
  <c r="E7" i="3"/>
  <c r="E6" i="3"/>
  <c r="E5" i="3"/>
  <c r="E4" i="3"/>
  <c r="E3" i="3"/>
  <c r="E2" i="3"/>
  <c r="C12" i="2"/>
  <c r="E3" i="2"/>
  <c r="E4" i="2"/>
  <c r="E5" i="2"/>
  <c r="E6" i="2"/>
  <c r="E7" i="2"/>
  <c r="E8" i="2"/>
  <c r="E9" i="2"/>
  <c r="E10" i="2"/>
  <c r="E11" i="2"/>
  <c r="E2" i="2"/>
  <c r="B12" i="2"/>
  <c r="E13" i="1"/>
  <c r="E12" i="1"/>
  <c r="E3" i="1"/>
  <c r="E4" i="1"/>
  <c r="E5" i="1"/>
  <c r="E6" i="1"/>
  <c r="E7" i="1"/>
  <c r="E8" i="1"/>
  <c r="E9" i="1"/>
  <c r="E10" i="1"/>
  <c r="E11" i="1"/>
  <c r="E2" i="1"/>
  <c r="C12" i="1"/>
  <c r="B12" i="1"/>
  <c r="E13" i="5" l="1"/>
  <c r="E12" i="4"/>
  <c r="E12" i="3"/>
  <c r="E13" i="3"/>
  <c r="E12" i="5"/>
  <c r="E13" i="2"/>
  <c r="E12" i="2"/>
</calcChain>
</file>

<file path=xl/sharedStrings.xml><?xml version="1.0" encoding="utf-8"?>
<sst xmlns="http://schemas.openxmlformats.org/spreadsheetml/2006/main" count="20" uniqueCount="4">
  <si>
    <t>RPM Indicada</t>
  </si>
  <si>
    <t>RPM Patron</t>
  </si>
  <si>
    <t>PWM</t>
  </si>
  <si>
    <t>Diferencias individuales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</si>
</sst>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86CA8-4997-4EC3-A5C5-765732210B64}">
  <dimension ref="A1:E13"/>
  <sheetViews>
    <sheetView workbookViewId="0">
      <selection activeCell="A2" sqref="A2:E11"/>
    </sheetView>
  </sheetViews>
  <sheetFormatPr baseColWidth="10" defaultRowHeight="15" x14ac:dyDescent="0.25"/>
  <cols>
    <col min="2" max="2" width="12.85546875" bestFit="1" customWidth="1"/>
  </cols>
  <sheetData>
    <row r="1" spans="1:5" x14ac:dyDescent="0.25">
      <c r="A1" t="s">
        <v>2</v>
      </c>
      <c r="B1" t="s">
        <v>0</v>
      </c>
      <c r="C1" t="s">
        <v>1</v>
      </c>
      <c r="E1" t="s">
        <v>3</v>
      </c>
    </row>
    <row r="2" spans="1:5" x14ac:dyDescent="0.25">
      <c r="A2" s="1">
        <v>0.1</v>
      </c>
      <c r="B2">
        <v>776</v>
      </c>
      <c r="C2">
        <v>1564</v>
      </c>
      <c r="E2">
        <f>B2-C2/2</f>
        <v>-6</v>
      </c>
    </row>
    <row r="3" spans="1:5" x14ac:dyDescent="0.25">
      <c r="A3" s="1">
        <v>0.1</v>
      </c>
      <c r="B3">
        <v>777</v>
      </c>
      <c r="C3">
        <v>1563</v>
      </c>
      <c r="E3">
        <f t="shared" ref="E3:E11" si="0">B3-C3/2</f>
        <v>-4.5</v>
      </c>
    </row>
    <row r="4" spans="1:5" x14ac:dyDescent="0.25">
      <c r="A4" s="1">
        <v>0.1</v>
      </c>
      <c r="B4">
        <v>777</v>
      </c>
      <c r="C4">
        <v>1564</v>
      </c>
      <c r="E4">
        <f t="shared" si="0"/>
        <v>-5</v>
      </c>
    </row>
    <row r="5" spans="1:5" x14ac:dyDescent="0.25">
      <c r="A5" s="1">
        <v>0.1</v>
      </c>
      <c r="B5">
        <v>777</v>
      </c>
      <c r="C5">
        <v>1564</v>
      </c>
      <c r="E5">
        <f t="shared" si="0"/>
        <v>-5</v>
      </c>
    </row>
    <row r="6" spans="1:5" x14ac:dyDescent="0.25">
      <c r="A6" s="1">
        <v>0.1</v>
      </c>
      <c r="B6">
        <v>778</v>
      </c>
      <c r="C6">
        <v>1563</v>
      </c>
      <c r="E6">
        <f t="shared" si="0"/>
        <v>-3.5</v>
      </c>
    </row>
    <row r="7" spans="1:5" x14ac:dyDescent="0.25">
      <c r="A7" s="1">
        <v>0.1</v>
      </c>
      <c r="B7">
        <v>777</v>
      </c>
      <c r="C7">
        <v>1564</v>
      </c>
      <c r="E7">
        <f t="shared" si="0"/>
        <v>-5</v>
      </c>
    </row>
    <row r="8" spans="1:5" x14ac:dyDescent="0.25">
      <c r="A8" s="1">
        <v>0.1</v>
      </c>
      <c r="B8">
        <v>776</v>
      </c>
      <c r="C8">
        <v>1564</v>
      </c>
      <c r="E8">
        <f t="shared" si="0"/>
        <v>-6</v>
      </c>
    </row>
    <row r="9" spans="1:5" x14ac:dyDescent="0.25">
      <c r="A9" s="1">
        <v>0.1</v>
      </c>
      <c r="B9">
        <v>777</v>
      </c>
      <c r="C9">
        <v>1563</v>
      </c>
      <c r="E9">
        <f t="shared" si="0"/>
        <v>-4.5</v>
      </c>
    </row>
    <row r="10" spans="1:5" x14ac:dyDescent="0.25">
      <c r="A10" s="1">
        <v>0.1</v>
      </c>
      <c r="B10">
        <v>777</v>
      </c>
      <c r="C10">
        <v>1564</v>
      </c>
      <c r="E10">
        <f t="shared" si="0"/>
        <v>-5</v>
      </c>
    </row>
    <row r="11" spans="1:5" x14ac:dyDescent="0.25">
      <c r="A11" s="1">
        <v>0.1</v>
      </c>
      <c r="B11">
        <v>777</v>
      </c>
      <c r="C11">
        <v>1564</v>
      </c>
      <c r="E11">
        <f t="shared" si="0"/>
        <v>-5</v>
      </c>
    </row>
    <row r="12" spans="1:5" x14ac:dyDescent="0.25">
      <c r="A12" s="1">
        <v>0.1</v>
      </c>
      <c r="B12">
        <f>AVERAGE(B2:B11)</f>
        <v>776.9</v>
      </c>
      <c r="C12">
        <f>AVERAGE(C2:C11)/2</f>
        <v>781.85</v>
      </c>
      <c r="E12">
        <f>_xlfn.STDEV.S(E2:E11)</f>
        <v>0.72456883730947153</v>
      </c>
    </row>
    <row r="13" spans="1:5" x14ac:dyDescent="0.25">
      <c r="E13">
        <f>AVERAGE(E2:E11)</f>
        <v>-4.95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E98A2-E42C-4747-A933-D965A3692775}">
  <dimension ref="A1:E13"/>
  <sheetViews>
    <sheetView workbookViewId="0">
      <selection activeCell="A2" sqref="A2:E11"/>
    </sheetView>
  </sheetViews>
  <sheetFormatPr baseColWidth="10" defaultRowHeight="15" x14ac:dyDescent="0.25"/>
  <sheetData>
    <row r="1" spans="1:5" x14ac:dyDescent="0.25">
      <c r="A1" t="s">
        <v>2</v>
      </c>
      <c r="B1" t="s">
        <v>0</v>
      </c>
      <c r="C1" t="s">
        <v>1</v>
      </c>
      <c r="E1" t="s">
        <v>3</v>
      </c>
    </row>
    <row r="2" spans="1:5" x14ac:dyDescent="0.25">
      <c r="A2" s="1">
        <v>0.3</v>
      </c>
      <c r="B2">
        <v>1395</v>
      </c>
      <c r="C2">
        <v>1401</v>
      </c>
      <c r="E2">
        <f>B2-C2</f>
        <v>-6</v>
      </c>
    </row>
    <row r="3" spans="1:5" x14ac:dyDescent="0.25">
      <c r="A3" s="1">
        <v>0.3</v>
      </c>
      <c r="B3">
        <v>1396</v>
      </c>
      <c r="C3">
        <v>1405</v>
      </c>
      <c r="E3">
        <f t="shared" ref="E3:E11" si="0">B3-C3</f>
        <v>-9</v>
      </c>
    </row>
    <row r="4" spans="1:5" x14ac:dyDescent="0.25">
      <c r="A4" s="1">
        <v>0.3</v>
      </c>
      <c r="B4">
        <v>1398</v>
      </c>
      <c r="C4">
        <v>1405</v>
      </c>
      <c r="E4">
        <f t="shared" si="0"/>
        <v>-7</v>
      </c>
    </row>
    <row r="5" spans="1:5" x14ac:dyDescent="0.25">
      <c r="A5" s="1">
        <v>0.3</v>
      </c>
      <c r="B5">
        <v>1399</v>
      </c>
      <c r="C5">
        <v>1402</v>
      </c>
      <c r="E5">
        <f t="shared" si="0"/>
        <v>-3</v>
      </c>
    </row>
    <row r="6" spans="1:5" x14ac:dyDescent="0.25">
      <c r="A6" s="1">
        <v>0.3</v>
      </c>
      <c r="B6">
        <v>1397</v>
      </c>
      <c r="C6">
        <v>1400</v>
      </c>
      <c r="E6">
        <f t="shared" si="0"/>
        <v>-3</v>
      </c>
    </row>
    <row r="7" spans="1:5" x14ac:dyDescent="0.25">
      <c r="A7" s="1">
        <v>0.3</v>
      </c>
      <c r="B7">
        <v>1399</v>
      </c>
      <c r="C7">
        <v>1403</v>
      </c>
      <c r="E7">
        <f t="shared" si="0"/>
        <v>-4</v>
      </c>
    </row>
    <row r="8" spans="1:5" x14ac:dyDescent="0.25">
      <c r="A8" s="1">
        <v>0.3</v>
      </c>
      <c r="B8">
        <v>1402</v>
      </c>
      <c r="C8">
        <v>1406</v>
      </c>
      <c r="E8">
        <f t="shared" si="0"/>
        <v>-4</v>
      </c>
    </row>
    <row r="9" spans="1:5" x14ac:dyDescent="0.25">
      <c r="A9" s="1">
        <v>0.3</v>
      </c>
      <c r="B9">
        <v>1399</v>
      </c>
      <c r="C9">
        <v>1405</v>
      </c>
      <c r="E9">
        <f t="shared" si="0"/>
        <v>-6</v>
      </c>
    </row>
    <row r="10" spans="1:5" x14ac:dyDescent="0.25">
      <c r="A10" s="1">
        <v>0.3</v>
      </c>
      <c r="B10">
        <v>1400</v>
      </c>
      <c r="C10">
        <v>1405</v>
      </c>
      <c r="E10">
        <f t="shared" si="0"/>
        <v>-5</v>
      </c>
    </row>
    <row r="11" spans="1:5" x14ac:dyDescent="0.25">
      <c r="A11" s="1">
        <v>0.3</v>
      </c>
      <c r="B11">
        <v>1398</v>
      </c>
      <c r="C11">
        <v>1403</v>
      </c>
      <c r="E11">
        <f t="shared" si="0"/>
        <v>-5</v>
      </c>
    </row>
    <row r="12" spans="1:5" x14ac:dyDescent="0.25">
      <c r="A12" s="1">
        <v>0.3</v>
      </c>
      <c r="B12">
        <f>AVERAGE(B2:B11)</f>
        <v>1398.3</v>
      </c>
      <c r="C12">
        <f>AVERAGE(C2:C11)</f>
        <v>1403.5</v>
      </c>
      <c r="E12">
        <f>_xlfn.STDEV.S(E2:E11)</f>
        <v>1.8737959096740269</v>
      </c>
    </row>
    <row r="13" spans="1:5" x14ac:dyDescent="0.25">
      <c r="E13">
        <f>AVERAGE(E2:E11)</f>
        <v>-5.2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3BFE0-C331-4074-9DE6-4B8080A2BED9}">
  <dimension ref="A1:E13"/>
  <sheetViews>
    <sheetView workbookViewId="0">
      <selection activeCell="A2" sqref="A2:E11"/>
    </sheetView>
  </sheetViews>
  <sheetFormatPr baseColWidth="10" defaultRowHeight="15" x14ac:dyDescent="0.25"/>
  <sheetData>
    <row r="1" spans="1:5" x14ac:dyDescent="0.25">
      <c r="A1" t="s">
        <v>2</v>
      </c>
      <c r="B1" t="s">
        <v>0</v>
      </c>
      <c r="C1" t="s">
        <v>1</v>
      </c>
      <c r="E1" t="s">
        <v>3</v>
      </c>
    </row>
    <row r="2" spans="1:5" x14ac:dyDescent="0.25">
      <c r="A2" s="1">
        <v>0.5</v>
      </c>
      <c r="B2">
        <v>1541</v>
      </c>
      <c r="C2">
        <v>1544</v>
      </c>
      <c r="E2">
        <f>B2-C2</f>
        <v>-3</v>
      </c>
    </row>
    <row r="3" spans="1:5" x14ac:dyDescent="0.25">
      <c r="A3" s="1">
        <v>0.5</v>
      </c>
      <c r="B3">
        <v>1539</v>
      </c>
      <c r="C3">
        <v>1545</v>
      </c>
      <c r="E3">
        <f t="shared" ref="E3:E11" si="0">B3-C3</f>
        <v>-6</v>
      </c>
    </row>
    <row r="4" spans="1:5" x14ac:dyDescent="0.25">
      <c r="A4" s="1">
        <v>0.5</v>
      </c>
      <c r="B4">
        <v>1541</v>
      </c>
      <c r="C4">
        <v>1544</v>
      </c>
      <c r="E4">
        <f t="shared" si="0"/>
        <v>-3</v>
      </c>
    </row>
    <row r="5" spans="1:5" x14ac:dyDescent="0.25">
      <c r="A5" s="1">
        <v>0.5</v>
      </c>
      <c r="B5">
        <v>1541</v>
      </c>
      <c r="C5">
        <v>1545</v>
      </c>
      <c r="E5">
        <f t="shared" si="0"/>
        <v>-4</v>
      </c>
    </row>
    <row r="6" spans="1:5" x14ac:dyDescent="0.25">
      <c r="A6" s="1">
        <v>0.5</v>
      </c>
      <c r="B6">
        <v>1539</v>
      </c>
      <c r="C6">
        <v>1544</v>
      </c>
      <c r="E6">
        <f t="shared" si="0"/>
        <v>-5</v>
      </c>
    </row>
    <row r="7" spans="1:5" x14ac:dyDescent="0.25">
      <c r="A7" s="1">
        <v>0.5</v>
      </c>
      <c r="B7">
        <v>1539</v>
      </c>
      <c r="C7">
        <v>1545</v>
      </c>
      <c r="E7">
        <f t="shared" si="0"/>
        <v>-6</v>
      </c>
    </row>
    <row r="8" spans="1:5" x14ac:dyDescent="0.25">
      <c r="A8" s="1">
        <v>0.5</v>
      </c>
      <c r="B8">
        <v>1539</v>
      </c>
      <c r="C8">
        <v>1546</v>
      </c>
      <c r="E8">
        <f t="shared" si="0"/>
        <v>-7</v>
      </c>
    </row>
    <row r="9" spans="1:5" x14ac:dyDescent="0.25">
      <c r="A9" s="1">
        <v>0.5</v>
      </c>
      <c r="B9">
        <v>1541</v>
      </c>
      <c r="C9">
        <v>1546</v>
      </c>
      <c r="E9">
        <f t="shared" si="0"/>
        <v>-5</v>
      </c>
    </row>
    <row r="10" spans="1:5" x14ac:dyDescent="0.25">
      <c r="A10" s="1">
        <v>0.5</v>
      </c>
      <c r="B10">
        <v>1541</v>
      </c>
      <c r="C10">
        <v>1546</v>
      </c>
      <c r="E10">
        <f t="shared" si="0"/>
        <v>-5</v>
      </c>
    </row>
    <row r="11" spans="1:5" x14ac:dyDescent="0.25">
      <c r="A11" s="1">
        <v>0.5</v>
      </c>
      <c r="B11">
        <v>1543</v>
      </c>
      <c r="C11">
        <v>1547</v>
      </c>
      <c r="E11">
        <f t="shared" si="0"/>
        <v>-4</v>
      </c>
    </row>
    <row r="12" spans="1:5" x14ac:dyDescent="0.25">
      <c r="A12" s="1">
        <v>0.5</v>
      </c>
      <c r="B12">
        <f>AVERAGE(B2:B11)</f>
        <v>1540.4</v>
      </c>
      <c r="C12">
        <f>AVERAGE(C2:C11)</f>
        <v>1545.2</v>
      </c>
      <c r="E12">
        <f>_xlfn.STDEV.S(E2:E11)</f>
        <v>1.3165611772087664</v>
      </c>
    </row>
    <row r="13" spans="1:5" x14ac:dyDescent="0.25">
      <c r="E13">
        <f>AVERAGE(E2:E11)</f>
        <v>-4.8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48988-05DD-4DAC-B828-BF9651FA344F}">
  <dimension ref="A1:E13"/>
  <sheetViews>
    <sheetView workbookViewId="0">
      <selection activeCell="A2" sqref="A2:E11"/>
    </sheetView>
  </sheetViews>
  <sheetFormatPr baseColWidth="10" defaultRowHeight="15" x14ac:dyDescent="0.25"/>
  <sheetData>
    <row r="1" spans="1:5" x14ac:dyDescent="0.25">
      <c r="A1" t="s">
        <v>2</v>
      </c>
      <c r="B1" t="s">
        <v>0</v>
      </c>
      <c r="C1" t="s">
        <v>1</v>
      </c>
      <c r="E1" t="s">
        <v>3</v>
      </c>
    </row>
    <row r="2" spans="1:5" x14ac:dyDescent="0.25">
      <c r="A2" s="1">
        <v>0.7</v>
      </c>
      <c r="B2">
        <v>1603</v>
      </c>
      <c r="C2">
        <v>1608</v>
      </c>
      <c r="E2">
        <f>B2-C2</f>
        <v>-5</v>
      </c>
    </row>
    <row r="3" spans="1:5" x14ac:dyDescent="0.25">
      <c r="A3" s="1">
        <v>0.7</v>
      </c>
      <c r="B3">
        <v>1603</v>
      </c>
      <c r="C3">
        <v>1607</v>
      </c>
      <c r="E3">
        <f t="shared" ref="E3:E11" si="0">B3-C3</f>
        <v>-4</v>
      </c>
    </row>
    <row r="4" spans="1:5" x14ac:dyDescent="0.25">
      <c r="A4" s="1">
        <v>0.7</v>
      </c>
      <c r="B4">
        <v>1600</v>
      </c>
      <c r="C4">
        <v>1606</v>
      </c>
      <c r="E4">
        <f t="shared" si="0"/>
        <v>-6</v>
      </c>
    </row>
    <row r="5" spans="1:5" x14ac:dyDescent="0.25">
      <c r="A5" s="1">
        <v>0.7</v>
      </c>
      <c r="B5">
        <v>1604</v>
      </c>
      <c r="C5">
        <v>1609</v>
      </c>
      <c r="E5">
        <f t="shared" si="0"/>
        <v>-5</v>
      </c>
    </row>
    <row r="6" spans="1:5" x14ac:dyDescent="0.25">
      <c r="A6" s="1">
        <v>0.7</v>
      </c>
      <c r="B6">
        <v>1603</v>
      </c>
      <c r="C6">
        <v>1606</v>
      </c>
      <c r="E6">
        <f t="shared" si="0"/>
        <v>-3</v>
      </c>
    </row>
    <row r="7" spans="1:5" x14ac:dyDescent="0.25">
      <c r="A7" s="1">
        <v>0.7</v>
      </c>
      <c r="B7">
        <v>1604</v>
      </c>
      <c r="C7">
        <v>1609</v>
      </c>
      <c r="E7">
        <f t="shared" si="0"/>
        <v>-5</v>
      </c>
    </row>
    <row r="8" spans="1:5" x14ac:dyDescent="0.25">
      <c r="A8" s="1">
        <v>0.7</v>
      </c>
      <c r="B8">
        <v>1602</v>
      </c>
      <c r="C8">
        <v>1607</v>
      </c>
      <c r="E8">
        <f t="shared" si="0"/>
        <v>-5</v>
      </c>
    </row>
    <row r="9" spans="1:5" x14ac:dyDescent="0.25">
      <c r="A9" s="1">
        <v>0.7</v>
      </c>
      <c r="B9">
        <v>1604</v>
      </c>
      <c r="C9">
        <v>1608</v>
      </c>
      <c r="E9">
        <f t="shared" si="0"/>
        <v>-4</v>
      </c>
    </row>
    <row r="10" spans="1:5" x14ac:dyDescent="0.25">
      <c r="A10" s="1">
        <v>0.7</v>
      </c>
      <c r="B10">
        <v>1602</v>
      </c>
      <c r="C10">
        <v>1607</v>
      </c>
      <c r="E10">
        <f t="shared" si="0"/>
        <v>-5</v>
      </c>
    </row>
    <row r="11" spans="1:5" x14ac:dyDescent="0.25">
      <c r="A11" s="1">
        <v>0.7</v>
      </c>
      <c r="B11">
        <v>1602</v>
      </c>
      <c r="C11">
        <v>1607</v>
      </c>
      <c r="E11">
        <f t="shared" si="0"/>
        <v>-5</v>
      </c>
    </row>
    <row r="12" spans="1:5" x14ac:dyDescent="0.25">
      <c r="A12" s="1">
        <v>0.7</v>
      </c>
      <c r="B12">
        <f>AVERAGE(B2:B11)</f>
        <v>1602.7</v>
      </c>
      <c r="C12">
        <f>AVERAGE(C2:C11)</f>
        <v>1607.4</v>
      </c>
      <c r="E12">
        <f>_xlfn.STDEV.S(E2:E11)</f>
        <v>0.82327260234856425</v>
      </c>
    </row>
    <row r="13" spans="1:5" x14ac:dyDescent="0.25">
      <c r="E13">
        <f>AVERAGE(E2:E11)</f>
        <v>-4.7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A1C61-3F9A-497B-AD64-F675AE9014CD}">
  <dimension ref="A1:E13"/>
  <sheetViews>
    <sheetView workbookViewId="0">
      <selection activeCell="A2" sqref="A2:E11"/>
    </sheetView>
  </sheetViews>
  <sheetFormatPr baseColWidth="10" defaultRowHeight="15" x14ac:dyDescent="0.25"/>
  <sheetData>
    <row r="1" spans="1:5" x14ac:dyDescent="0.25">
      <c r="A1" t="s">
        <v>2</v>
      </c>
      <c r="B1" t="s">
        <v>0</v>
      </c>
      <c r="C1" t="s">
        <v>1</v>
      </c>
      <c r="E1" t="s">
        <v>3</v>
      </c>
    </row>
    <row r="2" spans="1:5" x14ac:dyDescent="0.25">
      <c r="A2" s="1">
        <v>0.99</v>
      </c>
      <c r="B2">
        <v>1652</v>
      </c>
      <c r="C2">
        <v>1657</v>
      </c>
      <c r="E2">
        <f>B2-C2</f>
        <v>-5</v>
      </c>
    </row>
    <row r="3" spans="1:5" x14ac:dyDescent="0.25">
      <c r="A3" s="1">
        <v>0.99</v>
      </c>
      <c r="B3">
        <v>1652</v>
      </c>
      <c r="C3">
        <v>1658</v>
      </c>
      <c r="E3">
        <f t="shared" ref="E3:E11" si="0">B3-C3</f>
        <v>-6</v>
      </c>
    </row>
    <row r="4" spans="1:5" x14ac:dyDescent="0.25">
      <c r="A4" s="1">
        <v>0.99</v>
      </c>
      <c r="B4">
        <v>1653</v>
      </c>
      <c r="C4">
        <v>1656</v>
      </c>
      <c r="E4">
        <f t="shared" si="0"/>
        <v>-3</v>
      </c>
    </row>
    <row r="5" spans="1:5" x14ac:dyDescent="0.25">
      <c r="A5" s="1">
        <v>0.99</v>
      </c>
      <c r="B5">
        <v>1655</v>
      </c>
      <c r="C5">
        <v>1658</v>
      </c>
      <c r="E5">
        <f t="shared" si="0"/>
        <v>-3</v>
      </c>
    </row>
    <row r="6" spans="1:5" x14ac:dyDescent="0.25">
      <c r="A6" s="1">
        <v>0.99</v>
      </c>
      <c r="B6">
        <v>1653</v>
      </c>
      <c r="C6">
        <v>1658</v>
      </c>
      <c r="E6">
        <f t="shared" si="0"/>
        <v>-5</v>
      </c>
    </row>
    <row r="7" spans="1:5" x14ac:dyDescent="0.25">
      <c r="A7" s="1">
        <v>0.99</v>
      </c>
      <c r="B7">
        <v>1652</v>
      </c>
      <c r="C7">
        <v>1657</v>
      </c>
      <c r="E7">
        <f t="shared" si="0"/>
        <v>-5</v>
      </c>
    </row>
    <row r="8" spans="1:5" x14ac:dyDescent="0.25">
      <c r="A8" s="1">
        <v>0.99</v>
      </c>
      <c r="B8">
        <v>1652</v>
      </c>
      <c r="C8">
        <v>1657</v>
      </c>
      <c r="E8">
        <f t="shared" si="0"/>
        <v>-5</v>
      </c>
    </row>
    <row r="9" spans="1:5" x14ac:dyDescent="0.25">
      <c r="A9" s="1">
        <v>0.99</v>
      </c>
      <c r="B9">
        <v>1651</v>
      </c>
      <c r="C9">
        <v>1656</v>
      </c>
      <c r="E9">
        <f t="shared" si="0"/>
        <v>-5</v>
      </c>
    </row>
    <row r="10" spans="1:5" x14ac:dyDescent="0.25">
      <c r="A10" s="1">
        <v>0.99</v>
      </c>
      <c r="B10">
        <v>1652</v>
      </c>
      <c r="C10">
        <v>1658</v>
      </c>
      <c r="E10">
        <f t="shared" si="0"/>
        <v>-6</v>
      </c>
    </row>
    <row r="11" spans="1:5" x14ac:dyDescent="0.25">
      <c r="A11" s="1">
        <v>0.99</v>
      </c>
      <c r="B11">
        <v>1651</v>
      </c>
      <c r="C11">
        <v>1657</v>
      </c>
      <c r="E11">
        <f t="shared" si="0"/>
        <v>-6</v>
      </c>
    </row>
    <row r="12" spans="1:5" x14ac:dyDescent="0.25">
      <c r="A12" s="1">
        <v>0.99</v>
      </c>
      <c r="B12">
        <f>AVERAGE(B2:B11)</f>
        <v>1652.3</v>
      </c>
      <c r="C12">
        <f>AVERAGE(C2:C11)</f>
        <v>1657.2</v>
      </c>
      <c r="E12">
        <f>_xlfn.STDEV.S(E2:E11)</f>
        <v>1.1005049346146121</v>
      </c>
    </row>
    <row r="13" spans="1:5" x14ac:dyDescent="0.25">
      <c r="E13">
        <f>AVERAGE(E2:E11)</f>
        <v>-4.9000000000000004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D8D33-DA83-4934-A747-79A02ED6EF67}">
  <dimension ref="A1:F53"/>
  <sheetViews>
    <sheetView tabSelected="1" topLeftCell="A17" workbookViewId="0">
      <selection activeCell="J29" sqref="J29"/>
    </sheetView>
  </sheetViews>
  <sheetFormatPr baseColWidth="10" defaultRowHeight="15" x14ac:dyDescent="0.25"/>
  <sheetData>
    <row r="1" spans="1:5" x14ac:dyDescent="0.25">
      <c r="A1" s="1"/>
    </row>
    <row r="2" spans="1:5" x14ac:dyDescent="0.25">
      <c r="A2" s="1">
        <v>0.1</v>
      </c>
      <c r="B2">
        <v>776</v>
      </c>
      <c r="C2">
        <v>1564</v>
      </c>
      <c r="E2">
        <f>B2-C2/2</f>
        <v>-6</v>
      </c>
    </row>
    <row r="3" spans="1:5" x14ac:dyDescent="0.25">
      <c r="A3" s="1">
        <v>0.1</v>
      </c>
      <c r="B3">
        <v>777</v>
      </c>
      <c r="C3">
        <v>1563</v>
      </c>
      <c r="E3">
        <f t="shared" ref="E3:E11" si="0">B3-C3/2</f>
        <v>-4.5</v>
      </c>
    </row>
    <row r="4" spans="1:5" x14ac:dyDescent="0.25">
      <c r="A4" s="1">
        <v>0.1</v>
      </c>
      <c r="B4">
        <v>777</v>
      </c>
      <c r="C4">
        <v>1564</v>
      </c>
      <c r="E4">
        <f t="shared" si="0"/>
        <v>-5</v>
      </c>
    </row>
    <row r="5" spans="1:5" x14ac:dyDescent="0.25">
      <c r="A5" s="1">
        <v>0.1</v>
      </c>
      <c r="B5">
        <v>777</v>
      </c>
      <c r="C5">
        <v>1564</v>
      </c>
      <c r="E5">
        <f t="shared" si="0"/>
        <v>-5</v>
      </c>
    </row>
    <row r="6" spans="1:5" x14ac:dyDescent="0.25">
      <c r="A6" s="1">
        <v>0.1</v>
      </c>
      <c r="B6">
        <v>778</v>
      </c>
      <c r="C6">
        <v>1563</v>
      </c>
      <c r="E6">
        <f t="shared" si="0"/>
        <v>-3.5</v>
      </c>
    </row>
    <row r="7" spans="1:5" x14ac:dyDescent="0.25">
      <c r="A7" s="1">
        <v>0.1</v>
      </c>
      <c r="B7">
        <v>777</v>
      </c>
      <c r="C7">
        <v>1564</v>
      </c>
      <c r="E7">
        <f t="shared" si="0"/>
        <v>-5</v>
      </c>
    </row>
    <row r="8" spans="1:5" x14ac:dyDescent="0.25">
      <c r="A8" s="1">
        <v>0.1</v>
      </c>
      <c r="B8">
        <v>776</v>
      </c>
      <c r="C8">
        <v>1564</v>
      </c>
      <c r="E8">
        <f t="shared" si="0"/>
        <v>-6</v>
      </c>
    </row>
    <row r="9" spans="1:5" x14ac:dyDescent="0.25">
      <c r="A9" s="1">
        <v>0.1</v>
      </c>
      <c r="B9">
        <v>777</v>
      </c>
      <c r="C9">
        <v>1563</v>
      </c>
      <c r="E9">
        <f t="shared" si="0"/>
        <v>-4.5</v>
      </c>
    </row>
    <row r="10" spans="1:5" x14ac:dyDescent="0.25">
      <c r="A10" s="1">
        <v>0.1</v>
      </c>
      <c r="B10">
        <v>777</v>
      </c>
      <c r="C10">
        <v>1564</v>
      </c>
      <c r="E10">
        <f t="shared" si="0"/>
        <v>-5</v>
      </c>
    </row>
    <row r="11" spans="1:5" x14ac:dyDescent="0.25">
      <c r="A11" s="1">
        <v>0.1</v>
      </c>
      <c r="B11">
        <v>777</v>
      </c>
      <c r="C11">
        <v>1564</v>
      </c>
      <c r="E11">
        <f t="shared" si="0"/>
        <v>-5</v>
      </c>
    </row>
    <row r="12" spans="1:5" x14ac:dyDescent="0.25">
      <c r="A12" s="1">
        <v>0.3</v>
      </c>
      <c r="B12">
        <v>1395</v>
      </c>
      <c r="C12">
        <v>1401</v>
      </c>
      <c r="E12">
        <f>B12-C12</f>
        <v>-6</v>
      </c>
    </row>
    <row r="13" spans="1:5" x14ac:dyDescent="0.25">
      <c r="A13" s="1">
        <v>0.3</v>
      </c>
      <c r="B13">
        <v>1396</v>
      </c>
      <c r="C13">
        <v>1405</v>
      </c>
      <c r="E13">
        <f t="shared" ref="E13:E21" si="1">B13-C13</f>
        <v>-9</v>
      </c>
    </row>
    <row r="14" spans="1:5" x14ac:dyDescent="0.25">
      <c r="A14" s="1">
        <v>0.3</v>
      </c>
      <c r="B14">
        <v>1398</v>
      </c>
      <c r="C14">
        <v>1405</v>
      </c>
      <c r="E14">
        <f t="shared" si="1"/>
        <v>-7</v>
      </c>
    </row>
    <row r="15" spans="1:5" x14ac:dyDescent="0.25">
      <c r="A15" s="1">
        <v>0.3</v>
      </c>
      <c r="B15">
        <v>1399</v>
      </c>
      <c r="C15">
        <v>1402</v>
      </c>
      <c r="E15">
        <f t="shared" si="1"/>
        <v>-3</v>
      </c>
    </row>
    <row r="16" spans="1:5" x14ac:dyDescent="0.25">
      <c r="A16" s="1">
        <v>0.3</v>
      </c>
      <c r="B16">
        <v>1397</v>
      </c>
      <c r="C16">
        <v>1400</v>
      </c>
      <c r="E16">
        <f t="shared" si="1"/>
        <v>-3</v>
      </c>
    </row>
    <row r="17" spans="1:5" x14ac:dyDescent="0.25">
      <c r="A17" s="1">
        <v>0.3</v>
      </c>
      <c r="B17">
        <v>1399</v>
      </c>
      <c r="C17">
        <v>1403</v>
      </c>
      <c r="E17">
        <f t="shared" si="1"/>
        <v>-4</v>
      </c>
    </row>
    <row r="18" spans="1:5" x14ac:dyDescent="0.25">
      <c r="A18" s="1">
        <v>0.3</v>
      </c>
      <c r="B18">
        <v>1402</v>
      </c>
      <c r="C18">
        <v>1406</v>
      </c>
      <c r="E18">
        <f t="shared" si="1"/>
        <v>-4</v>
      </c>
    </row>
    <row r="19" spans="1:5" x14ac:dyDescent="0.25">
      <c r="A19" s="1">
        <v>0.3</v>
      </c>
      <c r="B19">
        <v>1399</v>
      </c>
      <c r="C19">
        <v>1405</v>
      </c>
      <c r="E19">
        <f t="shared" si="1"/>
        <v>-6</v>
      </c>
    </row>
    <row r="20" spans="1:5" x14ac:dyDescent="0.25">
      <c r="A20" s="1">
        <v>0.3</v>
      </c>
      <c r="B20">
        <v>1400</v>
      </c>
      <c r="C20">
        <v>1405</v>
      </c>
      <c r="E20">
        <f t="shared" si="1"/>
        <v>-5</v>
      </c>
    </row>
    <row r="21" spans="1:5" x14ac:dyDescent="0.25">
      <c r="A21" s="1">
        <v>0.3</v>
      </c>
      <c r="B21">
        <v>1398</v>
      </c>
      <c r="C21">
        <v>1403</v>
      </c>
      <c r="E21">
        <f t="shared" si="1"/>
        <v>-5</v>
      </c>
    </row>
    <row r="22" spans="1:5" x14ac:dyDescent="0.25">
      <c r="A22" s="1">
        <v>0.5</v>
      </c>
      <c r="B22">
        <v>1541</v>
      </c>
      <c r="C22">
        <v>1544</v>
      </c>
      <c r="E22">
        <f>B22-C22</f>
        <v>-3</v>
      </c>
    </row>
    <row r="23" spans="1:5" x14ac:dyDescent="0.25">
      <c r="A23" s="1">
        <v>0.5</v>
      </c>
      <c r="B23">
        <v>1539</v>
      </c>
      <c r="C23">
        <v>1545</v>
      </c>
      <c r="E23">
        <f t="shared" ref="E23:E31" si="2">B23-C23</f>
        <v>-6</v>
      </c>
    </row>
    <row r="24" spans="1:5" x14ac:dyDescent="0.25">
      <c r="A24" s="1">
        <v>0.5</v>
      </c>
      <c r="B24">
        <v>1541</v>
      </c>
      <c r="C24">
        <v>1544</v>
      </c>
      <c r="E24">
        <f t="shared" si="2"/>
        <v>-3</v>
      </c>
    </row>
    <row r="25" spans="1:5" x14ac:dyDescent="0.25">
      <c r="A25" s="1">
        <v>0.5</v>
      </c>
      <c r="B25">
        <v>1541</v>
      </c>
      <c r="C25">
        <v>1545</v>
      </c>
      <c r="E25">
        <f t="shared" si="2"/>
        <v>-4</v>
      </c>
    </row>
    <row r="26" spans="1:5" x14ac:dyDescent="0.25">
      <c r="A26" s="1">
        <v>0.5</v>
      </c>
      <c r="B26">
        <v>1539</v>
      </c>
      <c r="C26">
        <v>1544</v>
      </c>
      <c r="E26">
        <f t="shared" si="2"/>
        <v>-5</v>
      </c>
    </row>
    <row r="27" spans="1:5" x14ac:dyDescent="0.25">
      <c r="A27" s="1">
        <v>0.5</v>
      </c>
      <c r="B27">
        <v>1539</v>
      </c>
      <c r="C27">
        <v>1545</v>
      </c>
      <c r="E27">
        <f t="shared" si="2"/>
        <v>-6</v>
      </c>
    </row>
    <row r="28" spans="1:5" x14ac:dyDescent="0.25">
      <c r="A28" s="1">
        <v>0.5</v>
      </c>
      <c r="B28">
        <v>1539</v>
      </c>
      <c r="C28">
        <v>1546</v>
      </c>
      <c r="E28">
        <f t="shared" si="2"/>
        <v>-7</v>
      </c>
    </row>
    <row r="29" spans="1:5" x14ac:dyDescent="0.25">
      <c r="A29" s="1">
        <v>0.5</v>
      </c>
      <c r="B29">
        <v>1541</v>
      </c>
      <c r="C29">
        <v>1546</v>
      </c>
      <c r="E29">
        <f t="shared" si="2"/>
        <v>-5</v>
      </c>
    </row>
    <row r="30" spans="1:5" x14ac:dyDescent="0.25">
      <c r="A30" s="1">
        <v>0.5</v>
      </c>
      <c r="B30">
        <v>1541</v>
      </c>
      <c r="C30">
        <v>1546</v>
      </c>
      <c r="E30">
        <f t="shared" si="2"/>
        <v>-5</v>
      </c>
    </row>
    <row r="31" spans="1:5" x14ac:dyDescent="0.25">
      <c r="A31" s="1">
        <v>0.5</v>
      </c>
      <c r="B31">
        <v>1543</v>
      </c>
      <c r="C31">
        <v>1547</v>
      </c>
      <c r="E31">
        <f t="shared" si="2"/>
        <v>-4</v>
      </c>
    </row>
    <row r="32" spans="1:5" x14ac:dyDescent="0.25">
      <c r="A32" s="1">
        <v>0.7</v>
      </c>
      <c r="B32">
        <v>1603</v>
      </c>
      <c r="C32">
        <v>1608</v>
      </c>
      <c r="E32">
        <f>B32-C32</f>
        <v>-5</v>
      </c>
    </row>
    <row r="33" spans="1:5" x14ac:dyDescent="0.25">
      <c r="A33" s="1">
        <v>0.7</v>
      </c>
      <c r="B33">
        <v>1603</v>
      </c>
      <c r="C33">
        <v>1607</v>
      </c>
      <c r="E33">
        <f t="shared" ref="E33:E41" si="3">B33-C33</f>
        <v>-4</v>
      </c>
    </row>
    <row r="34" spans="1:5" x14ac:dyDescent="0.25">
      <c r="A34" s="1">
        <v>0.7</v>
      </c>
      <c r="B34">
        <v>1600</v>
      </c>
      <c r="C34">
        <v>1606</v>
      </c>
      <c r="E34">
        <f t="shared" si="3"/>
        <v>-6</v>
      </c>
    </row>
    <row r="35" spans="1:5" x14ac:dyDescent="0.25">
      <c r="A35" s="1">
        <v>0.7</v>
      </c>
      <c r="B35">
        <v>1604</v>
      </c>
      <c r="C35">
        <v>1609</v>
      </c>
      <c r="E35">
        <f t="shared" si="3"/>
        <v>-5</v>
      </c>
    </row>
    <row r="36" spans="1:5" x14ac:dyDescent="0.25">
      <c r="A36" s="1">
        <v>0.7</v>
      </c>
      <c r="B36">
        <v>1603</v>
      </c>
      <c r="C36">
        <v>1606</v>
      </c>
      <c r="E36">
        <f t="shared" si="3"/>
        <v>-3</v>
      </c>
    </row>
    <row r="37" spans="1:5" x14ac:dyDescent="0.25">
      <c r="A37" s="1">
        <v>0.7</v>
      </c>
      <c r="B37">
        <v>1604</v>
      </c>
      <c r="C37">
        <v>1609</v>
      </c>
      <c r="E37">
        <f t="shared" si="3"/>
        <v>-5</v>
      </c>
    </row>
    <row r="38" spans="1:5" x14ac:dyDescent="0.25">
      <c r="A38" s="1">
        <v>0.7</v>
      </c>
      <c r="B38">
        <v>1602</v>
      </c>
      <c r="C38">
        <v>1607</v>
      </c>
      <c r="E38">
        <f t="shared" si="3"/>
        <v>-5</v>
      </c>
    </row>
    <row r="39" spans="1:5" x14ac:dyDescent="0.25">
      <c r="A39" s="1">
        <v>0.7</v>
      </c>
      <c r="B39">
        <v>1604</v>
      </c>
      <c r="C39">
        <v>1608</v>
      </c>
      <c r="E39">
        <f t="shared" si="3"/>
        <v>-4</v>
      </c>
    </row>
    <row r="40" spans="1:5" x14ac:dyDescent="0.25">
      <c r="A40" s="1">
        <v>0.7</v>
      </c>
      <c r="B40">
        <v>1602</v>
      </c>
      <c r="C40">
        <v>1607</v>
      </c>
      <c r="E40">
        <f t="shared" si="3"/>
        <v>-5</v>
      </c>
    </row>
    <row r="41" spans="1:5" x14ac:dyDescent="0.25">
      <c r="A41" s="1">
        <v>0.7</v>
      </c>
      <c r="B41">
        <v>1602</v>
      </c>
      <c r="C41">
        <v>1607</v>
      </c>
      <c r="E41">
        <f t="shared" si="3"/>
        <v>-5</v>
      </c>
    </row>
    <row r="42" spans="1:5" x14ac:dyDescent="0.25">
      <c r="A42" s="1">
        <v>0.99</v>
      </c>
      <c r="B42">
        <v>1652</v>
      </c>
      <c r="C42">
        <v>1657</v>
      </c>
      <c r="E42">
        <f>B42-C42</f>
        <v>-5</v>
      </c>
    </row>
    <row r="43" spans="1:5" x14ac:dyDescent="0.25">
      <c r="A43" s="1">
        <v>0.99</v>
      </c>
      <c r="B43">
        <v>1652</v>
      </c>
      <c r="C43">
        <v>1658</v>
      </c>
      <c r="E43">
        <f t="shared" ref="E43:E51" si="4">B43-C43</f>
        <v>-6</v>
      </c>
    </row>
    <row r="44" spans="1:5" x14ac:dyDescent="0.25">
      <c r="A44" s="1">
        <v>0.99</v>
      </c>
      <c r="B44">
        <v>1653</v>
      </c>
      <c r="C44">
        <v>1656</v>
      </c>
      <c r="E44">
        <f t="shared" si="4"/>
        <v>-3</v>
      </c>
    </row>
    <row r="45" spans="1:5" x14ac:dyDescent="0.25">
      <c r="A45" s="1">
        <v>0.99</v>
      </c>
      <c r="B45">
        <v>1655</v>
      </c>
      <c r="C45">
        <v>1658</v>
      </c>
      <c r="E45">
        <f t="shared" si="4"/>
        <v>-3</v>
      </c>
    </row>
    <row r="46" spans="1:5" x14ac:dyDescent="0.25">
      <c r="A46" s="1">
        <v>0.99</v>
      </c>
      <c r="B46">
        <v>1653</v>
      </c>
      <c r="C46">
        <v>1658</v>
      </c>
      <c r="E46">
        <f t="shared" si="4"/>
        <v>-5</v>
      </c>
    </row>
    <row r="47" spans="1:5" x14ac:dyDescent="0.25">
      <c r="A47" s="1">
        <v>0.99</v>
      </c>
      <c r="B47">
        <v>1652</v>
      </c>
      <c r="C47">
        <v>1657</v>
      </c>
      <c r="E47">
        <f t="shared" si="4"/>
        <v>-5</v>
      </c>
    </row>
    <row r="48" spans="1:5" x14ac:dyDescent="0.25">
      <c r="A48" s="1">
        <v>0.99</v>
      </c>
      <c r="B48">
        <v>1652</v>
      </c>
      <c r="C48">
        <v>1657</v>
      </c>
      <c r="E48">
        <f t="shared" si="4"/>
        <v>-5</v>
      </c>
    </row>
    <row r="49" spans="1:6" x14ac:dyDescent="0.25">
      <c r="A49" s="1">
        <v>0.99</v>
      </c>
      <c r="B49">
        <v>1651</v>
      </c>
      <c r="C49">
        <v>1656</v>
      </c>
      <c r="E49">
        <f t="shared" si="4"/>
        <v>-5</v>
      </c>
    </row>
    <row r="50" spans="1:6" x14ac:dyDescent="0.25">
      <c r="A50" s="1">
        <v>0.99</v>
      </c>
      <c r="B50">
        <v>1652</v>
      </c>
      <c r="C50">
        <v>1658</v>
      </c>
      <c r="E50">
        <f t="shared" si="4"/>
        <v>-6</v>
      </c>
    </row>
    <row r="51" spans="1:6" x14ac:dyDescent="0.25">
      <c r="A51" s="1">
        <v>0.99</v>
      </c>
      <c r="B51">
        <v>1651</v>
      </c>
      <c r="C51">
        <v>1657</v>
      </c>
      <c r="E51">
        <f t="shared" si="4"/>
        <v>-6</v>
      </c>
    </row>
    <row r="52" spans="1:6" x14ac:dyDescent="0.25">
      <c r="E52">
        <f>+AVERAGE(E2:E51)</f>
        <v>-4.91</v>
      </c>
    </row>
    <row r="53" spans="1:6" x14ac:dyDescent="0.25">
      <c r="E53" s="2">
        <f>+_xlfn.STDEV.S(E2:E51)</f>
        <v>1.1981703739026266</v>
      </c>
      <c r="F53" s="2">
        <f>+E53*2</f>
        <v>2.3963407478052532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10%</vt:lpstr>
      <vt:lpstr>30%</vt:lpstr>
      <vt:lpstr>50%</vt:lpstr>
      <vt:lpstr>70%</vt:lpstr>
      <vt:lpstr>99%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Diego</dc:creator>
  <cp:lastModifiedBy>Juan Diego</cp:lastModifiedBy>
  <dcterms:created xsi:type="dcterms:W3CDTF">2023-07-01T17:53:34Z</dcterms:created>
  <dcterms:modified xsi:type="dcterms:W3CDTF">2023-07-01T18:13:18Z</dcterms:modified>
</cp:coreProperties>
</file>