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res\Documents\Motorshop_AMW\"/>
    </mc:Choice>
  </mc:AlternateContent>
  <xr:revisionPtr revIDLastSave="0" documentId="13_ncr:1_{4DC109CF-734B-4948-B885-C60B9F5D5276}" xr6:coauthVersionLast="44" xr6:coauthVersionMax="44" xr10:uidLastSave="{00000000-0000-0000-0000-000000000000}"/>
  <bookViews>
    <workbookView xWindow="-120" yWindow="-120" windowWidth="20730" windowHeight="11160" xr2:uid="{C5E4E57F-C728-4A65-A4D5-BB5D881B6953}"/>
  </bookViews>
  <sheets>
    <sheet name="Hoja2" sheetId="2" r:id="rId1"/>
  </sheets>
  <definedNames>
    <definedName name="_xlnm._FilterDatabase" localSheetId="0" hidden="1">Hoja2!$A$7:$H$61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2" l="1"/>
  <c r="J28" i="2" l="1"/>
  <c r="I64" i="2"/>
  <c r="I63" i="2"/>
  <c r="I62" i="2"/>
  <c r="J62" i="2" l="1"/>
  <c r="J63" i="2"/>
  <c r="J64" i="2"/>
  <c r="I27" i="2"/>
  <c r="I29" i="2" l="1"/>
  <c r="J29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60" i="2"/>
  <c r="I55" i="2"/>
  <c r="I56" i="2"/>
  <c r="I57" i="2"/>
  <c r="I58" i="2"/>
  <c r="I59" i="2"/>
  <c r="I61" i="2"/>
  <c r="I8" i="2"/>
  <c r="J57" i="2" l="1"/>
  <c r="J42" i="2"/>
  <c r="J34" i="2"/>
  <c r="J15" i="2"/>
  <c r="J56" i="2"/>
  <c r="J41" i="2"/>
  <c r="J22" i="2"/>
  <c r="J48" i="2"/>
  <c r="J32" i="2"/>
  <c r="J13" i="2"/>
  <c r="J60" i="2"/>
  <c r="J39" i="2"/>
  <c r="J20" i="2"/>
  <c r="J54" i="2"/>
  <c r="J38" i="2"/>
  <c r="J19" i="2"/>
  <c r="J11" i="2"/>
  <c r="J61" i="2"/>
  <c r="J53" i="2"/>
  <c r="J45" i="2"/>
  <c r="J37" i="2"/>
  <c r="J26" i="2"/>
  <c r="J18" i="2"/>
  <c r="J10" i="2"/>
  <c r="J50" i="2"/>
  <c r="J23" i="2"/>
  <c r="J49" i="2"/>
  <c r="J33" i="2"/>
  <c r="J14" i="2"/>
  <c r="J55" i="2"/>
  <c r="J40" i="2"/>
  <c r="J21" i="2"/>
  <c r="J47" i="2"/>
  <c r="J31" i="2"/>
  <c r="J12" i="2"/>
  <c r="J8" i="2"/>
  <c r="J46" i="2"/>
  <c r="J30" i="2"/>
  <c r="J59" i="2"/>
  <c r="J52" i="2"/>
  <c r="J44" i="2"/>
  <c r="J36" i="2"/>
  <c r="J25" i="2"/>
  <c r="J17" i="2"/>
  <c r="J9" i="2"/>
  <c r="J58" i="2"/>
  <c r="J51" i="2"/>
  <c r="J43" i="2"/>
  <c r="J35" i="2"/>
  <c r="J24" i="2"/>
  <c r="J16" i="2"/>
</calcChain>
</file>

<file path=xl/sharedStrings.xml><?xml version="1.0" encoding="utf-8"?>
<sst xmlns="http://schemas.openxmlformats.org/spreadsheetml/2006/main" count="296" uniqueCount="96">
  <si>
    <t>Proveedor</t>
  </si>
  <si>
    <t>Foto</t>
  </si>
  <si>
    <t>Marca</t>
  </si>
  <si>
    <t>Descripción</t>
  </si>
  <si>
    <t>Categoría</t>
  </si>
  <si>
    <t>Subcategoría</t>
  </si>
  <si>
    <t>PVP Sugerido</t>
  </si>
  <si>
    <t>AIROLITE S.A.</t>
  </si>
  <si>
    <t>AIROLITE</t>
  </si>
  <si>
    <t>VENTILADOR DE SOBREMESA 12" V12S6</t>
  </si>
  <si>
    <t>VENTILADORES</t>
  </si>
  <si>
    <t>SOBREMESA</t>
  </si>
  <si>
    <t>VENTILADOR DE SOBREMESA 16" V16S6</t>
  </si>
  <si>
    <t>VENTILADOR 360º DE SOBREMESA TURBO 8" VST08</t>
  </si>
  <si>
    <t>VENTILADOR DE SOBREMESA TURBO 10" VST10</t>
  </si>
  <si>
    <t>SOBREMESA/MURO</t>
  </si>
  <si>
    <t>VENTILADOR DE PEDESTAL 16" V16P6</t>
  </si>
  <si>
    <t>PEDESTAL</t>
  </si>
  <si>
    <t>VENTILADOR DE PEDESTAL 16" CON CONTROL REMOTO V16P6R</t>
  </si>
  <si>
    <t>VENTILADOR DE PEDESTAL ALTO RENDIMIENTO 20" V20PAV6</t>
  </si>
  <si>
    <t>VENTILADORES DE ALTO RENDIMIENTO</t>
  </si>
  <si>
    <t>VENTILADOR MURAL 16" CON PIOLA V16M6</t>
  </si>
  <si>
    <t>MURAL</t>
  </si>
  <si>
    <t>VENTILADOR MURAL 16" CON CONTROL REMOTO V16M6R</t>
  </si>
  <si>
    <t>VENTILADOR MURAL DE ALTO RENDIMIENTO 20" V20MAV6</t>
  </si>
  <si>
    <t>VENTILADOR PISO-MESA 12" V12A5R</t>
  </si>
  <si>
    <t>PISO / MESA</t>
  </si>
  <si>
    <t>VENTILADOR ALTO RENDIMIENTO AMBIENTAL 20" V20AAV6</t>
  </si>
  <si>
    <t>AMBIENTAL</t>
  </si>
  <si>
    <t>VENTILADORES INDUSTRIALES</t>
  </si>
  <si>
    <t>PEDESTAL/MURAL</t>
  </si>
  <si>
    <t>VENTILADOR TORRE OSCILANTE CON CONTROL REMOTO VT04R</t>
  </si>
  <si>
    <t>TORRE</t>
  </si>
  <si>
    <t>VENTILADOR TORRE CON IONIZADOR OSCILANTE 80° CON CONTROL REMOTO VT06R</t>
  </si>
  <si>
    <t>ENFRIADOR TORRE  EVAPORATIVO CON IONIZADOR EVT-2025</t>
  </si>
  <si>
    <t>ENFRIADORES</t>
  </si>
  <si>
    <t>ENFRIADOR TORRE  EVAPORATIVO CON IONIZADOR  EVT-2020</t>
  </si>
  <si>
    <t>AIRE ACONDICIONADO</t>
  </si>
  <si>
    <t>AIRE ACONDICIONADO SPLIT ON/OFF FRÍO-CALOR 9.000 BTU/h</t>
  </si>
  <si>
    <t>SPLIT ON-OFF</t>
  </si>
  <si>
    <t>AIRE ACONDICIONADO SPLIT ON/OFF FRÍO-CALOR 12.000 BTU/h</t>
  </si>
  <si>
    <t>AIRE ACONDICIONADO SPLIT ON/OFF FRÍO-CALOR 18.000 BTU/h</t>
  </si>
  <si>
    <t>SPLIT INVERTER</t>
  </si>
  <si>
    <t>AIRE ACONDICIONADO SPLIT INVERTER FRÍO-CALOR 12.000 BTU/h</t>
  </si>
  <si>
    <t>AIRE ACONDICIONADO SPLIT INVERTER FRÍO-CALOR 18.000 BTU/h</t>
  </si>
  <si>
    <t>AIRE ACONDICIONADO SPLIT INVERTER FRÍO-CALOR 24.000 BTU/h</t>
  </si>
  <si>
    <t>KDK</t>
  </si>
  <si>
    <t>HUNTER</t>
  </si>
  <si>
    <t>VENTILADORES DE TECHO</t>
  </si>
  <si>
    <t>DECORATIVO</t>
  </si>
  <si>
    <t>FUNCIONAL</t>
  </si>
  <si>
    <t>AIRE ACONDICIONADO SPLIT ON/OFF FRÍO-CALOR 24.000 BTU/h</t>
  </si>
  <si>
    <t>VENTILADOR INDUSTRIAL C/CONTROL 2EN1 (PEDESTAL-MURAL) 26" V26D2R</t>
  </si>
  <si>
    <t>VENTILADOR INDUSTRIAL C/CONTROL 2EN1 (PEDESTAL-MURAL) 30" V30D2R</t>
  </si>
  <si>
    <t>AIRE ACONDICIONADO SPLIT INVERTER FRÍO-CALOR 9.000 BTU/h WIFI</t>
  </si>
  <si>
    <t>AIRE ACONDICIONADO SPLIT INVERTER FRÍO-CALOR 12.000 BTU/h WIFI</t>
  </si>
  <si>
    <t>AIRE ACONDICIONADO SPLIT INVERTER FRÍO-CALOR 18.000 BTU/h WIFI</t>
  </si>
  <si>
    <t>AIRE ACONDICIONADO SPLIT INVERTER FRÍO-CALOR 24.000 BTU/h WIFI</t>
  </si>
  <si>
    <t>SPLIT INVERTER WIFI</t>
  </si>
  <si>
    <t>ENFRIADOR TORRE</t>
  </si>
  <si>
    <t>PORTÁTIL FRÍO CALOR</t>
  </si>
  <si>
    <t>AIRE ACONDICIONADO PORTÁTIL FRÍO-CALOR ELITE II 9.000 BTU/h</t>
  </si>
  <si>
    <t>AIRE ACONDICIONADO PORTÁTIL FRÍO-CALOR ELITE II 12.000 BTU/h</t>
  </si>
  <si>
    <t>VENTILADOR DE SOBREMESA TURBO CONTROL REMOTO VST 08 TURBO PLUS RC</t>
  </si>
  <si>
    <t>AIRE ACONDICIONADO SPLIT ON/OFF FRÍO-CALOR 9.000 BTU/h CON WIFI</t>
  </si>
  <si>
    <t>AIRE ACONDICIONADO SPLIT ON/OFF FRÍO-CALOR 12.000 BTU/h CON WIFI</t>
  </si>
  <si>
    <t>AIRE ACONDICIONADO SPLIT ON/OFF FRÍO-CALOR 18.000 BTU/h CON WIFI</t>
  </si>
  <si>
    <t>AIRE ACONDICIONADO SPLIT ON/OFF FRÍO-CALOR 24.000 BTU/h CON WIFI</t>
  </si>
  <si>
    <t>AIRE ACONDICIONADO SPLIT INVERTER FRÍO-CALOR 9.000 BTU/h CON WIFI</t>
  </si>
  <si>
    <t>36" FINDLEY CON  LUZ  Y CONTROL REMOTO</t>
  </si>
  <si>
    <t>44" DANTE CON LUZ Y CONTROL REMOTO</t>
  </si>
  <si>
    <t>54" SANTORINI CON LUZ, CADENA Y RESISTENTE AL AGUA</t>
  </si>
  <si>
    <t>52" KDK M56LG - ALTO RENDIMIENTO</t>
  </si>
  <si>
    <t>52" KDK M56LGS - ALTO RENDIMIENTO</t>
  </si>
  <si>
    <t>44"-52" LOW PROFILE, CON CADENA, BAJO PERFIL</t>
  </si>
  <si>
    <t>52" BUILDER'S ELITE, CON CADENA</t>
  </si>
  <si>
    <t>52" BUILDER DELUXE , CON CADENA Y LUZ TIPO BOWL</t>
  </si>
  <si>
    <t>52" BUILDER PLUS, CON CADENA Y LUZ TIPO TULIPA</t>
  </si>
  <si>
    <t>48" KOHALA BAY CON CADENA Y LUZ OPCIONAL</t>
  </si>
  <si>
    <t>52" INDUSTRIE CON CONTROL MURAL</t>
  </si>
  <si>
    <t>52" CARRERA CON CONTROL MURAL</t>
  </si>
  <si>
    <t>52" FLIGHT CON CONTROL MURAL</t>
  </si>
  <si>
    <t>PVP Lista Neto</t>
  </si>
  <si>
    <t>AIRE ACONDICIONADO PORTÁTIL FRÍO Y7 COLD - G</t>
  </si>
  <si>
    <t xml:space="preserve">PORTÁTIL FRÍO </t>
  </si>
  <si>
    <t>52" LOKI CON CONTROL REMOTO Y LUZ</t>
  </si>
  <si>
    <t>CÓDIGO AIROLITE</t>
  </si>
  <si>
    <t>ENFRIADOR TORRE  EVAPORATIVO CON IONIZADOR  EVT-2030</t>
  </si>
  <si>
    <t>PURIFICADORES</t>
  </si>
  <si>
    <t>PURIFICADOR DE AIRE SOBREMESA 02 FUNCIONES</t>
  </si>
  <si>
    <t>PURIFICADOR DE AIRE TORRE 03 FUNCIONES</t>
  </si>
  <si>
    <t>PURIFICADOR DE AIRE TIPO TORRE 04 FUNCIONES</t>
  </si>
  <si>
    <t>VENTILACION</t>
  </si>
  <si>
    <t>MIX TEMPORADA VERANO 2020-2021 AIROLITE</t>
  </si>
  <si>
    <t xml:space="preserve">AIRE ACONDICIONADO PORTÁTIL FRÍO Y7 COLD </t>
  </si>
  <si>
    <t>AMW Motorshop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</si>
</sst>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indent="2"/>
      <protection locked="0"/>
    </xf>
    <xf numFmtId="0" fontId="0" fillId="0" borderId="1" xfId="0" applyBorder="1" applyAlignment="1" applyProtection="1">
      <alignment horizontal="left" vertical="center" wrapText="1" indent="2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164" fontId="2" fillId="0" borderId="0" xfId="0" applyNumberFormat="1" applyFont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3" xfId="1" xr:uid="{FC725E8C-8D8A-4CFD-8B04-348F1BF9D9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367411</xdr:colOff>
      <xdr:row>60</xdr:row>
      <xdr:rowOff>128632</xdr:rowOff>
    </xdr:from>
    <xdr:to>
      <xdr:col>2</xdr:col>
      <xdr:colOff>2222501</xdr:colOff>
      <xdr:row>60</xdr:row>
      <xdr:rowOff>1095375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B732E22F-4F19-4383-9E80-00A5F3802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939161" y="77757382"/>
          <a:ext cx="1855090" cy="966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503461</xdr:colOff>
      <xdr:row>7</xdr:row>
      <xdr:rowOff>68036</xdr:rowOff>
    </xdr:from>
    <xdr:to>
      <xdr:col>2</xdr:col>
      <xdr:colOff>1611214</xdr:colOff>
      <xdr:row>7</xdr:row>
      <xdr:rowOff>1243035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9C06CD8A-2A87-4802-9701-9ABE4E92C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14747" y="1660072"/>
          <a:ext cx="1107753" cy="117499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408210</xdr:colOff>
      <xdr:row>8</xdr:row>
      <xdr:rowOff>96132</xdr:rowOff>
    </xdr:from>
    <xdr:to>
      <xdr:col>2</xdr:col>
      <xdr:colOff>1664307</xdr:colOff>
      <xdr:row>8</xdr:row>
      <xdr:rowOff>1422689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5FFE534C-96D5-422B-89B3-62887C692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19496" y="2940025"/>
          <a:ext cx="1256097" cy="132655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865230</xdr:colOff>
      <xdr:row>13</xdr:row>
      <xdr:rowOff>90799</xdr:rowOff>
    </xdr:from>
    <xdr:to>
      <xdr:col>2</xdr:col>
      <xdr:colOff>1447068</xdr:colOff>
      <xdr:row>13</xdr:row>
      <xdr:rowOff>1698676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DD389CA5-6061-428F-956E-CB8F97F17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76516" y="7248156"/>
          <a:ext cx="581838" cy="160787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833201</xdr:colOff>
      <xdr:row>15</xdr:row>
      <xdr:rowOff>332022</xdr:rowOff>
    </xdr:from>
    <xdr:to>
      <xdr:col>2</xdr:col>
      <xdr:colOff>1618886</xdr:colOff>
      <xdr:row>15</xdr:row>
      <xdr:rowOff>1406579</xdr:rowOff>
    </xdr:to>
    <xdr:pic>
      <xdr:nvPicPr>
        <xdr:cNvPr id="8" name="Picture 9">
          <a:extLst>
            <a:ext uri="{FF2B5EF4-FFF2-40B4-BE49-F238E27FC236}">
              <a16:creationId xmlns:a16="http://schemas.microsoft.com/office/drawing/2014/main" id="{B9450CA5-67F4-40CE-B9F9-C91552F0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05076" y="16310210"/>
          <a:ext cx="785685" cy="107455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767909</xdr:colOff>
      <xdr:row>16</xdr:row>
      <xdr:rowOff>171922</xdr:rowOff>
    </xdr:from>
    <xdr:to>
      <xdr:col>2</xdr:col>
      <xdr:colOff>1697303</xdr:colOff>
      <xdr:row>16</xdr:row>
      <xdr:rowOff>1317347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A764382D-4A76-41BC-A11D-FBD32160E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39784" y="17697922"/>
          <a:ext cx="929394" cy="1145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870647</xdr:colOff>
      <xdr:row>17</xdr:row>
      <xdr:rowOff>279195</xdr:rowOff>
    </xdr:from>
    <xdr:to>
      <xdr:col>2</xdr:col>
      <xdr:colOff>1870771</xdr:colOff>
      <xdr:row>17</xdr:row>
      <xdr:rowOff>1533752</xdr:rowOff>
    </xdr:to>
    <xdr:pic>
      <xdr:nvPicPr>
        <xdr:cNvPr id="12" name="Picture 19">
          <a:extLst>
            <a:ext uri="{FF2B5EF4-FFF2-40B4-BE49-F238E27FC236}">
              <a16:creationId xmlns:a16="http://schemas.microsoft.com/office/drawing/2014/main" id="{03707422-CD3D-4330-B46A-81401C4C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4604447" y="20186445"/>
          <a:ext cx="1000124" cy="1254557"/>
        </a:xfrm>
        <a:prstGeom prst="rect">
          <a:avLst/>
        </a:prstGeom>
        <a:noFill/>
      </xdr:spPr>
    </xdr:pic>
    <xdr:clientData/>
  </xdr:twoCellAnchor>
  <xdr:twoCellAnchor>
    <xdr:from>
      <xdr:col>2</xdr:col>
      <xdr:colOff>853379</xdr:colOff>
      <xdr:row>22</xdr:row>
      <xdr:rowOff>249876</xdr:rowOff>
    </xdr:from>
    <xdr:to>
      <xdr:col>2</xdr:col>
      <xdr:colOff>1590456</xdr:colOff>
      <xdr:row>22</xdr:row>
      <xdr:rowOff>1809750</xdr:rowOff>
    </xdr:to>
    <xdr:grpSp>
      <xdr:nvGrpSpPr>
        <xdr:cNvPr id="13" name="68 Grupo">
          <a:extLst>
            <a:ext uri="{FF2B5EF4-FFF2-40B4-BE49-F238E27FC236}">
              <a16:creationId xmlns:a16="http://schemas.microsoft.com/office/drawing/2014/main" id="{437910FB-F1A8-4FEE-8F9A-50F7ADDF140A}"/>
            </a:ext>
          </a:extLst>
        </xdr:cNvPr>
        <xdr:cNvGrpSpPr/>
      </xdr:nvGrpSpPr>
      <xdr:grpSpPr>
        <a:xfrm>
          <a:off x="3425129" y="26650001"/>
          <a:ext cx="737077" cy="1559874"/>
          <a:chOff x="216776" y="17748113"/>
          <a:chExt cx="737077" cy="1440996"/>
        </a:xfrm>
      </xdr:grpSpPr>
      <xdr:pic>
        <xdr:nvPicPr>
          <xdr:cNvPr id="14" name="44 Imagen" descr="VT04.jpg">
            <a:extLst>
              <a:ext uri="{FF2B5EF4-FFF2-40B4-BE49-F238E27FC236}">
                <a16:creationId xmlns:a16="http://schemas.microsoft.com/office/drawing/2014/main" id="{F69B9349-CB9A-442E-80D3-F65CFECC74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16776" y="17748113"/>
            <a:ext cx="428625" cy="14409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" name="Picture 21">
            <a:extLst>
              <a:ext uri="{FF2B5EF4-FFF2-40B4-BE49-F238E27FC236}">
                <a16:creationId xmlns:a16="http://schemas.microsoft.com/office/drawing/2014/main" id="{30856383-BF31-4507-8652-5DE82E576EC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713023" y="18307050"/>
            <a:ext cx="240830" cy="4000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2</xdr:col>
      <xdr:colOff>754906</xdr:colOff>
      <xdr:row>23</xdr:row>
      <xdr:rowOff>146279</xdr:rowOff>
    </xdr:from>
    <xdr:to>
      <xdr:col>2</xdr:col>
      <xdr:colOff>1714500</xdr:colOff>
      <xdr:row>23</xdr:row>
      <xdr:rowOff>2000251</xdr:rowOff>
    </xdr:to>
    <xdr:grpSp>
      <xdr:nvGrpSpPr>
        <xdr:cNvPr id="16" name="80 Grupo">
          <a:extLst>
            <a:ext uri="{FF2B5EF4-FFF2-40B4-BE49-F238E27FC236}">
              <a16:creationId xmlns:a16="http://schemas.microsoft.com/office/drawing/2014/main" id="{FB9C2EDB-B77D-48F0-B1BE-15B0E2E22628}"/>
            </a:ext>
          </a:extLst>
        </xdr:cNvPr>
        <xdr:cNvGrpSpPr/>
      </xdr:nvGrpSpPr>
      <xdr:grpSpPr>
        <a:xfrm>
          <a:off x="3326656" y="28578404"/>
          <a:ext cx="959594" cy="1853972"/>
          <a:chOff x="265049" y="19277256"/>
          <a:chExt cx="749272" cy="1440000"/>
        </a:xfrm>
      </xdr:grpSpPr>
      <xdr:pic>
        <xdr:nvPicPr>
          <xdr:cNvPr id="17" name="Picture 1">
            <a:extLst>
              <a:ext uri="{FF2B5EF4-FFF2-40B4-BE49-F238E27FC236}">
                <a16:creationId xmlns:a16="http://schemas.microsoft.com/office/drawing/2014/main" id="{137D5D47-B94C-4B50-8556-C786A1C95F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flipH="1">
            <a:off x="265049" y="19277256"/>
            <a:ext cx="448941" cy="1440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" name="29 Imagen" descr="V12T04 foto con logo.jpg">
            <a:extLst>
              <a:ext uri="{FF2B5EF4-FFF2-40B4-BE49-F238E27FC236}">
                <a16:creationId xmlns:a16="http://schemas.microsoft.com/office/drawing/2014/main" id="{CD23A927-F8E9-4E80-AE4C-F6A3184E9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rot="2933744">
            <a:off x="739456" y="19710042"/>
            <a:ext cx="302079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</xdr:col>
      <xdr:colOff>804761</xdr:colOff>
      <xdr:row>11</xdr:row>
      <xdr:rowOff>178312</xdr:rowOff>
    </xdr:from>
    <xdr:to>
      <xdr:col>2</xdr:col>
      <xdr:colOff>1549935</xdr:colOff>
      <xdr:row>11</xdr:row>
      <xdr:rowOff>1085849</xdr:rowOff>
    </xdr:to>
    <xdr:pic>
      <xdr:nvPicPr>
        <xdr:cNvPr id="19" name="Picture 3">
          <a:extLst>
            <a:ext uri="{FF2B5EF4-FFF2-40B4-BE49-F238E27FC236}">
              <a16:creationId xmlns:a16="http://schemas.microsoft.com/office/drawing/2014/main" id="{4A58275A-C6CD-4E5A-8469-CD5DC9E2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4538561" y="5969512"/>
          <a:ext cx="745174" cy="90753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710542</xdr:colOff>
      <xdr:row>9</xdr:row>
      <xdr:rowOff>201387</xdr:rowOff>
    </xdr:from>
    <xdr:to>
      <xdr:col>2</xdr:col>
      <xdr:colOff>1554064</xdr:colOff>
      <xdr:row>9</xdr:row>
      <xdr:rowOff>1281641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28681F02-D48D-48D7-BAAF-01C321C10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44342" y="4487637"/>
          <a:ext cx="843522" cy="10802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</xdr:col>
      <xdr:colOff>642236</xdr:colOff>
      <xdr:row>21</xdr:row>
      <xdr:rowOff>123951</xdr:rowOff>
    </xdr:from>
    <xdr:to>
      <xdr:col>2</xdr:col>
      <xdr:colOff>1563085</xdr:colOff>
      <xdr:row>22</xdr:row>
      <xdr:rowOff>0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1096E40B-3314-46E5-B57B-D0A99554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14111" y="25579514"/>
          <a:ext cx="920849" cy="164622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</xdr:col>
      <xdr:colOff>670151</xdr:colOff>
      <xdr:row>14</xdr:row>
      <xdr:rowOff>472848</xdr:rowOff>
    </xdr:from>
    <xdr:to>
      <xdr:col>2</xdr:col>
      <xdr:colOff>1661173</xdr:colOff>
      <xdr:row>14</xdr:row>
      <xdr:rowOff>1957419</xdr:rowOff>
    </xdr:to>
    <xdr:pic>
      <xdr:nvPicPr>
        <xdr:cNvPr id="23" name="Picture 13">
          <a:extLst>
            <a:ext uri="{FF2B5EF4-FFF2-40B4-BE49-F238E27FC236}">
              <a16:creationId xmlns:a16="http://schemas.microsoft.com/office/drawing/2014/main" id="{7934D767-1011-4324-82EE-8E1D0F79F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84839" y="9378723"/>
          <a:ext cx="991022" cy="14845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924676</xdr:colOff>
      <xdr:row>18</xdr:row>
      <xdr:rowOff>209550</xdr:rowOff>
    </xdr:from>
    <xdr:to>
      <xdr:col>2</xdr:col>
      <xdr:colOff>1705726</xdr:colOff>
      <xdr:row>18</xdr:row>
      <xdr:rowOff>1260022</xdr:rowOff>
    </xdr:to>
    <xdr:pic>
      <xdr:nvPicPr>
        <xdr:cNvPr id="24" name="Picture 200">
          <a:extLst>
            <a:ext uri="{FF2B5EF4-FFF2-40B4-BE49-F238E27FC236}">
              <a16:creationId xmlns:a16="http://schemas.microsoft.com/office/drawing/2014/main" id="{4E2BB6D1-A505-4F8F-B215-5AF3E9C09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58476" y="21793200"/>
          <a:ext cx="781050" cy="1050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642938</xdr:colOff>
      <xdr:row>20</xdr:row>
      <xdr:rowOff>91616</xdr:rowOff>
    </xdr:from>
    <xdr:to>
      <xdr:col>2</xdr:col>
      <xdr:colOff>1483715</xdr:colOff>
      <xdr:row>20</xdr:row>
      <xdr:rowOff>1605965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729E23D4-CEF3-4081-BF18-5365D004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14813" y="23856491"/>
          <a:ext cx="840777" cy="151434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2</xdr:col>
      <xdr:colOff>604804</xdr:colOff>
      <xdr:row>25</xdr:row>
      <xdr:rowOff>428624</xdr:rowOff>
    </xdr:from>
    <xdr:to>
      <xdr:col>2</xdr:col>
      <xdr:colOff>1357311</xdr:colOff>
      <xdr:row>25</xdr:row>
      <xdr:rowOff>1738311</xdr:rowOff>
    </xdr:to>
    <xdr:grpSp>
      <xdr:nvGrpSpPr>
        <xdr:cNvPr id="26" name="77 Grupo">
          <a:extLst>
            <a:ext uri="{FF2B5EF4-FFF2-40B4-BE49-F238E27FC236}">
              <a16:creationId xmlns:a16="http://schemas.microsoft.com/office/drawing/2014/main" id="{F4833729-CE8D-43FC-9DD2-D054FDE93EF5}"/>
            </a:ext>
          </a:extLst>
        </xdr:cNvPr>
        <xdr:cNvGrpSpPr/>
      </xdr:nvGrpSpPr>
      <xdr:grpSpPr>
        <a:xfrm>
          <a:off x="3176554" y="32797749"/>
          <a:ext cx="752507" cy="1309687"/>
          <a:chOff x="67324" y="23847809"/>
          <a:chExt cx="614982" cy="1143895"/>
        </a:xfrm>
      </xdr:grpSpPr>
      <xdr:pic>
        <xdr:nvPicPr>
          <xdr:cNvPr id="27" name="Picture 2">
            <a:extLst>
              <a:ext uri="{FF2B5EF4-FFF2-40B4-BE49-F238E27FC236}">
                <a16:creationId xmlns:a16="http://schemas.microsoft.com/office/drawing/2014/main" id="{7EB62F71-DDF9-4AEE-8E44-0D496C27B8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381511" y="23847809"/>
            <a:ext cx="300795" cy="1143895"/>
          </a:xfrm>
          <a:prstGeom prst="rect">
            <a:avLst/>
          </a:prstGeom>
          <a:noFill/>
        </xdr:spPr>
      </xdr:pic>
      <xdr:pic>
        <xdr:nvPicPr>
          <xdr:cNvPr id="28" name="79 Imagen" descr="V12T04 foto con logo.jpg">
            <a:extLst>
              <a:ext uri="{FF2B5EF4-FFF2-40B4-BE49-F238E27FC236}">
                <a16:creationId xmlns:a16="http://schemas.microsoft.com/office/drawing/2014/main" id="{CD952B8C-F7F1-4EBB-BD92-D00130F221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 rot="2933744">
            <a:off x="48274" y="24339825"/>
            <a:ext cx="304800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</xdr:col>
      <xdr:colOff>1035807</xdr:colOff>
      <xdr:row>24</xdr:row>
      <xdr:rowOff>190500</xdr:rowOff>
    </xdr:from>
    <xdr:to>
      <xdr:col>2</xdr:col>
      <xdr:colOff>1388129</xdr:colOff>
      <xdr:row>24</xdr:row>
      <xdr:rowOff>1450500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683A3985-FE1A-4B8F-8AC0-6A63FCA2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07682" y="31742063"/>
          <a:ext cx="352322" cy="1260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</xdr:col>
      <xdr:colOff>247650</xdr:colOff>
      <xdr:row>49</xdr:row>
      <xdr:rowOff>230156</xdr:rowOff>
    </xdr:from>
    <xdr:to>
      <xdr:col>2</xdr:col>
      <xdr:colOff>2435400</xdr:colOff>
      <xdr:row>49</xdr:row>
      <xdr:rowOff>1130156</xdr:rowOff>
    </xdr:to>
    <xdr:pic>
      <xdr:nvPicPr>
        <xdr:cNvPr id="40" name="Picture 1">
          <a:extLst>
            <a:ext uri="{FF2B5EF4-FFF2-40B4-BE49-F238E27FC236}">
              <a16:creationId xmlns:a16="http://schemas.microsoft.com/office/drawing/2014/main" id="{F72FF058-2DEA-4356-97F1-C99AC8AD2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19525" y="53832094"/>
          <a:ext cx="2187750" cy="90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404813</xdr:colOff>
      <xdr:row>47</xdr:row>
      <xdr:rowOff>214313</xdr:rowOff>
    </xdr:from>
    <xdr:to>
      <xdr:col>2</xdr:col>
      <xdr:colOff>2398567</xdr:colOff>
      <xdr:row>47</xdr:row>
      <xdr:rowOff>1294313</xdr:rowOff>
    </xdr:to>
    <xdr:pic>
      <xdr:nvPicPr>
        <xdr:cNvPr id="41" name="45 Imagen" descr="A56XL.jpg">
          <a:extLst>
            <a:ext uri="{FF2B5EF4-FFF2-40B4-BE49-F238E27FC236}">
              <a16:creationId xmlns:a16="http://schemas.microsoft.com/office/drawing/2014/main" id="{A7F0752E-42F3-4EBC-ABB6-B342E458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76688" y="49934813"/>
          <a:ext cx="1993754" cy="108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495304</xdr:colOff>
      <xdr:row>48</xdr:row>
      <xdr:rowOff>136669</xdr:rowOff>
    </xdr:from>
    <xdr:to>
      <xdr:col>2</xdr:col>
      <xdr:colOff>2193613</xdr:colOff>
      <xdr:row>48</xdr:row>
      <xdr:rowOff>1216669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C51621A8-E1BD-4D2C-A764-157E4FBF8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67179" y="51238294"/>
          <a:ext cx="1698309" cy="10800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301625</xdr:colOff>
      <xdr:row>50</xdr:row>
      <xdr:rowOff>71438</xdr:rowOff>
    </xdr:from>
    <xdr:to>
      <xdr:col>2</xdr:col>
      <xdr:colOff>2425625</xdr:colOff>
      <xdr:row>50</xdr:row>
      <xdr:rowOff>1151438</xdr:rowOff>
    </xdr:to>
    <xdr:sp macro="" textlink="">
      <xdr:nvSpPr>
        <xdr:cNvPr id="43" name="object 33">
          <a:extLst>
            <a:ext uri="{FF2B5EF4-FFF2-40B4-BE49-F238E27FC236}">
              <a16:creationId xmlns:a16="http://schemas.microsoft.com/office/drawing/2014/main" id="{0F44D367-5014-4E7F-8707-B492EA9AD8D0}"/>
            </a:ext>
          </a:extLst>
        </xdr:cNvPr>
        <xdr:cNvSpPr/>
      </xdr:nvSpPr>
      <xdr:spPr>
        <a:xfrm>
          <a:off x="2873375" y="65428813"/>
          <a:ext cx="2124000" cy="1080000"/>
        </a:xfrm>
        <a:prstGeom prst="rect">
          <a:avLst/>
        </a:prstGeom>
        <a:blipFill>
          <a:blip xmlns:r="http://schemas.openxmlformats.org/officeDocument/2006/relationships" r:embed="rId2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s-C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 editAs="oneCell">
    <xdr:from>
      <xdr:col>2</xdr:col>
      <xdr:colOff>412750</xdr:colOff>
      <xdr:row>51</xdr:row>
      <xdr:rowOff>210560</xdr:rowOff>
    </xdr:from>
    <xdr:to>
      <xdr:col>2</xdr:col>
      <xdr:colOff>2294041</xdr:colOff>
      <xdr:row>51</xdr:row>
      <xdr:rowOff>1274684</xdr:rowOff>
    </xdr:to>
    <xdr:pic>
      <xdr:nvPicPr>
        <xdr:cNvPr id="44" name="Picture 1" descr="Hunter Fan 50572 Builder Deluxe - Ventilador de techo con luz en bronce nuevo">
          <a:extLst>
            <a:ext uri="{FF2B5EF4-FFF2-40B4-BE49-F238E27FC236}">
              <a16:creationId xmlns:a16="http://schemas.microsoft.com/office/drawing/2014/main" id="{35482ABE-4982-421B-8AB5-8545E222E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984500" y="66837935"/>
          <a:ext cx="1881291" cy="106412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457200</xdr:colOff>
      <xdr:row>52</xdr:row>
      <xdr:rowOff>191651</xdr:rowOff>
    </xdr:from>
    <xdr:to>
      <xdr:col>2</xdr:col>
      <xdr:colOff>2400645</xdr:colOff>
      <xdr:row>52</xdr:row>
      <xdr:rowOff>1271651</xdr:rowOff>
    </xdr:to>
    <xdr:pic>
      <xdr:nvPicPr>
        <xdr:cNvPr id="45" name="Picture 2" descr="https://tshop.r10s.com/cbf/8ac/8854/515c/1009/fe7f/54ca/116fe682fd2c600ce3781e.jpg?_ex=700x700">
          <a:extLst>
            <a:ext uri="{FF2B5EF4-FFF2-40B4-BE49-F238E27FC236}">
              <a16:creationId xmlns:a16="http://schemas.microsoft.com/office/drawing/2014/main" id="{5C8AAA47-2341-46AC-B23A-497F78D99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028950" y="68136651"/>
          <a:ext cx="1943445" cy="1080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513669</xdr:colOff>
      <xdr:row>53</xdr:row>
      <xdr:rowOff>104774</xdr:rowOff>
    </xdr:from>
    <xdr:to>
      <xdr:col>2</xdr:col>
      <xdr:colOff>2382096</xdr:colOff>
      <xdr:row>53</xdr:row>
      <xdr:rowOff>1184774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DBAFF8D8-82E5-4E16-B956-143178AA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5544" y="57850087"/>
          <a:ext cx="1868427" cy="1080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166688</xdr:colOff>
      <xdr:row>55</xdr:row>
      <xdr:rowOff>47625</xdr:rowOff>
    </xdr:from>
    <xdr:to>
      <xdr:col>2</xdr:col>
      <xdr:colOff>2409024</xdr:colOff>
      <xdr:row>55</xdr:row>
      <xdr:rowOff>1127625</xdr:rowOff>
    </xdr:to>
    <xdr:pic>
      <xdr:nvPicPr>
        <xdr:cNvPr id="50" name="Picture 1">
          <a:extLst>
            <a:ext uri="{FF2B5EF4-FFF2-40B4-BE49-F238E27FC236}">
              <a16:creationId xmlns:a16="http://schemas.microsoft.com/office/drawing/2014/main" id="{F8E10CFE-8CE5-44EA-8FC4-ED5C05292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38563" y="61412438"/>
          <a:ext cx="2242336" cy="108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309562</xdr:colOff>
      <xdr:row>57</xdr:row>
      <xdr:rowOff>61915</xdr:rowOff>
    </xdr:from>
    <xdr:to>
      <xdr:col>2</xdr:col>
      <xdr:colOff>2539651</xdr:colOff>
      <xdr:row>57</xdr:row>
      <xdr:rowOff>1069915</xdr:rowOff>
    </xdr:to>
    <xdr:pic>
      <xdr:nvPicPr>
        <xdr:cNvPr id="51" name="Picture 3" descr="Hunter Carera Ceiling Fan in Graphite">
          <a:extLst>
            <a:ext uri="{FF2B5EF4-FFF2-40B4-BE49-F238E27FC236}">
              <a16:creationId xmlns:a16="http://schemas.microsoft.com/office/drawing/2014/main" id="{E12D0E24-22C8-4A3D-97F3-7178F82C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81437" y="62593540"/>
          <a:ext cx="2230089" cy="1008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666755</xdr:colOff>
      <xdr:row>29</xdr:row>
      <xdr:rowOff>119061</xdr:rowOff>
    </xdr:from>
    <xdr:to>
      <xdr:col>2</xdr:col>
      <xdr:colOff>1648112</xdr:colOff>
      <xdr:row>29</xdr:row>
      <xdr:rowOff>2063061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4EB4C31-A16C-429E-BA06-871937041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00555" y="36847461"/>
          <a:ext cx="981357" cy="194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676280</xdr:colOff>
      <xdr:row>30</xdr:row>
      <xdr:rowOff>128586</xdr:rowOff>
    </xdr:from>
    <xdr:to>
      <xdr:col>2</xdr:col>
      <xdr:colOff>1657637</xdr:colOff>
      <xdr:row>30</xdr:row>
      <xdr:rowOff>2072586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5F56D3B1-BC4F-4CC7-8E3F-4EAEDB36B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48155" y="37395149"/>
          <a:ext cx="981357" cy="194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2204355</xdr:colOff>
      <xdr:row>43</xdr:row>
      <xdr:rowOff>81641</xdr:rowOff>
    </xdr:from>
    <xdr:to>
      <xdr:col>2</xdr:col>
      <xdr:colOff>2658388</xdr:colOff>
      <xdr:row>43</xdr:row>
      <xdr:rowOff>441641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46DFFF89-2FE0-4A37-82A1-D9F2A0D21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8155" y="51173741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2220684</xdr:colOff>
      <xdr:row>44</xdr:row>
      <xdr:rowOff>57148</xdr:rowOff>
    </xdr:from>
    <xdr:to>
      <xdr:col>2</xdr:col>
      <xdr:colOff>2674717</xdr:colOff>
      <xdr:row>44</xdr:row>
      <xdr:rowOff>417148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A3D4AAE0-7EBB-40AA-BF21-497F97CE6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363" y="52635148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2209799</xdr:colOff>
      <xdr:row>45</xdr:row>
      <xdr:rowOff>100691</xdr:rowOff>
    </xdr:from>
    <xdr:to>
      <xdr:col>2</xdr:col>
      <xdr:colOff>2663832</xdr:colOff>
      <xdr:row>45</xdr:row>
      <xdr:rowOff>460691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E1E06FE1-87A6-4FCC-855B-86185D76E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8478" y="54093834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2185307</xdr:colOff>
      <xdr:row>46</xdr:row>
      <xdr:rowOff>62592</xdr:rowOff>
    </xdr:from>
    <xdr:to>
      <xdr:col>2</xdr:col>
      <xdr:colOff>2639340</xdr:colOff>
      <xdr:row>46</xdr:row>
      <xdr:rowOff>422592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2FBB8673-19C2-42B2-A4E9-117F89750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986" y="55593342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2524396</xdr:colOff>
      <xdr:row>20</xdr:row>
      <xdr:rowOff>1011698</xdr:rowOff>
    </xdr:from>
    <xdr:to>
      <xdr:col>2</xdr:col>
      <xdr:colOff>2754086</xdr:colOff>
      <xdr:row>20</xdr:row>
      <xdr:rowOff>1593254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7E206E1E-0612-4FE9-A0D2-E72410AC5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236425" y="26462498"/>
          <a:ext cx="229690" cy="581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2546167</xdr:colOff>
      <xdr:row>21</xdr:row>
      <xdr:rowOff>1120555</xdr:rowOff>
    </xdr:from>
    <xdr:to>
      <xdr:col>2</xdr:col>
      <xdr:colOff>2767379</xdr:colOff>
      <xdr:row>21</xdr:row>
      <xdr:rowOff>1702111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F4F163EE-ABF0-45A2-B54F-38850EFCD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196" y="28258641"/>
          <a:ext cx="229690" cy="581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1545770</xdr:colOff>
      <xdr:row>20</xdr:row>
      <xdr:rowOff>60431</xdr:rowOff>
    </xdr:from>
    <xdr:to>
      <xdr:col>2</xdr:col>
      <xdr:colOff>2506387</xdr:colOff>
      <xdr:row>20</xdr:row>
      <xdr:rowOff>1088571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66DFB890-0924-450E-B679-D70A3002C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57799" y="25511231"/>
          <a:ext cx="960617" cy="102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1545770</xdr:colOff>
      <xdr:row>21</xdr:row>
      <xdr:rowOff>103974</xdr:rowOff>
    </xdr:from>
    <xdr:to>
      <xdr:col>2</xdr:col>
      <xdr:colOff>2506387</xdr:colOff>
      <xdr:row>21</xdr:row>
      <xdr:rowOff>1132114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3AC0FB4E-DAF1-47D8-88F4-4C449D126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57799" y="27242060"/>
          <a:ext cx="960617" cy="102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598714</xdr:colOff>
      <xdr:row>24</xdr:row>
      <xdr:rowOff>522514</xdr:rowOff>
    </xdr:from>
    <xdr:to>
      <xdr:col>2</xdr:col>
      <xdr:colOff>888274</xdr:colOff>
      <xdr:row>24</xdr:row>
      <xdr:rowOff>900248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5793D8C3-16AB-4500-9506-B6811EAD9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0743" y="33723943"/>
          <a:ext cx="289560" cy="37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310243</xdr:colOff>
      <xdr:row>39</xdr:row>
      <xdr:rowOff>209594</xdr:rowOff>
    </xdr:from>
    <xdr:to>
      <xdr:col>2</xdr:col>
      <xdr:colOff>2612573</xdr:colOff>
      <xdr:row>39</xdr:row>
      <xdr:rowOff>969330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283E5CFD-2822-4D6E-A893-915DF58F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22272" y="46582737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288472</xdr:colOff>
      <xdr:row>40</xdr:row>
      <xdr:rowOff>351108</xdr:rowOff>
    </xdr:from>
    <xdr:to>
      <xdr:col>2</xdr:col>
      <xdr:colOff>2590802</xdr:colOff>
      <xdr:row>40</xdr:row>
      <xdr:rowOff>1110844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D4434959-71B5-4930-8ABA-D9A21E762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00501" y="47878137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293914</xdr:colOff>
      <xdr:row>41</xdr:row>
      <xdr:rowOff>198708</xdr:rowOff>
    </xdr:from>
    <xdr:to>
      <xdr:col>2</xdr:col>
      <xdr:colOff>2596244</xdr:colOff>
      <xdr:row>41</xdr:row>
      <xdr:rowOff>958444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E52D5E46-B4B5-4D6B-8091-45EC3FB3C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27714" y="48947658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244929</xdr:colOff>
      <xdr:row>42</xdr:row>
      <xdr:rowOff>253136</xdr:rowOff>
    </xdr:from>
    <xdr:to>
      <xdr:col>2</xdr:col>
      <xdr:colOff>2547259</xdr:colOff>
      <xdr:row>42</xdr:row>
      <xdr:rowOff>1012872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EC811CB5-D0CF-43BD-B7B6-675B1ABC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78729" y="50183186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299357</xdr:colOff>
      <xdr:row>43</xdr:row>
      <xdr:rowOff>525278</xdr:rowOff>
    </xdr:from>
    <xdr:to>
      <xdr:col>2</xdr:col>
      <xdr:colOff>2601687</xdr:colOff>
      <xdr:row>43</xdr:row>
      <xdr:rowOff>1285014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D052B4CD-BD95-4377-B400-5244EDC5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11386" y="51666364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277586</xdr:colOff>
      <xdr:row>44</xdr:row>
      <xdr:rowOff>503507</xdr:rowOff>
    </xdr:from>
    <xdr:to>
      <xdr:col>2</xdr:col>
      <xdr:colOff>2579916</xdr:colOff>
      <xdr:row>44</xdr:row>
      <xdr:rowOff>1263243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A183C63B-EB33-4424-B4C5-65E546DC4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9615" y="53005307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288472</xdr:colOff>
      <xdr:row>45</xdr:row>
      <xdr:rowOff>568821</xdr:rowOff>
    </xdr:from>
    <xdr:to>
      <xdr:col>2</xdr:col>
      <xdr:colOff>2590802</xdr:colOff>
      <xdr:row>45</xdr:row>
      <xdr:rowOff>1328557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606350E4-16EC-49F0-8CBF-A64B4282A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00501" y="54485764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223157</xdr:colOff>
      <xdr:row>46</xdr:row>
      <xdr:rowOff>536163</xdr:rowOff>
    </xdr:from>
    <xdr:to>
      <xdr:col>2</xdr:col>
      <xdr:colOff>2525487</xdr:colOff>
      <xdr:row>46</xdr:row>
      <xdr:rowOff>1295899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DC62F252-EB70-4D35-BB70-1EF89752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35186" y="55987992"/>
          <a:ext cx="2302330" cy="7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66781</xdr:colOff>
      <xdr:row>31</xdr:row>
      <xdr:rowOff>229686</xdr:rowOff>
    </xdr:from>
    <xdr:to>
      <xdr:col>2</xdr:col>
      <xdr:colOff>2706901</xdr:colOff>
      <xdr:row>31</xdr:row>
      <xdr:rowOff>1121228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377BDA91-A726-4683-8E4E-F24160F4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78810" y="41236172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45009</xdr:colOff>
      <xdr:row>32</xdr:row>
      <xdr:rowOff>349430</xdr:rowOff>
    </xdr:from>
    <xdr:to>
      <xdr:col>2</xdr:col>
      <xdr:colOff>2685129</xdr:colOff>
      <xdr:row>32</xdr:row>
      <xdr:rowOff>1240972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FEFD836E-B33A-4F88-8347-0EEA400D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57038" y="42705744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12352</xdr:colOff>
      <xdr:row>33</xdr:row>
      <xdr:rowOff>240573</xdr:rowOff>
    </xdr:from>
    <xdr:to>
      <xdr:col>2</xdr:col>
      <xdr:colOff>2652472</xdr:colOff>
      <xdr:row>33</xdr:row>
      <xdr:rowOff>1132115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D1AE328-FA90-448B-9FBF-A4007FB59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24381" y="43990259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66780</xdr:colOff>
      <xdr:row>34</xdr:row>
      <xdr:rowOff>186145</xdr:rowOff>
    </xdr:from>
    <xdr:to>
      <xdr:col>2</xdr:col>
      <xdr:colOff>2706900</xdr:colOff>
      <xdr:row>34</xdr:row>
      <xdr:rowOff>1077687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C7167D4-895E-4935-B3DC-1A1BAAAD7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78809" y="45253002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969495</xdr:colOff>
      <xdr:row>19</xdr:row>
      <xdr:rowOff>272807</xdr:rowOff>
    </xdr:from>
    <xdr:ext cx="725955" cy="1837740"/>
    <xdr:pic>
      <xdr:nvPicPr>
        <xdr:cNvPr id="87" name="Picture 192">
          <a:extLst>
            <a:ext uri="{FF2B5EF4-FFF2-40B4-BE49-F238E27FC236}">
              <a16:creationId xmlns:a16="http://schemas.microsoft.com/office/drawing/2014/main" id="{D86343D1-8883-446C-8F94-84E42BB4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703295" y="23209007"/>
          <a:ext cx="725955" cy="1837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666750</xdr:colOff>
      <xdr:row>12</xdr:row>
      <xdr:rowOff>137466</xdr:rowOff>
    </xdr:from>
    <xdr:ext cx="1044466" cy="1124153"/>
    <xdr:pic>
      <xdr:nvPicPr>
        <xdr:cNvPr id="88" name="Picture 5">
          <a:extLst>
            <a:ext uri="{FF2B5EF4-FFF2-40B4-BE49-F238E27FC236}">
              <a16:creationId xmlns:a16="http://schemas.microsoft.com/office/drawing/2014/main" id="{817FC131-19D1-42BE-898E-963E80E36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238500" y="8344841"/>
          <a:ext cx="1044466" cy="1124153"/>
        </a:xfrm>
        <a:prstGeom prst="rect">
          <a:avLst/>
        </a:prstGeom>
        <a:noFill/>
      </xdr:spPr>
    </xdr:pic>
    <xdr:clientData/>
  </xdr:oneCellAnchor>
  <xdr:twoCellAnchor editAs="oneCell">
    <xdr:from>
      <xdr:col>2</xdr:col>
      <xdr:colOff>682889</xdr:colOff>
      <xdr:row>10</xdr:row>
      <xdr:rowOff>148193</xdr:rowOff>
    </xdr:from>
    <xdr:to>
      <xdr:col>2</xdr:col>
      <xdr:colOff>1594211</xdr:colOff>
      <xdr:row>10</xdr:row>
      <xdr:rowOff>1238249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40CCA603-C6E9-4D99-86F1-89C13BD99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68" y="5727122"/>
          <a:ext cx="911322" cy="1090056"/>
        </a:xfrm>
        <a:prstGeom prst="rect">
          <a:avLst/>
        </a:prstGeom>
      </xdr:spPr>
    </xdr:pic>
    <xdr:clientData/>
  </xdr:twoCellAnchor>
  <xdr:oneCellAnchor>
    <xdr:from>
      <xdr:col>2</xdr:col>
      <xdr:colOff>71317</xdr:colOff>
      <xdr:row>35</xdr:row>
      <xdr:rowOff>397508</xdr:rowOff>
    </xdr:from>
    <xdr:ext cx="2640120" cy="891542"/>
    <xdr:pic>
      <xdr:nvPicPr>
        <xdr:cNvPr id="70" name="Imagen 69">
          <a:extLst>
            <a:ext uri="{FF2B5EF4-FFF2-40B4-BE49-F238E27FC236}">
              <a16:creationId xmlns:a16="http://schemas.microsoft.com/office/drawing/2014/main" id="{DEC146DB-26AB-43A9-82A4-5C5B61B1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43067" y="45911133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2258786</xdr:colOff>
      <xdr:row>35</xdr:row>
      <xdr:rowOff>54428</xdr:rowOff>
    </xdr:from>
    <xdr:to>
      <xdr:col>2</xdr:col>
      <xdr:colOff>2712819</xdr:colOff>
      <xdr:row>35</xdr:row>
      <xdr:rowOff>414428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DAD0412B-2E22-415C-8485-C67D91318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465" y="47556964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39567</xdr:colOff>
      <xdr:row>36</xdr:row>
      <xdr:rowOff>347616</xdr:rowOff>
    </xdr:from>
    <xdr:ext cx="2640120" cy="891542"/>
    <xdr:pic>
      <xdr:nvPicPr>
        <xdr:cNvPr id="90" name="Imagen 89">
          <a:extLst>
            <a:ext uri="{FF2B5EF4-FFF2-40B4-BE49-F238E27FC236}">
              <a16:creationId xmlns:a16="http://schemas.microsoft.com/office/drawing/2014/main" id="{796014DC-C66C-4DC2-904E-176F794E2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11317" y="47210616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2258786</xdr:colOff>
      <xdr:row>36</xdr:row>
      <xdr:rowOff>68036</xdr:rowOff>
    </xdr:from>
    <xdr:to>
      <xdr:col>2</xdr:col>
      <xdr:colOff>2712819</xdr:colOff>
      <xdr:row>36</xdr:row>
      <xdr:rowOff>428036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1875516C-D3B9-4D63-968E-7EBF1A1BA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465" y="48917679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39567</xdr:colOff>
      <xdr:row>37</xdr:row>
      <xdr:rowOff>322669</xdr:rowOff>
    </xdr:from>
    <xdr:ext cx="2640120" cy="891542"/>
    <xdr:pic>
      <xdr:nvPicPr>
        <xdr:cNvPr id="92" name="Imagen 91">
          <a:extLst>
            <a:ext uri="{FF2B5EF4-FFF2-40B4-BE49-F238E27FC236}">
              <a16:creationId xmlns:a16="http://schemas.microsoft.com/office/drawing/2014/main" id="{361C810E-0B2A-4E4F-B407-DE478683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11317" y="48582669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2258786</xdr:colOff>
      <xdr:row>37</xdr:row>
      <xdr:rowOff>27214</xdr:rowOff>
    </xdr:from>
    <xdr:to>
      <xdr:col>2</xdr:col>
      <xdr:colOff>2712819</xdr:colOff>
      <xdr:row>37</xdr:row>
      <xdr:rowOff>387214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AC0AAF66-4267-4F0E-8B12-B8493465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465" y="50278393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39567</xdr:colOff>
      <xdr:row>38</xdr:row>
      <xdr:rowOff>413384</xdr:rowOff>
    </xdr:from>
    <xdr:ext cx="2640120" cy="891542"/>
    <xdr:pic>
      <xdr:nvPicPr>
        <xdr:cNvPr id="94" name="Imagen 93">
          <a:extLst>
            <a:ext uri="{FF2B5EF4-FFF2-40B4-BE49-F238E27FC236}">
              <a16:creationId xmlns:a16="http://schemas.microsoft.com/office/drawing/2014/main" id="{FD9EAFBA-5AB1-4D2D-A329-E14361343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11317" y="52102384"/>
          <a:ext cx="2640120" cy="8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2258786</xdr:colOff>
      <xdr:row>38</xdr:row>
      <xdr:rowOff>54429</xdr:rowOff>
    </xdr:from>
    <xdr:to>
      <xdr:col>2</xdr:col>
      <xdr:colOff>2712819</xdr:colOff>
      <xdr:row>38</xdr:row>
      <xdr:rowOff>414429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99FA6022-56E0-48EA-A727-82F670958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465" y="51625500"/>
          <a:ext cx="454033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495148</xdr:colOff>
      <xdr:row>54</xdr:row>
      <xdr:rowOff>80004</xdr:rowOff>
    </xdr:from>
    <xdr:to>
      <xdr:col>2</xdr:col>
      <xdr:colOff>2177142</xdr:colOff>
      <xdr:row>55</xdr:row>
      <xdr:rowOff>5519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898988D7-6629-489B-86E4-4BEC86B21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7827" y="73953183"/>
          <a:ext cx="1681994" cy="1082122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56</xdr:row>
      <xdr:rowOff>81726</xdr:rowOff>
    </xdr:from>
    <xdr:to>
      <xdr:col>2</xdr:col>
      <xdr:colOff>2298930</xdr:colOff>
      <xdr:row>56</xdr:row>
      <xdr:rowOff>1098536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2A4422D3-36EE-4994-B159-4DB59F8A9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54679" y="77424726"/>
          <a:ext cx="1536930" cy="1016810"/>
        </a:xfrm>
        <a:prstGeom prst="rect">
          <a:avLst/>
        </a:prstGeom>
      </xdr:spPr>
    </xdr:pic>
    <xdr:clientData/>
  </xdr:twoCellAnchor>
  <xdr:oneCellAnchor>
    <xdr:from>
      <xdr:col>2</xdr:col>
      <xdr:colOff>219076</xdr:colOff>
      <xdr:row>58</xdr:row>
      <xdr:rowOff>82436</xdr:rowOff>
    </xdr:from>
    <xdr:ext cx="2257683" cy="1077732"/>
    <xdr:pic>
      <xdr:nvPicPr>
        <xdr:cNvPr id="100" name="Picture 1">
          <a:extLst>
            <a:ext uri="{FF2B5EF4-FFF2-40B4-BE49-F238E27FC236}">
              <a16:creationId xmlns:a16="http://schemas.microsoft.com/office/drawing/2014/main" id="{132B45BD-7926-4777-96D4-8A878C27D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11755" y="80895257"/>
          <a:ext cx="2257683" cy="10777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2</xdr:col>
      <xdr:colOff>1839129</xdr:colOff>
      <xdr:row>10</xdr:row>
      <xdr:rowOff>233868</xdr:rowOff>
    </xdr:from>
    <xdr:to>
      <xdr:col>2</xdr:col>
      <xdr:colOff>2696711</xdr:colOff>
      <xdr:row>10</xdr:row>
      <xdr:rowOff>494837</xdr:rowOff>
    </xdr:to>
    <xdr:sp macro="" textlink="">
      <xdr:nvSpPr>
        <xdr:cNvPr id="105" name="13 CuadroTexto">
          <a:extLst>
            <a:ext uri="{FF2B5EF4-FFF2-40B4-BE49-F238E27FC236}">
              <a16:creationId xmlns:a16="http://schemas.microsoft.com/office/drawing/2014/main" id="{E2F0E97D-352C-47B0-8CE6-C5FEE5970D90}"/>
            </a:ext>
          </a:extLst>
        </xdr:cNvPr>
        <xdr:cNvSpPr txBox="1"/>
      </xdr:nvSpPr>
      <xdr:spPr>
        <a:xfrm rot="737845">
          <a:off x="3131808" y="5812797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1866343</xdr:colOff>
      <xdr:row>28</xdr:row>
      <xdr:rowOff>265620</xdr:rowOff>
    </xdr:from>
    <xdr:to>
      <xdr:col>2</xdr:col>
      <xdr:colOff>2723925</xdr:colOff>
      <xdr:row>28</xdr:row>
      <xdr:rowOff>526589</xdr:rowOff>
    </xdr:to>
    <xdr:sp macro="" textlink="">
      <xdr:nvSpPr>
        <xdr:cNvPr id="109" name="13 CuadroTexto">
          <a:extLst>
            <a:ext uri="{FF2B5EF4-FFF2-40B4-BE49-F238E27FC236}">
              <a16:creationId xmlns:a16="http://schemas.microsoft.com/office/drawing/2014/main" id="{FD81B3C4-2669-4BFD-9BD0-2DFEA92593A1}"/>
            </a:ext>
          </a:extLst>
        </xdr:cNvPr>
        <xdr:cNvSpPr txBox="1"/>
      </xdr:nvSpPr>
      <xdr:spPr>
        <a:xfrm rot="737845">
          <a:off x="3152218" y="34301620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1240415</xdr:colOff>
      <xdr:row>36</xdr:row>
      <xdr:rowOff>125014</xdr:rowOff>
    </xdr:from>
    <xdr:to>
      <xdr:col>2</xdr:col>
      <xdr:colOff>2097997</xdr:colOff>
      <xdr:row>36</xdr:row>
      <xdr:rowOff>385983</xdr:rowOff>
    </xdr:to>
    <xdr:sp macro="" textlink="">
      <xdr:nvSpPr>
        <xdr:cNvPr id="111" name="13 CuadroTexto">
          <a:extLst>
            <a:ext uri="{FF2B5EF4-FFF2-40B4-BE49-F238E27FC236}">
              <a16:creationId xmlns:a16="http://schemas.microsoft.com/office/drawing/2014/main" id="{3FF8D02E-C94F-42FC-9E3F-FB48D8310F65}"/>
            </a:ext>
          </a:extLst>
        </xdr:cNvPr>
        <xdr:cNvSpPr txBox="1"/>
      </xdr:nvSpPr>
      <xdr:spPr>
        <a:xfrm rot="737845">
          <a:off x="2533094" y="48974657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1063522</xdr:colOff>
      <xdr:row>37</xdr:row>
      <xdr:rowOff>111406</xdr:rowOff>
    </xdr:from>
    <xdr:to>
      <xdr:col>2</xdr:col>
      <xdr:colOff>1921104</xdr:colOff>
      <xdr:row>37</xdr:row>
      <xdr:rowOff>372375</xdr:rowOff>
    </xdr:to>
    <xdr:sp macro="" textlink="">
      <xdr:nvSpPr>
        <xdr:cNvPr id="112" name="13 CuadroTexto">
          <a:extLst>
            <a:ext uri="{FF2B5EF4-FFF2-40B4-BE49-F238E27FC236}">
              <a16:creationId xmlns:a16="http://schemas.microsoft.com/office/drawing/2014/main" id="{BFD14875-4840-4CA1-9C44-6E377754086C}"/>
            </a:ext>
          </a:extLst>
        </xdr:cNvPr>
        <xdr:cNvSpPr txBox="1"/>
      </xdr:nvSpPr>
      <xdr:spPr>
        <a:xfrm rot="737845">
          <a:off x="2356201" y="50362585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1063522</xdr:colOff>
      <xdr:row>38</xdr:row>
      <xdr:rowOff>111407</xdr:rowOff>
    </xdr:from>
    <xdr:to>
      <xdr:col>2</xdr:col>
      <xdr:colOff>1921104</xdr:colOff>
      <xdr:row>38</xdr:row>
      <xdr:rowOff>372376</xdr:rowOff>
    </xdr:to>
    <xdr:sp macro="" textlink="">
      <xdr:nvSpPr>
        <xdr:cNvPr id="113" name="13 CuadroTexto">
          <a:extLst>
            <a:ext uri="{FF2B5EF4-FFF2-40B4-BE49-F238E27FC236}">
              <a16:creationId xmlns:a16="http://schemas.microsoft.com/office/drawing/2014/main" id="{0D15E0CC-4C66-4BF8-B1D2-0E155E75C20F}"/>
            </a:ext>
          </a:extLst>
        </xdr:cNvPr>
        <xdr:cNvSpPr txBox="1"/>
      </xdr:nvSpPr>
      <xdr:spPr>
        <a:xfrm rot="737845">
          <a:off x="2356201" y="51682478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927452</xdr:colOff>
      <xdr:row>35</xdr:row>
      <xdr:rowOff>97799</xdr:rowOff>
    </xdr:from>
    <xdr:to>
      <xdr:col>2</xdr:col>
      <xdr:colOff>1785034</xdr:colOff>
      <xdr:row>35</xdr:row>
      <xdr:rowOff>358768</xdr:rowOff>
    </xdr:to>
    <xdr:sp macro="" textlink="">
      <xdr:nvSpPr>
        <xdr:cNvPr id="114" name="13 CuadroTexto">
          <a:extLst>
            <a:ext uri="{FF2B5EF4-FFF2-40B4-BE49-F238E27FC236}">
              <a16:creationId xmlns:a16="http://schemas.microsoft.com/office/drawing/2014/main" id="{D2BB858F-C221-4463-8EB9-E631DEE684E5}"/>
            </a:ext>
          </a:extLst>
        </xdr:cNvPr>
        <xdr:cNvSpPr txBox="1"/>
      </xdr:nvSpPr>
      <xdr:spPr>
        <a:xfrm rot="737845">
          <a:off x="2220131" y="47600335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1390095</xdr:colOff>
      <xdr:row>43</xdr:row>
      <xdr:rowOff>97800</xdr:rowOff>
    </xdr:from>
    <xdr:to>
      <xdr:col>2</xdr:col>
      <xdr:colOff>2247677</xdr:colOff>
      <xdr:row>43</xdr:row>
      <xdr:rowOff>358769</xdr:rowOff>
    </xdr:to>
    <xdr:sp macro="" textlink="">
      <xdr:nvSpPr>
        <xdr:cNvPr id="115" name="13 CuadroTexto">
          <a:extLst>
            <a:ext uri="{FF2B5EF4-FFF2-40B4-BE49-F238E27FC236}">
              <a16:creationId xmlns:a16="http://schemas.microsoft.com/office/drawing/2014/main" id="{1EE18D70-2D26-44EF-B5CE-D9FDE5EFD596}"/>
            </a:ext>
          </a:extLst>
        </xdr:cNvPr>
        <xdr:cNvSpPr txBox="1"/>
      </xdr:nvSpPr>
      <xdr:spPr>
        <a:xfrm rot="737845">
          <a:off x="2682774" y="57751264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1390095</xdr:colOff>
      <xdr:row>44</xdr:row>
      <xdr:rowOff>70585</xdr:rowOff>
    </xdr:from>
    <xdr:to>
      <xdr:col>2</xdr:col>
      <xdr:colOff>2247677</xdr:colOff>
      <xdr:row>44</xdr:row>
      <xdr:rowOff>331554</xdr:rowOff>
    </xdr:to>
    <xdr:sp macro="" textlink="">
      <xdr:nvSpPr>
        <xdr:cNvPr id="116" name="13 CuadroTexto">
          <a:extLst>
            <a:ext uri="{FF2B5EF4-FFF2-40B4-BE49-F238E27FC236}">
              <a16:creationId xmlns:a16="http://schemas.microsoft.com/office/drawing/2014/main" id="{9E3DC654-4F5C-4989-A1CB-3FFAF756C6BF}"/>
            </a:ext>
          </a:extLst>
        </xdr:cNvPr>
        <xdr:cNvSpPr txBox="1"/>
      </xdr:nvSpPr>
      <xdr:spPr>
        <a:xfrm rot="737845">
          <a:off x="2682774" y="59084764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1390096</xdr:colOff>
      <xdr:row>45</xdr:row>
      <xdr:rowOff>97801</xdr:rowOff>
    </xdr:from>
    <xdr:to>
      <xdr:col>2</xdr:col>
      <xdr:colOff>2247678</xdr:colOff>
      <xdr:row>45</xdr:row>
      <xdr:rowOff>358770</xdr:rowOff>
    </xdr:to>
    <xdr:sp macro="" textlink="">
      <xdr:nvSpPr>
        <xdr:cNvPr id="117" name="13 CuadroTexto">
          <a:extLst>
            <a:ext uri="{FF2B5EF4-FFF2-40B4-BE49-F238E27FC236}">
              <a16:creationId xmlns:a16="http://schemas.microsoft.com/office/drawing/2014/main" id="{17E502FB-4227-439F-BEC6-BF7934884779}"/>
            </a:ext>
          </a:extLst>
        </xdr:cNvPr>
        <xdr:cNvSpPr txBox="1"/>
      </xdr:nvSpPr>
      <xdr:spPr>
        <a:xfrm rot="737845">
          <a:off x="2682775" y="60527122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1390096</xdr:colOff>
      <xdr:row>46</xdr:row>
      <xdr:rowOff>97800</xdr:rowOff>
    </xdr:from>
    <xdr:to>
      <xdr:col>2</xdr:col>
      <xdr:colOff>2247678</xdr:colOff>
      <xdr:row>46</xdr:row>
      <xdr:rowOff>358769</xdr:rowOff>
    </xdr:to>
    <xdr:sp macro="" textlink="">
      <xdr:nvSpPr>
        <xdr:cNvPr id="118" name="13 CuadroTexto">
          <a:extLst>
            <a:ext uri="{FF2B5EF4-FFF2-40B4-BE49-F238E27FC236}">
              <a16:creationId xmlns:a16="http://schemas.microsoft.com/office/drawing/2014/main" id="{6C0991C6-5AD8-43FF-8BE5-26F2D93F6E3C}"/>
            </a:ext>
          </a:extLst>
        </xdr:cNvPr>
        <xdr:cNvSpPr txBox="1"/>
      </xdr:nvSpPr>
      <xdr:spPr>
        <a:xfrm rot="737845">
          <a:off x="2682775" y="62064729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>
    <xdr:from>
      <xdr:col>2</xdr:col>
      <xdr:colOff>1818721</xdr:colOff>
      <xdr:row>59</xdr:row>
      <xdr:rowOff>515087</xdr:rowOff>
    </xdr:from>
    <xdr:to>
      <xdr:col>2</xdr:col>
      <xdr:colOff>2676303</xdr:colOff>
      <xdr:row>59</xdr:row>
      <xdr:rowOff>776056</xdr:rowOff>
    </xdr:to>
    <xdr:sp macro="" textlink="">
      <xdr:nvSpPr>
        <xdr:cNvPr id="119" name="13 CuadroTexto">
          <a:extLst>
            <a:ext uri="{FF2B5EF4-FFF2-40B4-BE49-F238E27FC236}">
              <a16:creationId xmlns:a16="http://schemas.microsoft.com/office/drawing/2014/main" id="{B38AAE6E-42A0-4233-A9D5-0A72AF6EEA5E}"/>
            </a:ext>
          </a:extLst>
        </xdr:cNvPr>
        <xdr:cNvSpPr txBox="1"/>
      </xdr:nvSpPr>
      <xdr:spPr>
        <a:xfrm rot="737845">
          <a:off x="3104596" y="76984962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  <xdr:twoCellAnchor editAs="oneCell">
    <xdr:from>
      <xdr:col>2</xdr:col>
      <xdr:colOff>460375</xdr:colOff>
      <xdr:row>28</xdr:row>
      <xdr:rowOff>202924</xdr:rowOff>
    </xdr:from>
    <xdr:to>
      <xdr:col>2</xdr:col>
      <xdr:colOff>1601772</xdr:colOff>
      <xdr:row>28</xdr:row>
      <xdr:rowOff>1793875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A1E417-0CDA-438E-A325-EA3233188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6250" y="34238924"/>
          <a:ext cx="1141397" cy="1590951"/>
        </a:xfrm>
        <a:prstGeom prst="rect">
          <a:avLst/>
        </a:prstGeom>
      </xdr:spPr>
    </xdr:pic>
    <xdr:clientData/>
  </xdr:twoCellAnchor>
  <xdr:twoCellAnchor editAs="oneCell">
    <xdr:from>
      <xdr:col>2</xdr:col>
      <xdr:colOff>9331</xdr:colOff>
      <xdr:row>59</xdr:row>
      <xdr:rowOff>158750</xdr:rowOff>
    </xdr:from>
    <xdr:to>
      <xdr:col>2</xdr:col>
      <xdr:colOff>1860626</xdr:colOff>
      <xdr:row>59</xdr:row>
      <xdr:rowOff>1047750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692286-E694-407C-9BF3-3EE2462A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5206" y="76628625"/>
          <a:ext cx="1851295" cy="889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730251</xdr:colOff>
      <xdr:row>26</xdr:row>
      <xdr:rowOff>17288</xdr:rowOff>
    </xdr:from>
    <xdr:to>
      <xdr:col>2</xdr:col>
      <xdr:colOff>1741061</xdr:colOff>
      <xdr:row>26</xdr:row>
      <xdr:rowOff>1857375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9D8D81-711B-43F0-ABD0-3D522321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02001" y="34053288"/>
          <a:ext cx="1010810" cy="1840087"/>
        </a:xfrm>
        <a:prstGeom prst="rect">
          <a:avLst/>
        </a:prstGeom>
      </xdr:spPr>
    </xdr:pic>
    <xdr:clientData/>
  </xdr:twoCellAnchor>
  <xdr:twoCellAnchor editAs="oneCell">
    <xdr:from>
      <xdr:col>2</xdr:col>
      <xdr:colOff>1020538</xdr:colOff>
      <xdr:row>61</xdr:row>
      <xdr:rowOff>111482</xdr:rowOff>
    </xdr:from>
    <xdr:to>
      <xdr:col>2</xdr:col>
      <xdr:colOff>1818716</xdr:colOff>
      <xdr:row>62</xdr:row>
      <xdr:rowOff>0</xdr:rowOff>
    </xdr:to>
    <xdr:pic>
      <xdr:nvPicPr>
        <xdr:cNvPr id="106" name="Imagen 105">
          <a:extLst>
            <a:ext uri="{FF2B5EF4-FFF2-40B4-BE49-F238E27FC236}">
              <a16:creationId xmlns:a16="http://schemas.microsoft.com/office/drawing/2014/main" id="{C6C3D52E-70AA-4710-BB31-A648011E9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592288" y="81010482"/>
          <a:ext cx="798178" cy="104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1113312</xdr:colOff>
      <xdr:row>62</xdr:row>
      <xdr:rowOff>111332</xdr:rowOff>
    </xdr:from>
    <xdr:to>
      <xdr:col>2</xdr:col>
      <xdr:colOff>1616586</xdr:colOff>
      <xdr:row>62</xdr:row>
      <xdr:rowOff>968375</xdr:rowOff>
    </xdr:to>
    <xdr:pic>
      <xdr:nvPicPr>
        <xdr:cNvPr id="107" name="Imagen 106">
          <a:extLst>
            <a:ext uri="{FF2B5EF4-FFF2-40B4-BE49-F238E27FC236}">
              <a16:creationId xmlns:a16="http://schemas.microsoft.com/office/drawing/2014/main" id="{1AC5196B-8051-43BB-B818-D3E96D9D6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685062" y="82169207"/>
          <a:ext cx="503274" cy="857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779318</xdr:colOff>
      <xdr:row>63</xdr:row>
      <xdr:rowOff>222662</xdr:rowOff>
    </xdr:from>
    <xdr:to>
      <xdr:col>2</xdr:col>
      <xdr:colOff>1353614</xdr:colOff>
      <xdr:row>63</xdr:row>
      <xdr:rowOff>1081268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C6E2BB49-C1A0-4261-A01B-823F6349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65193" y="40541987"/>
          <a:ext cx="574296" cy="858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1557571</xdr:colOff>
      <xdr:row>63</xdr:row>
      <xdr:rowOff>253429</xdr:rowOff>
    </xdr:from>
    <xdr:to>
      <xdr:col>2</xdr:col>
      <xdr:colOff>1984335</xdr:colOff>
      <xdr:row>63</xdr:row>
      <xdr:rowOff>524747</xdr:rowOff>
    </xdr:to>
    <xdr:pic>
      <xdr:nvPicPr>
        <xdr:cNvPr id="110" name="图片 22">
          <a:extLst>
            <a:ext uri="{FF2B5EF4-FFF2-40B4-BE49-F238E27FC236}">
              <a16:creationId xmlns:a16="http://schemas.microsoft.com/office/drawing/2014/main" id="{28A0923A-BD75-41B6-8895-C149D092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43446" y="40572754"/>
          <a:ext cx="426764" cy="271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1530575</xdr:colOff>
      <xdr:row>63</xdr:row>
      <xdr:rowOff>713793</xdr:rowOff>
    </xdr:from>
    <xdr:to>
      <xdr:col>2</xdr:col>
      <xdr:colOff>2106581</xdr:colOff>
      <xdr:row>63</xdr:row>
      <xdr:rowOff>1035965</xdr:rowOff>
    </xdr:to>
    <xdr:pic>
      <xdr:nvPicPr>
        <xdr:cNvPr id="120" name="图片 23">
          <a:extLst>
            <a:ext uri="{FF2B5EF4-FFF2-40B4-BE49-F238E27FC236}">
              <a16:creationId xmlns:a16="http://schemas.microsoft.com/office/drawing/2014/main" id="{03126AA5-A886-4438-8D73-285BFCAD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16450" y="41033118"/>
          <a:ext cx="576006" cy="322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27</xdr:row>
      <xdr:rowOff>269875</xdr:rowOff>
    </xdr:from>
    <xdr:to>
      <xdr:col>2</xdr:col>
      <xdr:colOff>1681147</xdr:colOff>
      <xdr:row>27</xdr:row>
      <xdr:rowOff>1860826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B8A9F24-A5C5-4A01-96B0-A6817C5E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11500" y="36417250"/>
          <a:ext cx="1141397" cy="1590951"/>
        </a:xfrm>
        <a:prstGeom prst="rect">
          <a:avLst/>
        </a:prstGeom>
      </xdr:spPr>
    </xdr:pic>
    <xdr:clientData/>
  </xdr:twoCellAnchor>
  <xdr:twoCellAnchor>
    <xdr:from>
      <xdr:col>2</xdr:col>
      <xdr:colOff>1778000</xdr:colOff>
      <xdr:row>27</xdr:row>
      <xdr:rowOff>412749</xdr:rowOff>
    </xdr:from>
    <xdr:to>
      <xdr:col>2</xdr:col>
      <xdr:colOff>2635582</xdr:colOff>
      <xdr:row>27</xdr:row>
      <xdr:rowOff>673718</xdr:rowOff>
    </xdr:to>
    <xdr:sp macro="" textlink="">
      <xdr:nvSpPr>
        <xdr:cNvPr id="98" name="13 CuadroTexto">
          <a:extLst>
            <a:ext uri="{FF2B5EF4-FFF2-40B4-BE49-F238E27FC236}">
              <a16:creationId xmlns:a16="http://schemas.microsoft.com/office/drawing/2014/main" id="{442A628D-42DC-4F8A-9235-C56AAE985E0C}"/>
            </a:ext>
          </a:extLst>
        </xdr:cNvPr>
        <xdr:cNvSpPr txBox="1"/>
      </xdr:nvSpPr>
      <xdr:spPr>
        <a:xfrm rot="737845">
          <a:off x="4349750" y="36560124"/>
          <a:ext cx="857582" cy="260969"/>
        </a:xfrm>
        <a:prstGeom prst="rect">
          <a:avLst/>
        </a:prstGeom>
        <a:solidFill>
          <a:srgbClr val="FFFF00"/>
        </a:solidFill>
      </xdr:spPr>
      <xdr:txBody>
        <a:bodyPr wrap="square" rtlCol="0">
          <a:spAutoFit/>
        </a:bodyPr>
        <a:lstStyle>
          <a:defPPr>
            <a:defRPr lang="es-CL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s-ES" b="1">
              <a:solidFill>
                <a:schemeClr val="tx2"/>
              </a:solidFill>
              <a:latin typeface="Leelawadee" pitchFamily="34" charset="-34"/>
              <a:cs typeface="Leelawadee" pitchFamily="34" charset="-34"/>
            </a:rPr>
            <a:t>NUEVO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F5E0-6F36-4F09-B9D4-3CA72426A4E4}">
  <dimension ref="A1:CL74"/>
  <sheetViews>
    <sheetView tabSelected="1" zoomScale="60" zoomScaleNormal="60" workbookViewId="0">
      <selection activeCell="J8" sqref="J8"/>
    </sheetView>
  </sheetViews>
  <sheetFormatPr baseColWidth="10" defaultRowHeight="15" x14ac:dyDescent="0.25"/>
  <cols>
    <col min="1" max="2" width="19.28515625" customWidth="1"/>
    <col min="3" max="3" width="42" customWidth="1"/>
    <col min="4" max="4" width="17.5703125" customWidth="1"/>
    <col min="5" max="5" width="82.42578125" bestFit="1" customWidth="1"/>
    <col min="6" max="6" width="38.42578125" bestFit="1" customWidth="1"/>
    <col min="7" max="7" width="21.5703125" bestFit="1" customWidth="1"/>
    <col min="8" max="8" width="22.85546875" style="18" bestFit="1" customWidth="1"/>
    <col min="9" max="9" width="22.85546875" bestFit="1" customWidth="1"/>
    <col min="10" max="10" width="18" customWidth="1"/>
    <col min="11" max="90" width="11.42578125" style="24"/>
  </cols>
  <sheetData>
    <row r="1" spans="1:78" x14ac:dyDescent="0.25">
      <c r="A1" s="29" t="s">
        <v>93</v>
      </c>
      <c r="B1" s="29"/>
      <c r="C1" s="29"/>
      <c r="D1" s="29"/>
      <c r="E1" s="29"/>
      <c r="F1" s="29"/>
      <c r="G1" s="29"/>
      <c r="H1" s="29"/>
    </row>
    <row r="2" spans="1:78" x14ac:dyDescent="0.25">
      <c r="A2" s="29"/>
      <c r="B2" s="29"/>
      <c r="C2" s="29"/>
      <c r="D2" s="29"/>
      <c r="E2" s="29"/>
      <c r="F2" s="29"/>
      <c r="G2" s="29"/>
      <c r="H2" s="29"/>
    </row>
    <row r="3" spans="1:78" x14ac:dyDescent="0.25">
      <c r="A3" s="29"/>
      <c r="B3" s="29"/>
      <c r="C3" s="29"/>
      <c r="D3" s="29"/>
      <c r="E3" s="29"/>
      <c r="F3" s="29"/>
      <c r="G3" s="29"/>
      <c r="H3" s="29"/>
    </row>
    <row r="4" spans="1:78" x14ac:dyDescent="0.25">
      <c r="A4" s="1"/>
      <c r="B4" s="1"/>
      <c r="C4" s="1"/>
      <c r="D4" s="1"/>
      <c r="E4" s="1"/>
      <c r="F4" s="1"/>
      <c r="G4" s="1"/>
      <c r="H4" s="15"/>
      <c r="I4" s="2"/>
    </row>
    <row r="5" spans="1:78" x14ac:dyDescent="0.25">
      <c r="A5" s="1"/>
      <c r="B5" s="1"/>
      <c r="C5" s="1"/>
      <c r="D5" s="1"/>
      <c r="E5" s="1"/>
      <c r="F5" s="1"/>
      <c r="G5" s="1"/>
      <c r="H5" s="15"/>
      <c r="I5" s="2"/>
    </row>
    <row r="6" spans="1:78" ht="15" customHeight="1" x14ac:dyDescent="0.25">
      <c r="A6" s="1"/>
      <c r="B6" s="1"/>
      <c r="C6" s="1"/>
      <c r="D6" s="1"/>
      <c r="E6" s="1"/>
      <c r="F6" s="1"/>
      <c r="G6" s="1"/>
      <c r="H6" s="15"/>
      <c r="I6" s="2"/>
    </row>
    <row r="7" spans="1:78" ht="32.25" customHeight="1" x14ac:dyDescent="0.25">
      <c r="A7" s="3" t="s">
        <v>0</v>
      </c>
      <c r="B7" s="3" t="s">
        <v>86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16" t="s">
        <v>6</v>
      </c>
      <c r="I7" s="3" t="s">
        <v>82</v>
      </c>
      <c r="J7" s="23" t="s">
        <v>95</v>
      </c>
    </row>
    <row r="8" spans="1:78" ht="99" customHeight="1" x14ac:dyDescent="0.25">
      <c r="A8" s="5" t="s">
        <v>7</v>
      </c>
      <c r="B8" s="5">
        <v>10260102</v>
      </c>
      <c r="C8" s="5"/>
      <c r="D8" s="5" t="s">
        <v>8</v>
      </c>
      <c r="E8" s="10" t="s">
        <v>9</v>
      </c>
      <c r="F8" s="8" t="s">
        <v>10</v>
      </c>
      <c r="G8" s="5" t="s">
        <v>11</v>
      </c>
      <c r="H8" s="17">
        <v>26990</v>
      </c>
      <c r="I8" s="6">
        <f>H8/1.19</f>
        <v>22680.672268907565</v>
      </c>
      <c r="J8" s="6">
        <f>I8*0.85</f>
        <v>19278.571428571431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</row>
    <row r="9" spans="1:78" ht="116.25" customHeight="1" x14ac:dyDescent="0.25">
      <c r="A9" s="5" t="s">
        <v>7</v>
      </c>
      <c r="B9" s="5">
        <v>10260103</v>
      </c>
      <c r="C9" s="5"/>
      <c r="D9" s="5" t="s">
        <v>8</v>
      </c>
      <c r="E9" s="10" t="s">
        <v>12</v>
      </c>
      <c r="F9" s="8" t="s">
        <v>10</v>
      </c>
      <c r="G9" s="5" t="s">
        <v>11</v>
      </c>
      <c r="H9" s="17">
        <v>31990</v>
      </c>
      <c r="I9" s="6">
        <f t="shared" ref="I9:I64" si="0">H9/1.19</f>
        <v>26882.352941176472</v>
      </c>
      <c r="J9" s="6">
        <f t="shared" ref="J9:J64" si="1">I9*0.85</f>
        <v>22850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</row>
    <row r="10" spans="1:78" ht="118.5" customHeight="1" x14ac:dyDescent="0.25">
      <c r="A10" s="5" t="s">
        <v>7</v>
      </c>
      <c r="B10" s="5">
        <v>10265006</v>
      </c>
      <c r="C10" s="5"/>
      <c r="D10" s="5" t="s">
        <v>8</v>
      </c>
      <c r="E10" s="10" t="s">
        <v>13</v>
      </c>
      <c r="F10" s="8" t="s">
        <v>10</v>
      </c>
      <c r="G10" s="5" t="s">
        <v>11</v>
      </c>
      <c r="H10" s="17">
        <v>41990</v>
      </c>
      <c r="I10" s="6">
        <f t="shared" si="0"/>
        <v>35285.71428571429</v>
      </c>
      <c r="J10" s="6">
        <f t="shared" si="1"/>
        <v>29992.857142857145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03.5" customHeight="1" x14ac:dyDescent="0.25">
      <c r="A11" s="5" t="s">
        <v>7</v>
      </c>
      <c r="B11" s="5">
        <v>10260108</v>
      </c>
      <c r="C11" s="5"/>
      <c r="D11" s="5" t="s">
        <v>8</v>
      </c>
      <c r="E11" s="10" t="s">
        <v>63</v>
      </c>
      <c r="F11" s="8" t="s">
        <v>10</v>
      </c>
      <c r="G11" s="7" t="s">
        <v>15</v>
      </c>
      <c r="H11" s="17">
        <v>69990</v>
      </c>
      <c r="I11" s="6">
        <f t="shared" si="0"/>
        <v>58815.126050420171</v>
      </c>
      <c r="J11" s="6">
        <f t="shared" si="1"/>
        <v>49992.857142857145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</row>
    <row r="12" spans="1:78" ht="103.5" customHeight="1" x14ac:dyDescent="0.25">
      <c r="A12" s="5" t="s">
        <v>7</v>
      </c>
      <c r="B12" s="5">
        <v>10265007</v>
      </c>
      <c r="C12" s="5"/>
      <c r="D12" s="5" t="s">
        <v>8</v>
      </c>
      <c r="E12" s="10" t="s">
        <v>14</v>
      </c>
      <c r="F12" s="8" t="s">
        <v>10</v>
      </c>
      <c r="G12" s="7" t="s">
        <v>15</v>
      </c>
      <c r="H12" s="17">
        <v>28990</v>
      </c>
      <c r="I12" s="6">
        <f t="shared" si="0"/>
        <v>24361.344537815126</v>
      </c>
      <c r="J12" s="6">
        <f t="shared" si="1"/>
        <v>20707.142857142859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</row>
    <row r="13" spans="1:78" ht="111.75" customHeight="1" x14ac:dyDescent="0.25">
      <c r="A13" s="5" t="s">
        <v>7</v>
      </c>
      <c r="B13" s="5">
        <v>10260011</v>
      </c>
      <c r="C13" s="5"/>
      <c r="D13" s="5" t="s">
        <v>8</v>
      </c>
      <c r="E13" s="10" t="s">
        <v>25</v>
      </c>
      <c r="F13" s="8" t="s">
        <v>10</v>
      </c>
      <c r="G13" s="5" t="s">
        <v>26</v>
      </c>
      <c r="H13" s="17">
        <v>39990</v>
      </c>
      <c r="I13" s="6">
        <f t="shared" si="0"/>
        <v>33605.042016806721</v>
      </c>
      <c r="J13" s="6">
        <f t="shared" si="1"/>
        <v>28564.285714285714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</row>
    <row r="14" spans="1:78" ht="141" customHeight="1" x14ac:dyDescent="0.25">
      <c r="A14" s="5" t="s">
        <v>7</v>
      </c>
      <c r="B14" s="5">
        <v>10260104</v>
      </c>
      <c r="C14" s="5"/>
      <c r="D14" s="5" t="s">
        <v>8</v>
      </c>
      <c r="E14" s="10" t="s">
        <v>16</v>
      </c>
      <c r="F14" s="8" t="s">
        <v>10</v>
      </c>
      <c r="G14" s="5" t="s">
        <v>17</v>
      </c>
      <c r="H14" s="17">
        <v>36990</v>
      </c>
      <c r="I14" s="6">
        <f t="shared" si="0"/>
        <v>31084.033613445379</v>
      </c>
      <c r="J14" s="6">
        <f t="shared" si="1"/>
        <v>26421.428571428572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</row>
    <row r="15" spans="1:78" ht="196.5" customHeight="1" x14ac:dyDescent="0.25">
      <c r="A15" s="5" t="s">
        <v>7</v>
      </c>
      <c r="B15" s="5">
        <v>10260105</v>
      </c>
      <c r="C15" s="5"/>
      <c r="D15" s="5" t="s">
        <v>8</v>
      </c>
      <c r="E15" s="10" t="s">
        <v>18</v>
      </c>
      <c r="F15" s="8" t="s">
        <v>10</v>
      </c>
      <c r="G15" s="5" t="s">
        <v>17</v>
      </c>
      <c r="H15" s="17">
        <v>41990</v>
      </c>
      <c r="I15" s="6">
        <f t="shared" si="0"/>
        <v>35285.71428571429</v>
      </c>
      <c r="J15" s="6">
        <f t="shared" si="1"/>
        <v>29992.857142857145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  <row r="16" spans="1:78" ht="121.5" customHeight="1" x14ac:dyDescent="0.25">
      <c r="A16" s="5" t="s">
        <v>7</v>
      </c>
      <c r="B16" s="5">
        <v>10260106</v>
      </c>
      <c r="C16" s="5"/>
      <c r="D16" s="5" t="s">
        <v>8</v>
      </c>
      <c r="E16" s="10" t="s">
        <v>21</v>
      </c>
      <c r="F16" s="8" t="s">
        <v>10</v>
      </c>
      <c r="G16" s="5" t="s">
        <v>22</v>
      </c>
      <c r="H16" s="17">
        <v>34990</v>
      </c>
      <c r="I16" s="6">
        <f t="shared" si="0"/>
        <v>29403.361344537818</v>
      </c>
      <c r="J16" s="6">
        <f t="shared" si="1"/>
        <v>24992.857142857145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</row>
    <row r="17" spans="1:78" ht="138" customHeight="1" x14ac:dyDescent="0.25">
      <c r="A17" s="5" t="s">
        <v>7</v>
      </c>
      <c r="B17" s="5">
        <v>10260107</v>
      </c>
      <c r="C17" s="5"/>
      <c r="D17" s="5" t="s">
        <v>8</v>
      </c>
      <c r="E17" s="10" t="s">
        <v>23</v>
      </c>
      <c r="F17" s="8" t="s">
        <v>10</v>
      </c>
      <c r="G17" s="5" t="s">
        <v>22</v>
      </c>
      <c r="H17" s="17">
        <v>44990</v>
      </c>
      <c r="I17" s="6">
        <f t="shared" si="0"/>
        <v>37806.722689075636</v>
      </c>
      <c r="J17" s="6">
        <f t="shared" si="1"/>
        <v>32135.71428571429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</row>
    <row r="18" spans="1:78" ht="132.75" customHeight="1" x14ac:dyDescent="0.25">
      <c r="A18" s="5" t="s">
        <v>7</v>
      </c>
      <c r="B18" s="5">
        <v>10264003</v>
      </c>
      <c r="C18" s="5"/>
      <c r="D18" s="5" t="s">
        <v>8</v>
      </c>
      <c r="E18" s="10" t="s">
        <v>24</v>
      </c>
      <c r="F18" s="9" t="s">
        <v>20</v>
      </c>
      <c r="G18" s="5" t="s">
        <v>22</v>
      </c>
      <c r="H18" s="17">
        <v>89990</v>
      </c>
      <c r="I18" s="6">
        <f t="shared" si="0"/>
        <v>75621.848739495807</v>
      </c>
      <c r="J18" s="6">
        <f t="shared" si="1"/>
        <v>64278.571428571435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06.5" customHeight="1" x14ac:dyDescent="0.25">
      <c r="A19" s="5" t="s">
        <v>7</v>
      </c>
      <c r="B19" s="5">
        <v>10264001</v>
      </c>
      <c r="C19" s="5"/>
      <c r="D19" s="5" t="s">
        <v>8</v>
      </c>
      <c r="E19" s="10" t="s">
        <v>27</v>
      </c>
      <c r="F19" s="9" t="s">
        <v>20</v>
      </c>
      <c r="G19" s="5" t="s">
        <v>28</v>
      </c>
      <c r="H19" s="17">
        <v>69990</v>
      </c>
      <c r="I19" s="6">
        <f t="shared" si="0"/>
        <v>58815.126050420171</v>
      </c>
      <c r="J19" s="6">
        <f t="shared" si="1"/>
        <v>49992.857142857145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</row>
    <row r="20" spans="1:78" ht="196.5" customHeight="1" x14ac:dyDescent="0.25">
      <c r="A20" s="5" t="s">
        <v>7</v>
      </c>
      <c r="B20" s="5">
        <v>10264002</v>
      </c>
      <c r="C20" s="5"/>
      <c r="D20" s="5" t="s">
        <v>8</v>
      </c>
      <c r="E20" s="10" t="s">
        <v>19</v>
      </c>
      <c r="F20" s="9" t="s">
        <v>20</v>
      </c>
      <c r="G20" s="5" t="s">
        <v>17</v>
      </c>
      <c r="H20" s="17">
        <v>79990</v>
      </c>
      <c r="I20" s="6">
        <f t="shared" si="0"/>
        <v>67218.487394957992</v>
      </c>
      <c r="J20" s="6">
        <f t="shared" si="1"/>
        <v>57135.71428571429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</row>
    <row r="21" spans="1:78" ht="132.75" customHeight="1" x14ac:dyDescent="0.25">
      <c r="A21" s="5" t="s">
        <v>7</v>
      </c>
      <c r="B21" s="5">
        <v>10266001</v>
      </c>
      <c r="C21" s="5"/>
      <c r="D21" s="5" t="s">
        <v>8</v>
      </c>
      <c r="E21" s="10" t="s">
        <v>52</v>
      </c>
      <c r="F21" s="8" t="s">
        <v>29</v>
      </c>
      <c r="G21" s="5" t="s">
        <v>30</v>
      </c>
      <c r="H21" s="17">
        <v>129990</v>
      </c>
      <c r="I21" s="6">
        <f t="shared" si="0"/>
        <v>109235.29411764706</v>
      </c>
      <c r="J21" s="6">
        <f t="shared" si="1"/>
        <v>92850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</row>
    <row r="22" spans="1:78" ht="140.25" customHeight="1" x14ac:dyDescent="0.25">
      <c r="A22" s="5" t="s">
        <v>7</v>
      </c>
      <c r="B22" s="5">
        <v>10266002</v>
      </c>
      <c r="C22" s="5"/>
      <c r="D22" s="5" t="s">
        <v>8</v>
      </c>
      <c r="E22" s="10" t="s">
        <v>53</v>
      </c>
      <c r="F22" s="8" t="s">
        <v>29</v>
      </c>
      <c r="G22" s="5" t="s">
        <v>30</v>
      </c>
      <c r="H22" s="17">
        <v>139990</v>
      </c>
      <c r="I22" s="6">
        <f t="shared" si="0"/>
        <v>117638.65546218488</v>
      </c>
      <c r="J22" s="6">
        <f t="shared" si="1"/>
        <v>99992.857142857145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</row>
    <row r="23" spans="1:78" ht="160.5" customHeight="1" x14ac:dyDescent="0.25">
      <c r="A23" s="5" t="s">
        <v>7</v>
      </c>
      <c r="B23" s="5">
        <v>10260008</v>
      </c>
      <c r="C23" s="5"/>
      <c r="D23" s="5" t="s">
        <v>8</v>
      </c>
      <c r="E23" s="10" t="s">
        <v>31</v>
      </c>
      <c r="F23" s="8" t="s">
        <v>10</v>
      </c>
      <c r="G23" s="5" t="s">
        <v>32</v>
      </c>
      <c r="H23" s="17">
        <v>54990</v>
      </c>
      <c r="I23" s="6">
        <f t="shared" si="0"/>
        <v>46210.08403361345</v>
      </c>
      <c r="J23" s="6">
        <f t="shared" si="1"/>
        <v>39278.571428571435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</row>
    <row r="24" spans="1:78" ht="177.75" customHeight="1" x14ac:dyDescent="0.25">
      <c r="A24" s="5" t="s">
        <v>7</v>
      </c>
      <c r="B24" s="5">
        <v>10265004</v>
      </c>
      <c r="C24" s="5"/>
      <c r="D24" s="5" t="s">
        <v>8</v>
      </c>
      <c r="E24" s="10" t="s">
        <v>33</v>
      </c>
      <c r="F24" s="8" t="s">
        <v>10</v>
      </c>
      <c r="G24" s="5" t="s">
        <v>32</v>
      </c>
      <c r="H24" s="17">
        <v>69990</v>
      </c>
      <c r="I24" s="6">
        <f t="shared" si="0"/>
        <v>58815.126050420171</v>
      </c>
      <c r="J24" s="6">
        <f t="shared" si="1"/>
        <v>49992.857142857145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</row>
    <row r="25" spans="1:78" ht="132.75" customHeight="1" x14ac:dyDescent="0.25">
      <c r="A25" s="5" t="s">
        <v>7</v>
      </c>
      <c r="B25" s="5">
        <v>10265005</v>
      </c>
      <c r="C25" s="5"/>
      <c r="D25" s="5" t="s">
        <v>8</v>
      </c>
      <c r="E25" s="10" t="s">
        <v>34</v>
      </c>
      <c r="F25" s="8" t="s">
        <v>35</v>
      </c>
      <c r="G25" s="5" t="s">
        <v>59</v>
      </c>
      <c r="H25" s="17">
        <v>119990</v>
      </c>
      <c r="I25" s="6">
        <f t="shared" si="0"/>
        <v>100831.93277310925</v>
      </c>
      <c r="J25" s="6">
        <f t="shared" si="1"/>
        <v>85707.142857142855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</row>
    <row r="26" spans="1:78" ht="149.25" customHeight="1" x14ac:dyDescent="0.25">
      <c r="A26" s="5" t="s">
        <v>7</v>
      </c>
      <c r="B26" s="5">
        <v>10265002</v>
      </c>
      <c r="C26" s="5"/>
      <c r="D26" s="5" t="s">
        <v>8</v>
      </c>
      <c r="E26" s="10" t="s">
        <v>36</v>
      </c>
      <c r="F26" s="8" t="s">
        <v>35</v>
      </c>
      <c r="G26" s="5" t="s">
        <v>59</v>
      </c>
      <c r="H26" s="17">
        <v>119990</v>
      </c>
      <c r="I26" s="6">
        <f t="shared" si="0"/>
        <v>100831.93277310925</v>
      </c>
      <c r="J26" s="6">
        <f t="shared" si="1"/>
        <v>85707.142857142855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</row>
    <row r="27" spans="1:78" ht="149.25" customHeight="1" x14ac:dyDescent="0.25">
      <c r="A27" s="5" t="s">
        <v>7</v>
      </c>
      <c r="B27" s="5">
        <v>10265008</v>
      </c>
      <c r="C27" s="5"/>
      <c r="D27" s="5" t="s">
        <v>8</v>
      </c>
      <c r="E27" s="10" t="s">
        <v>87</v>
      </c>
      <c r="F27" s="8" t="s">
        <v>35</v>
      </c>
      <c r="G27" s="5" t="s">
        <v>59</v>
      </c>
      <c r="H27" s="22">
        <v>139990</v>
      </c>
      <c r="I27" s="22">
        <f t="shared" si="0"/>
        <v>117638.65546218488</v>
      </c>
      <c r="J27" s="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</row>
    <row r="28" spans="1:78" ht="149.25" customHeight="1" x14ac:dyDescent="0.25">
      <c r="A28" s="5" t="s">
        <v>7</v>
      </c>
      <c r="B28" s="5">
        <v>12204009</v>
      </c>
      <c r="C28" s="5"/>
      <c r="D28" s="5" t="s">
        <v>8</v>
      </c>
      <c r="E28" s="10" t="s">
        <v>94</v>
      </c>
      <c r="F28" s="8" t="s">
        <v>37</v>
      </c>
      <c r="G28" s="5" t="s">
        <v>84</v>
      </c>
      <c r="H28" s="17">
        <v>279990</v>
      </c>
      <c r="I28" s="22">
        <f t="shared" si="0"/>
        <v>235285.71428571429</v>
      </c>
      <c r="J28" s="6">
        <f t="shared" si="1"/>
        <v>199992.85714285713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</row>
    <row r="29" spans="1:78" ht="149.25" customHeight="1" x14ac:dyDescent="0.25">
      <c r="A29" s="5" t="s">
        <v>7</v>
      </c>
      <c r="B29" s="19">
        <v>12204010</v>
      </c>
      <c r="C29" s="5"/>
      <c r="D29" s="5" t="s">
        <v>8</v>
      </c>
      <c r="E29" s="10" t="s">
        <v>83</v>
      </c>
      <c r="F29" s="8" t="s">
        <v>37</v>
      </c>
      <c r="G29" s="5" t="s">
        <v>84</v>
      </c>
      <c r="H29" s="17">
        <v>279990</v>
      </c>
      <c r="I29" s="6">
        <f t="shared" ref="I29" si="2">H29/1.19</f>
        <v>235285.71428571429</v>
      </c>
      <c r="J29" s="6">
        <f t="shared" si="1"/>
        <v>199992.85714285713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</row>
    <row r="30" spans="1:78" ht="166.5" customHeight="1" x14ac:dyDescent="0.25">
      <c r="A30" s="5" t="s">
        <v>7</v>
      </c>
      <c r="B30" s="5">
        <v>12204007</v>
      </c>
      <c r="C30" s="5"/>
      <c r="D30" s="5" t="s">
        <v>8</v>
      </c>
      <c r="E30" s="10" t="s">
        <v>61</v>
      </c>
      <c r="F30" s="8" t="s">
        <v>37</v>
      </c>
      <c r="G30" s="5" t="s">
        <v>60</v>
      </c>
      <c r="H30" s="17">
        <v>349990</v>
      </c>
      <c r="I30" s="6">
        <f t="shared" si="0"/>
        <v>294109.24369747902</v>
      </c>
      <c r="J30" s="6">
        <f t="shared" si="1"/>
        <v>249992.85714285716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</row>
    <row r="31" spans="1:78" ht="166.5" customHeight="1" x14ac:dyDescent="0.25">
      <c r="A31" s="5" t="s">
        <v>7</v>
      </c>
      <c r="B31" s="5">
        <v>12204008</v>
      </c>
      <c r="C31" s="5"/>
      <c r="D31" s="5" t="s">
        <v>8</v>
      </c>
      <c r="E31" s="10" t="s">
        <v>62</v>
      </c>
      <c r="F31" s="8" t="s">
        <v>37</v>
      </c>
      <c r="G31" s="5" t="s">
        <v>60</v>
      </c>
      <c r="H31" s="17">
        <v>399990</v>
      </c>
      <c r="I31" s="6">
        <f t="shared" si="0"/>
        <v>336126.05042016809</v>
      </c>
      <c r="J31" s="6">
        <f t="shared" si="1"/>
        <v>285707.14285714284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06.5" customHeight="1" x14ac:dyDescent="0.25">
      <c r="A32" s="5" t="s">
        <v>7</v>
      </c>
      <c r="B32" s="5">
        <v>12600109</v>
      </c>
      <c r="C32" s="5"/>
      <c r="D32" s="5" t="s">
        <v>8</v>
      </c>
      <c r="E32" s="10" t="s">
        <v>38</v>
      </c>
      <c r="F32" s="8" t="s">
        <v>37</v>
      </c>
      <c r="G32" s="5" t="s">
        <v>39</v>
      </c>
      <c r="H32" s="17">
        <v>299990</v>
      </c>
      <c r="I32" s="6">
        <f t="shared" si="0"/>
        <v>252092.43697478992</v>
      </c>
      <c r="J32" s="6">
        <f t="shared" si="1"/>
        <v>214278.57142857142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</row>
    <row r="33" spans="1:78" ht="110.25" customHeight="1" x14ac:dyDescent="0.25">
      <c r="A33" s="5" t="s">
        <v>7</v>
      </c>
      <c r="B33" s="5">
        <v>12600110</v>
      </c>
      <c r="C33" s="5"/>
      <c r="D33" s="5" t="s">
        <v>8</v>
      </c>
      <c r="E33" s="10" t="s">
        <v>40</v>
      </c>
      <c r="F33" s="8" t="s">
        <v>37</v>
      </c>
      <c r="G33" s="5" t="s">
        <v>39</v>
      </c>
      <c r="H33" s="17">
        <v>359990</v>
      </c>
      <c r="I33" s="6">
        <f t="shared" si="0"/>
        <v>302512.60504201683</v>
      </c>
      <c r="J33" s="6">
        <f t="shared" si="1"/>
        <v>257135.71428571429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</row>
    <row r="34" spans="1:78" ht="104.25" customHeight="1" x14ac:dyDescent="0.25">
      <c r="A34" s="5" t="s">
        <v>7</v>
      </c>
      <c r="B34" s="5">
        <v>12600111</v>
      </c>
      <c r="C34" s="5"/>
      <c r="D34" s="5" t="s">
        <v>8</v>
      </c>
      <c r="E34" s="10" t="s">
        <v>41</v>
      </c>
      <c r="F34" s="8" t="s">
        <v>37</v>
      </c>
      <c r="G34" s="5" t="s">
        <v>39</v>
      </c>
      <c r="H34" s="17">
        <v>479990</v>
      </c>
      <c r="I34" s="6">
        <f t="shared" si="0"/>
        <v>403352.9411764706</v>
      </c>
      <c r="J34" s="6">
        <f t="shared" si="1"/>
        <v>342850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</row>
    <row r="35" spans="1:78" ht="102.75" customHeight="1" x14ac:dyDescent="0.25">
      <c r="A35" s="5" t="s">
        <v>7</v>
      </c>
      <c r="B35" s="5">
        <v>12600112</v>
      </c>
      <c r="C35" s="5"/>
      <c r="D35" s="5" t="s">
        <v>8</v>
      </c>
      <c r="E35" s="10" t="s">
        <v>51</v>
      </c>
      <c r="F35" s="8" t="s">
        <v>37</v>
      </c>
      <c r="G35" s="5" t="s">
        <v>39</v>
      </c>
      <c r="H35" s="17">
        <v>569990</v>
      </c>
      <c r="I35" s="6">
        <f t="shared" si="0"/>
        <v>478983.19327731093</v>
      </c>
      <c r="J35" s="6">
        <f t="shared" si="1"/>
        <v>407135.71428571426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</row>
    <row r="36" spans="1:78" ht="106.5" customHeight="1" x14ac:dyDescent="0.25">
      <c r="A36" s="5" t="s">
        <v>7</v>
      </c>
      <c r="B36" s="5">
        <v>12600114</v>
      </c>
      <c r="C36" s="5"/>
      <c r="D36" s="5" t="s">
        <v>8</v>
      </c>
      <c r="E36" s="10" t="s">
        <v>64</v>
      </c>
      <c r="F36" s="8" t="s">
        <v>37</v>
      </c>
      <c r="G36" s="5" t="s">
        <v>39</v>
      </c>
      <c r="H36" s="17">
        <v>309980</v>
      </c>
      <c r="I36" s="6">
        <f t="shared" si="0"/>
        <v>260487.3949579832</v>
      </c>
      <c r="J36" s="6">
        <f t="shared" si="1"/>
        <v>221414.28571428571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</row>
    <row r="37" spans="1:78" ht="110.25" customHeight="1" x14ac:dyDescent="0.25">
      <c r="A37" s="5" t="s">
        <v>7</v>
      </c>
      <c r="B37" s="5">
        <v>12600115</v>
      </c>
      <c r="C37" s="5"/>
      <c r="D37" s="5" t="s">
        <v>8</v>
      </c>
      <c r="E37" s="10" t="s">
        <v>65</v>
      </c>
      <c r="F37" s="8" t="s">
        <v>37</v>
      </c>
      <c r="G37" s="5" t="s">
        <v>39</v>
      </c>
      <c r="H37" s="17">
        <v>369980</v>
      </c>
      <c r="I37" s="6">
        <f t="shared" si="0"/>
        <v>310907.56302521011</v>
      </c>
      <c r="J37" s="6">
        <f t="shared" si="1"/>
        <v>264271.42857142858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</row>
    <row r="38" spans="1:78" ht="104.25" customHeight="1" x14ac:dyDescent="0.25">
      <c r="A38" s="5" t="s">
        <v>7</v>
      </c>
      <c r="B38" s="5">
        <v>12600116</v>
      </c>
      <c r="C38" s="5"/>
      <c r="D38" s="5" t="s">
        <v>8</v>
      </c>
      <c r="E38" s="10" t="s">
        <v>66</v>
      </c>
      <c r="F38" s="8" t="s">
        <v>37</v>
      </c>
      <c r="G38" s="5" t="s">
        <v>39</v>
      </c>
      <c r="H38" s="17">
        <v>489980</v>
      </c>
      <c r="I38" s="6">
        <f t="shared" si="0"/>
        <v>411747.89915966388</v>
      </c>
      <c r="J38" s="6">
        <f t="shared" si="1"/>
        <v>349985.71428571426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</row>
    <row r="39" spans="1:78" ht="102.75" customHeight="1" x14ac:dyDescent="0.25">
      <c r="A39" s="5" t="s">
        <v>7</v>
      </c>
      <c r="B39" s="5">
        <v>12600117</v>
      </c>
      <c r="C39" s="5"/>
      <c r="D39" s="5" t="s">
        <v>8</v>
      </c>
      <c r="E39" s="10" t="s">
        <v>67</v>
      </c>
      <c r="F39" s="8" t="s">
        <v>37</v>
      </c>
      <c r="G39" s="5" t="s">
        <v>39</v>
      </c>
      <c r="H39" s="17">
        <v>579980</v>
      </c>
      <c r="I39" s="6">
        <f t="shared" si="0"/>
        <v>487378.15126050421</v>
      </c>
      <c r="J39" s="6">
        <f t="shared" si="1"/>
        <v>414271.42857142858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</row>
    <row r="40" spans="1:78" ht="91.5" customHeight="1" x14ac:dyDescent="0.25">
      <c r="A40" s="5" t="s">
        <v>7</v>
      </c>
      <c r="B40" s="5">
        <v>12600105</v>
      </c>
      <c r="C40" s="5"/>
      <c r="D40" s="5" t="s">
        <v>8</v>
      </c>
      <c r="E40" s="10" t="s">
        <v>68</v>
      </c>
      <c r="F40" s="8" t="s">
        <v>37</v>
      </c>
      <c r="G40" s="5" t="s">
        <v>42</v>
      </c>
      <c r="H40" s="17">
        <v>399990</v>
      </c>
      <c r="I40" s="6">
        <f t="shared" si="0"/>
        <v>336126.05042016809</v>
      </c>
      <c r="J40" s="6">
        <f t="shared" si="1"/>
        <v>285707.14285714284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</row>
    <row r="41" spans="1:78" ht="100.5" customHeight="1" x14ac:dyDescent="0.25">
      <c r="A41" s="5" t="s">
        <v>7</v>
      </c>
      <c r="B41" s="5">
        <v>12600106</v>
      </c>
      <c r="C41" s="5"/>
      <c r="D41" s="5" t="s">
        <v>8</v>
      </c>
      <c r="E41" s="10" t="s">
        <v>43</v>
      </c>
      <c r="F41" s="8" t="s">
        <v>37</v>
      </c>
      <c r="G41" s="5" t="s">
        <v>42</v>
      </c>
      <c r="H41" s="17">
        <v>459990</v>
      </c>
      <c r="I41" s="6">
        <f t="shared" si="0"/>
        <v>386546.21848739497</v>
      </c>
      <c r="J41" s="6">
        <f t="shared" si="1"/>
        <v>328564.28571428574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</row>
    <row r="42" spans="1:78" ht="93" customHeight="1" x14ac:dyDescent="0.25">
      <c r="A42" s="5" t="s">
        <v>7</v>
      </c>
      <c r="B42" s="5">
        <v>12600107</v>
      </c>
      <c r="C42" s="5"/>
      <c r="D42" s="5" t="s">
        <v>8</v>
      </c>
      <c r="E42" s="10" t="s">
        <v>44</v>
      </c>
      <c r="F42" s="8" t="s">
        <v>37</v>
      </c>
      <c r="G42" s="5" t="s">
        <v>42</v>
      </c>
      <c r="H42" s="17">
        <v>629990</v>
      </c>
      <c r="I42" s="6">
        <f t="shared" si="0"/>
        <v>529403.36134453781</v>
      </c>
      <c r="J42" s="6">
        <f t="shared" si="1"/>
        <v>449992.8571428571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</row>
    <row r="43" spans="1:78" ht="91.5" customHeight="1" x14ac:dyDescent="0.25">
      <c r="A43" s="5" t="s">
        <v>7</v>
      </c>
      <c r="B43" s="5">
        <v>12600108</v>
      </c>
      <c r="C43" s="5"/>
      <c r="D43" s="5" t="s">
        <v>8</v>
      </c>
      <c r="E43" s="10" t="s">
        <v>45</v>
      </c>
      <c r="F43" s="8" t="s">
        <v>37</v>
      </c>
      <c r="G43" s="5" t="s">
        <v>42</v>
      </c>
      <c r="H43" s="17">
        <v>829990</v>
      </c>
      <c r="I43" s="6">
        <f t="shared" si="0"/>
        <v>697470.5882352941</v>
      </c>
      <c r="J43" s="6">
        <f t="shared" si="1"/>
        <v>592850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</row>
    <row r="44" spans="1:78" ht="107.25" customHeight="1" x14ac:dyDescent="0.25">
      <c r="A44" s="5" t="s">
        <v>7</v>
      </c>
      <c r="B44" s="5">
        <v>12600118</v>
      </c>
      <c r="C44" s="5"/>
      <c r="D44" s="5" t="s">
        <v>8</v>
      </c>
      <c r="E44" s="10" t="s">
        <v>54</v>
      </c>
      <c r="F44" s="8" t="s">
        <v>37</v>
      </c>
      <c r="G44" s="5" t="s">
        <v>58</v>
      </c>
      <c r="H44" s="17">
        <v>409980</v>
      </c>
      <c r="I44" s="6">
        <f t="shared" si="0"/>
        <v>344521.00840336137</v>
      </c>
      <c r="J44" s="6">
        <f t="shared" si="1"/>
        <v>292842.85714285716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1:78" ht="111" customHeight="1" x14ac:dyDescent="0.25">
      <c r="A45" s="5" t="s">
        <v>7</v>
      </c>
      <c r="B45" s="5">
        <v>12600119</v>
      </c>
      <c r="C45" s="5"/>
      <c r="D45" s="5" t="s">
        <v>8</v>
      </c>
      <c r="E45" s="10" t="s">
        <v>55</v>
      </c>
      <c r="F45" s="8" t="s">
        <v>37</v>
      </c>
      <c r="G45" s="5" t="s">
        <v>58</v>
      </c>
      <c r="H45" s="17">
        <v>469980</v>
      </c>
      <c r="I45" s="6">
        <f t="shared" si="0"/>
        <v>394941.17647058825</v>
      </c>
      <c r="J45" s="6">
        <f t="shared" si="1"/>
        <v>335700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pans="1:78" ht="121.5" customHeight="1" x14ac:dyDescent="0.25">
      <c r="A46" s="5" t="s">
        <v>7</v>
      </c>
      <c r="B46" s="5">
        <v>12600120</v>
      </c>
      <c r="C46" s="5"/>
      <c r="D46" s="5" t="s">
        <v>8</v>
      </c>
      <c r="E46" s="10" t="s">
        <v>56</v>
      </c>
      <c r="F46" s="8" t="s">
        <v>37</v>
      </c>
      <c r="G46" s="5" t="s">
        <v>58</v>
      </c>
      <c r="H46" s="17">
        <v>639980</v>
      </c>
      <c r="I46" s="6">
        <f t="shared" si="0"/>
        <v>537798.31932773115</v>
      </c>
      <c r="J46" s="6">
        <f t="shared" si="1"/>
        <v>457128.57142857148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pans="1:78" ht="116.25" customHeight="1" x14ac:dyDescent="0.25">
      <c r="A47" s="5" t="s">
        <v>7</v>
      </c>
      <c r="B47" s="5">
        <v>12600121</v>
      </c>
      <c r="C47" s="5"/>
      <c r="D47" s="5" t="s">
        <v>8</v>
      </c>
      <c r="E47" s="10" t="s">
        <v>57</v>
      </c>
      <c r="F47" s="8" t="s">
        <v>37</v>
      </c>
      <c r="G47" s="5" t="s">
        <v>58</v>
      </c>
      <c r="H47" s="17">
        <v>839980</v>
      </c>
      <c r="I47" s="6">
        <f t="shared" si="0"/>
        <v>705865.54621848743</v>
      </c>
      <c r="J47" s="6">
        <f t="shared" si="1"/>
        <v>599985.71428571432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pans="1:78" ht="108" customHeight="1" x14ac:dyDescent="0.25">
      <c r="A48" s="5" t="s">
        <v>7</v>
      </c>
      <c r="B48" s="5">
        <v>10210010</v>
      </c>
      <c r="C48" s="5"/>
      <c r="D48" s="5" t="s">
        <v>46</v>
      </c>
      <c r="E48" s="14" t="s">
        <v>72</v>
      </c>
      <c r="F48" s="11" t="s">
        <v>48</v>
      </c>
      <c r="G48" s="5" t="s">
        <v>50</v>
      </c>
      <c r="H48" s="17">
        <v>79990</v>
      </c>
      <c r="I48" s="6">
        <f t="shared" si="0"/>
        <v>67218.487394957992</v>
      </c>
      <c r="J48" s="6">
        <f t="shared" si="1"/>
        <v>57135.71428571429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</row>
    <row r="49" spans="1:90" ht="102.75" customHeight="1" x14ac:dyDescent="0.25">
      <c r="A49" s="5" t="s">
        <v>7</v>
      </c>
      <c r="B49" s="5">
        <v>10210011</v>
      </c>
      <c r="C49" s="5"/>
      <c r="D49" s="5" t="s">
        <v>46</v>
      </c>
      <c r="E49" s="14" t="s">
        <v>73</v>
      </c>
      <c r="F49" s="12" t="s">
        <v>48</v>
      </c>
      <c r="G49" s="5" t="s">
        <v>50</v>
      </c>
      <c r="H49" s="17">
        <v>84990</v>
      </c>
      <c r="I49" s="6">
        <f t="shared" si="0"/>
        <v>71420.168067226899</v>
      </c>
      <c r="J49" s="6">
        <f t="shared" si="1"/>
        <v>60707.142857142862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</row>
    <row r="50" spans="1:90" ht="99" customHeight="1" x14ac:dyDescent="0.25">
      <c r="A50" s="5" t="s">
        <v>7</v>
      </c>
      <c r="B50" s="5">
        <v>10212002</v>
      </c>
      <c r="C50" s="5"/>
      <c r="D50" s="5" t="s">
        <v>47</v>
      </c>
      <c r="E50" s="12" t="s">
        <v>74</v>
      </c>
      <c r="F50" s="12" t="s">
        <v>48</v>
      </c>
      <c r="G50" s="5" t="s">
        <v>49</v>
      </c>
      <c r="H50" s="17">
        <v>109990</v>
      </c>
      <c r="I50" s="6">
        <f t="shared" si="0"/>
        <v>92428.571428571435</v>
      </c>
      <c r="J50" s="6">
        <f t="shared" si="1"/>
        <v>78564.285714285725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</row>
    <row r="51" spans="1:90" ht="100.5" customHeight="1" x14ac:dyDescent="0.25">
      <c r="A51" s="5" t="s">
        <v>7</v>
      </c>
      <c r="B51" s="5">
        <v>10212009</v>
      </c>
      <c r="C51" s="5"/>
      <c r="D51" s="5" t="s">
        <v>47</v>
      </c>
      <c r="E51" s="12" t="s">
        <v>75</v>
      </c>
      <c r="F51" s="12" t="s">
        <v>48</v>
      </c>
      <c r="G51" s="5" t="s">
        <v>49</v>
      </c>
      <c r="H51" s="17">
        <v>119990</v>
      </c>
      <c r="I51" s="6">
        <f t="shared" si="0"/>
        <v>100831.93277310925</v>
      </c>
      <c r="J51" s="6">
        <f t="shared" si="1"/>
        <v>85707.142857142855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</row>
    <row r="52" spans="1:90" ht="104.25" customHeight="1" x14ac:dyDescent="0.25">
      <c r="A52" s="5" t="s">
        <v>7</v>
      </c>
      <c r="B52" s="5">
        <v>10212006</v>
      </c>
      <c r="C52" s="5"/>
      <c r="D52" s="5" t="s">
        <v>47</v>
      </c>
      <c r="E52" s="12" t="s">
        <v>76</v>
      </c>
      <c r="F52" s="12" t="s">
        <v>48</v>
      </c>
      <c r="G52" s="5" t="s">
        <v>49</v>
      </c>
      <c r="H52" s="17">
        <v>124990</v>
      </c>
      <c r="I52" s="6">
        <f t="shared" si="0"/>
        <v>105033.61344537816</v>
      </c>
      <c r="J52" s="6">
        <f t="shared" si="1"/>
        <v>89278.571428571435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</row>
    <row r="53" spans="1:90" ht="114" customHeight="1" x14ac:dyDescent="0.25">
      <c r="A53" s="5" t="s">
        <v>7</v>
      </c>
      <c r="B53" s="5">
        <v>10212011</v>
      </c>
      <c r="C53" s="4"/>
      <c r="D53" s="5" t="s">
        <v>47</v>
      </c>
      <c r="E53" s="12" t="s">
        <v>77</v>
      </c>
      <c r="F53" s="12" t="s">
        <v>48</v>
      </c>
      <c r="G53" s="5" t="s">
        <v>49</v>
      </c>
      <c r="H53" s="17">
        <v>119990</v>
      </c>
      <c r="I53" s="6">
        <f t="shared" si="0"/>
        <v>100831.93277310925</v>
      </c>
      <c r="J53" s="6">
        <f t="shared" si="1"/>
        <v>85707.142857142855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</row>
    <row r="54" spans="1:90" ht="101.25" customHeight="1" x14ac:dyDescent="0.25">
      <c r="A54" s="5" t="s">
        <v>7</v>
      </c>
      <c r="B54" s="5">
        <v>10212007</v>
      </c>
      <c r="C54" s="13"/>
      <c r="D54" s="5" t="s">
        <v>47</v>
      </c>
      <c r="E54" s="12" t="s">
        <v>78</v>
      </c>
      <c r="F54" s="12" t="s">
        <v>48</v>
      </c>
      <c r="G54" s="5" t="s">
        <v>49</v>
      </c>
      <c r="H54" s="17">
        <v>109990</v>
      </c>
      <c r="I54" s="6">
        <f t="shared" si="0"/>
        <v>92428.571428571435</v>
      </c>
      <c r="J54" s="6">
        <f t="shared" si="1"/>
        <v>78564.285714285725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</row>
    <row r="55" spans="1:90" s="18" customFormat="1" ht="91.5" customHeight="1" x14ac:dyDescent="0.25">
      <c r="A55" s="19" t="s">
        <v>7</v>
      </c>
      <c r="B55" s="19">
        <v>10212014</v>
      </c>
      <c r="C55" s="20"/>
      <c r="D55" s="19" t="s">
        <v>47</v>
      </c>
      <c r="E55" s="21" t="s">
        <v>69</v>
      </c>
      <c r="F55" s="21" t="s">
        <v>48</v>
      </c>
      <c r="G55" s="19" t="s">
        <v>49</v>
      </c>
      <c r="H55" s="17">
        <v>119990</v>
      </c>
      <c r="I55" s="17">
        <f t="shared" si="0"/>
        <v>100831.93277310925</v>
      </c>
      <c r="J55" s="6">
        <f t="shared" si="1"/>
        <v>85707.142857142855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</row>
    <row r="56" spans="1:90" ht="91.5" customHeight="1" x14ac:dyDescent="0.25">
      <c r="A56" s="5" t="s">
        <v>7</v>
      </c>
      <c r="B56" s="5">
        <v>10212004</v>
      </c>
      <c r="C56" s="13"/>
      <c r="D56" s="5" t="s">
        <v>47</v>
      </c>
      <c r="E56" s="12" t="s">
        <v>79</v>
      </c>
      <c r="F56" s="12" t="s">
        <v>48</v>
      </c>
      <c r="G56" s="5" t="s">
        <v>49</v>
      </c>
      <c r="H56" s="17">
        <v>109990</v>
      </c>
      <c r="I56" s="6">
        <f t="shared" si="0"/>
        <v>92428.571428571435</v>
      </c>
      <c r="J56" s="6">
        <f t="shared" si="1"/>
        <v>78564.285714285725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</row>
    <row r="57" spans="1:90" ht="91.5" customHeight="1" x14ac:dyDescent="0.25">
      <c r="A57" s="5" t="s">
        <v>7</v>
      </c>
      <c r="B57" s="5">
        <v>10212015</v>
      </c>
      <c r="C57" s="13"/>
      <c r="D57" s="5" t="s">
        <v>47</v>
      </c>
      <c r="E57" s="12" t="s">
        <v>70</v>
      </c>
      <c r="F57" s="12" t="s">
        <v>48</v>
      </c>
      <c r="G57" s="5" t="s">
        <v>49</v>
      </c>
      <c r="H57" s="17">
        <v>139990</v>
      </c>
      <c r="I57" s="6">
        <f t="shared" si="0"/>
        <v>117638.65546218488</v>
      </c>
      <c r="J57" s="6">
        <f t="shared" si="1"/>
        <v>99992.857142857145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</row>
    <row r="58" spans="1:90" ht="91.5" customHeight="1" x14ac:dyDescent="0.25">
      <c r="A58" s="5" t="s">
        <v>7</v>
      </c>
      <c r="B58" s="5">
        <v>10212012</v>
      </c>
      <c r="C58" s="13"/>
      <c r="D58" s="5" t="s">
        <v>47</v>
      </c>
      <c r="E58" s="12" t="s">
        <v>80</v>
      </c>
      <c r="F58" s="12" t="s">
        <v>48</v>
      </c>
      <c r="G58" s="5" t="s">
        <v>49</v>
      </c>
      <c r="H58" s="17">
        <v>159990</v>
      </c>
      <c r="I58" s="6">
        <f t="shared" si="0"/>
        <v>134445.37815126052</v>
      </c>
      <c r="J58" s="6">
        <f t="shared" si="1"/>
        <v>114278.57142857143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</row>
    <row r="59" spans="1:90" ht="91.5" customHeight="1" x14ac:dyDescent="0.25">
      <c r="A59" s="5" t="s">
        <v>7</v>
      </c>
      <c r="B59" s="5">
        <v>10212001</v>
      </c>
      <c r="C59" s="13"/>
      <c r="D59" s="5" t="s">
        <v>47</v>
      </c>
      <c r="E59" s="12" t="s">
        <v>81</v>
      </c>
      <c r="F59" s="12" t="s">
        <v>48</v>
      </c>
      <c r="G59" s="5" t="s">
        <v>49</v>
      </c>
      <c r="H59" s="17">
        <v>169990</v>
      </c>
      <c r="I59" s="6">
        <f t="shared" si="0"/>
        <v>142848.73949579833</v>
      </c>
      <c r="J59" s="6">
        <f t="shared" si="1"/>
        <v>121421.42857142858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</row>
    <row r="60" spans="1:90" ht="91.5" customHeight="1" x14ac:dyDescent="0.25">
      <c r="A60" s="5" t="s">
        <v>7</v>
      </c>
      <c r="B60" s="19">
        <v>10212016</v>
      </c>
      <c r="C60" s="13"/>
      <c r="D60" s="5" t="s">
        <v>47</v>
      </c>
      <c r="E60" s="12" t="s">
        <v>85</v>
      </c>
      <c r="F60" s="12" t="s">
        <v>48</v>
      </c>
      <c r="G60" s="5" t="s">
        <v>49</v>
      </c>
      <c r="H60" s="17">
        <v>169990</v>
      </c>
      <c r="I60" s="6">
        <f>H60/1.19</f>
        <v>142848.73949579833</v>
      </c>
      <c r="J60" s="6">
        <f t="shared" si="1"/>
        <v>121421.42857142858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</row>
    <row r="61" spans="1:90" ht="91.5" customHeight="1" x14ac:dyDescent="0.25">
      <c r="A61" s="5" t="s">
        <v>7</v>
      </c>
      <c r="B61" s="5">
        <v>10212013</v>
      </c>
      <c r="C61" s="13"/>
      <c r="D61" s="5" t="s">
        <v>47</v>
      </c>
      <c r="E61" s="12" t="s">
        <v>71</v>
      </c>
      <c r="F61" s="12" t="s">
        <v>48</v>
      </c>
      <c r="G61" s="5" t="s">
        <v>49</v>
      </c>
      <c r="H61" s="17">
        <v>189990</v>
      </c>
      <c r="I61" s="6">
        <f t="shared" si="0"/>
        <v>159655.46218487396</v>
      </c>
      <c r="J61" s="6">
        <f t="shared" si="1"/>
        <v>135707.14285714287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</row>
    <row r="62" spans="1:90" ht="91.5" customHeight="1" x14ac:dyDescent="0.25">
      <c r="A62" s="5" t="s">
        <v>7</v>
      </c>
      <c r="B62" s="5">
        <v>11803001</v>
      </c>
      <c r="C62" s="5"/>
      <c r="D62" s="5" t="s">
        <v>8</v>
      </c>
      <c r="E62" s="12" t="s">
        <v>89</v>
      </c>
      <c r="F62" s="12" t="s">
        <v>88</v>
      </c>
      <c r="G62" s="5" t="s">
        <v>92</v>
      </c>
      <c r="H62" s="17">
        <v>74990</v>
      </c>
      <c r="I62" s="6">
        <f t="shared" si="0"/>
        <v>63016.806722689078</v>
      </c>
      <c r="J62" s="6">
        <f t="shared" si="1"/>
        <v>53564.285714285717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</row>
    <row r="63" spans="1:90" ht="91.5" customHeight="1" x14ac:dyDescent="0.25">
      <c r="A63" s="5" t="s">
        <v>7</v>
      </c>
      <c r="B63" s="5">
        <v>11803002</v>
      </c>
      <c r="C63" s="5"/>
      <c r="D63" s="5" t="s">
        <v>8</v>
      </c>
      <c r="E63" s="12" t="s">
        <v>90</v>
      </c>
      <c r="F63" s="12" t="s">
        <v>88</v>
      </c>
      <c r="G63" s="5" t="s">
        <v>92</v>
      </c>
      <c r="H63" s="17">
        <v>99990</v>
      </c>
      <c r="I63" s="6">
        <f t="shared" si="0"/>
        <v>84025.210084033621</v>
      </c>
      <c r="J63" s="6">
        <f t="shared" si="1"/>
        <v>71421.42857142858</v>
      </c>
    </row>
    <row r="64" spans="1:90" ht="91.5" customHeight="1" x14ac:dyDescent="0.25">
      <c r="A64" s="5" t="s">
        <v>7</v>
      </c>
      <c r="B64" s="5">
        <v>11803003</v>
      </c>
      <c r="C64" s="5"/>
      <c r="D64" s="5" t="s">
        <v>8</v>
      </c>
      <c r="E64" s="12" t="s">
        <v>91</v>
      </c>
      <c r="F64" s="12" t="s">
        <v>88</v>
      </c>
      <c r="G64" s="5" t="s">
        <v>92</v>
      </c>
      <c r="H64" s="17">
        <v>119990</v>
      </c>
      <c r="I64" s="6">
        <f t="shared" si="0"/>
        <v>100831.93277310925</v>
      </c>
      <c r="J64" s="6">
        <f t="shared" si="1"/>
        <v>85707.142857142855</v>
      </c>
    </row>
    <row r="65" spans="1:9" x14ac:dyDescent="0.25">
      <c r="A65" s="1"/>
      <c r="B65" s="1"/>
      <c r="C65" s="1"/>
      <c r="D65" s="1"/>
      <c r="E65" s="1"/>
      <c r="F65" s="1"/>
      <c r="G65" s="1"/>
      <c r="H65" s="15"/>
      <c r="I65" s="2"/>
    </row>
    <row r="66" spans="1:9" x14ac:dyDescent="0.25">
      <c r="A66" s="1"/>
      <c r="B66" s="1"/>
      <c r="C66" s="1"/>
      <c r="D66" s="1"/>
      <c r="E66" s="1"/>
      <c r="F66" s="1"/>
      <c r="G66" s="1"/>
      <c r="H66" s="15"/>
      <c r="I66" s="2"/>
    </row>
    <row r="67" spans="1:9" x14ac:dyDescent="0.25">
      <c r="A67" s="1"/>
      <c r="B67" s="1"/>
      <c r="C67" s="1"/>
      <c r="D67" s="1"/>
      <c r="E67" s="1"/>
      <c r="F67" s="1"/>
      <c r="G67" s="1"/>
      <c r="H67" s="15"/>
      <c r="I67" s="2"/>
    </row>
    <row r="68" spans="1:9" x14ac:dyDescent="0.25">
      <c r="A68" s="1"/>
      <c r="B68" s="1"/>
      <c r="C68" s="1"/>
      <c r="D68" s="1"/>
      <c r="E68" s="1"/>
      <c r="F68" s="1"/>
      <c r="G68" s="1"/>
      <c r="H68" s="15"/>
      <c r="I68" s="2"/>
    </row>
    <row r="69" spans="1:9" x14ac:dyDescent="0.25">
      <c r="A69" s="1"/>
      <c r="B69" s="1"/>
      <c r="C69" s="1"/>
      <c r="D69" s="1"/>
      <c r="E69" s="1"/>
      <c r="F69" s="1"/>
      <c r="G69" s="1"/>
      <c r="H69" s="15"/>
      <c r="I69" s="2"/>
    </row>
    <row r="70" spans="1:9" x14ac:dyDescent="0.25">
      <c r="A70" s="1"/>
      <c r="B70" s="1"/>
      <c r="C70" s="1"/>
      <c r="D70" s="1"/>
      <c r="E70" s="1"/>
      <c r="F70" s="1"/>
      <c r="G70" s="1"/>
      <c r="H70" s="15"/>
      <c r="I70" s="2"/>
    </row>
    <row r="71" spans="1:9" x14ac:dyDescent="0.25">
      <c r="A71" s="1"/>
      <c r="B71" s="1"/>
      <c r="C71" s="1"/>
      <c r="D71" s="1"/>
      <c r="E71" s="1"/>
      <c r="F71" s="1"/>
      <c r="G71" s="1"/>
      <c r="H71" s="15"/>
      <c r="I71" s="2"/>
    </row>
    <row r="72" spans="1:9" x14ac:dyDescent="0.25">
      <c r="A72" s="1"/>
      <c r="B72" s="1"/>
      <c r="C72" s="1"/>
      <c r="D72" s="1"/>
      <c r="E72" s="1"/>
      <c r="F72" s="1"/>
      <c r="G72" s="1"/>
      <c r="H72" s="15"/>
      <c r="I72" s="2"/>
    </row>
    <row r="73" spans="1:9" x14ac:dyDescent="0.25">
      <c r="A73" s="1"/>
      <c r="B73" s="1"/>
      <c r="C73" s="1"/>
      <c r="D73" s="1"/>
      <c r="E73" s="1"/>
      <c r="F73" s="1"/>
      <c r="G73" s="1"/>
      <c r="H73" s="15"/>
      <c r="I73" s="2"/>
    </row>
    <row r="74" spans="1:9" x14ac:dyDescent="0.25">
      <c r="A74" s="1"/>
      <c r="B74" s="1"/>
      <c r="C74" s="1"/>
      <c r="D74" s="1"/>
      <c r="E74" s="1"/>
      <c r="F74" s="1"/>
      <c r="G74" s="1"/>
      <c r="H74" s="15"/>
      <c r="I74" s="2"/>
    </row>
  </sheetData>
  <autoFilter ref="A7:H61" xr:uid="{140A223D-77A6-46BD-86C2-B0A329108217}"/>
  <mergeCells count="1">
    <mergeCell ref="A1:H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rvalenzuela</dc:creator>
  <cp:lastModifiedBy>Cristian Andres</cp:lastModifiedBy>
  <dcterms:created xsi:type="dcterms:W3CDTF">2019-03-03T22:32:27Z</dcterms:created>
  <dcterms:modified xsi:type="dcterms:W3CDTF">2020-07-07T14:03:33Z</dcterms:modified>
</cp:coreProperties>
</file>