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12B359A4-1E05-463D-B44F-FC6A4ADD65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GC7KOB15HCg0RH4tIUTnK0VFTOjg4XH+y4UyNCZdr8="/>
    </ext>
  </extLst>
</workbook>
</file>

<file path=xl/calcChain.xml><?xml version="1.0" encoding="utf-8"?>
<calcChain xmlns="http://schemas.openxmlformats.org/spreadsheetml/2006/main">
  <c r="D21" i="1" l="1"/>
  <c r="E21" i="1" s="1"/>
  <c r="F21" i="1" s="1"/>
  <c r="G21" i="1" s="1"/>
  <c r="H21" i="1" s="1"/>
  <c r="I21" i="1" s="1"/>
  <c r="J21" i="1" s="1"/>
  <c r="K21" i="1" s="1"/>
  <c r="L21" i="1" s="1"/>
  <c r="L20" i="1"/>
  <c r="K20" i="1"/>
  <c r="J20" i="1"/>
  <c r="I20" i="1"/>
  <c r="H20" i="1"/>
  <c r="G20" i="1"/>
  <c r="F20" i="1"/>
  <c r="E20" i="1"/>
  <c r="D22" i="1" l="1"/>
  <c r="G22" i="1"/>
  <c r="J22" i="1"/>
  <c r="E22" i="1"/>
  <c r="K22" i="1"/>
  <c r="H22" i="1"/>
  <c r="I22" i="1"/>
  <c r="L22" i="1"/>
  <c r="F22" i="1"/>
</calcChain>
</file>

<file path=xl/sharedStrings.xml><?xml version="1.0" encoding="utf-8"?>
<sst xmlns="http://schemas.openxmlformats.org/spreadsheetml/2006/main" count="19" uniqueCount="19">
  <si>
    <t>Sprint Burndown Chart</t>
  </si>
  <si>
    <t>Task ID</t>
  </si>
  <si>
    <t>Descrição da Tarefa</t>
  </si>
  <si>
    <t>Estimativa Inicial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</si>
  <si>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</si>
  <si>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</si>
  <si>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</si>
  <si>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</si>
  <si>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</si>
  <si>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</si>
  <si>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</si>
  <si>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</si>
  <si>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</si>
  <si>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Esforço Completo</t>
  </si>
  <si>
    <t>Esforço Restante</t>
  </si>
  <si>
    <r>
      <rPr>
        <b/>
        <i/>
        <sz val="11"/>
        <color theme="1"/>
        <rFont val="Calibri"/>
        <family val="2"/>
      </rPr>
      <t xml:space="preserve">Burndown </t>
    </r>
    <r>
      <rPr>
        <b/>
        <sz val="11"/>
        <color theme="1"/>
        <rFont val="Calibri"/>
        <family val="2"/>
      </rPr>
      <t>Ideal</t>
    </r>
  </si>
  <si>
    <t>Look into Code Base</t>
  </si>
  <si>
    <t>Create Use Case Diagram</t>
  </si>
  <si>
    <t>Find Code Smells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</si>
</sst>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6"/>
      <color theme="0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5" borderId="1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wrapText="1"/>
    </xf>
    <xf numFmtId="0" fontId="2" fillId="9" borderId="2" xfId="0" applyFont="1" applyFill="1" applyBorder="1" applyAlignment="1">
      <alignment horizontal="center"/>
    </xf>
    <xf numFmtId="0" fontId="1" fillId="0" borderId="3" xfId="0" applyFont="1" applyBorder="1"/>
    <xf numFmtId="0" fontId="2" fillId="5" borderId="1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right" wrapText="1"/>
    </xf>
    <xf numFmtId="0" fontId="2" fillId="7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1" fillId="0" borderId="13" xfId="0" applyFont="1" applyBorder="1"/>
    <xf numFmtId="0" fontId="2" fillId="10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164" fontId="2" fillId="9" borderId="3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164" fontId="2" fillId="9" borderId="18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64" fontId="2" fillId="10" borderId="2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164" fontId="2" fillId="9" borderId="20" xfId="0" applyNumberFormat="1" applyFont="1" applyFill="1" applyBorder="1" applyAlignment="1">
      <alignment horizontal="center"/>
    </xf>
    <xf numFmtId="0" fontId="2" fillId="5" borderId="26" xfId="0" applyFont="1" applyFill="1" applyBorder="1" applyAlignment="1">
      <alignment horizontal="right" wrapText="1"/>
    </xf>
    <xf numFmtId="0" fontId="2" fillId="5" borderId="27" xfId="0" applyFont="1" applyFill="1" applyBorder="1" applyAlignment="1">
      <alignment wrapText="1"/>
    </xf>
    <xf numFmtId="0" fontId="2" fillId="6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 wrapText="1"/>
    </xf>
    <xf numFmtId="0" fontId="1" fillId="0" borderId="15" xfId="0" applyFont="1" applyBorder="1"/>
    <xf numFmtId="0" fontId="2" fillId="8" borderId="7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164" fontId="2" fillId="10" borderId="35" xfId="0" applyNumberFormat="1" applyFont="1" applyFill="1" applyBorder="1" applyAlignment="1">
      <alignment horizontal="center"/>
    </xf>
    <xf numFmtId="0" fontId="2" fillId="5" borderId="36" xfId="0" applyFont="1" applyFill="1" applyBorder="1" applyAlignment="1">
      <alignment horizontal="right" wrapText="1"/>
    </xf>
    <xf numFmtId="0" fontId="2" fillId="5" borderId="4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15" fontId="3" fillId="3" borderId="33" xfId="0" applyNumberFormat="1" applyFont="1" applyFill="1" applyBorder="1" applyAlignment="1">
      <alignment horizontal="center"/>
    </xf>
    <xf numFmtId="0" fontId="1" fillId="0" borderId="37" xfId="0" applyFont="1" applyBorder="1"/>
    <xf numFmtId="0" fontId="1" fillId="0" borderId="38" xfId="0" applyFont="1" applyBorder="1"/>
    <xf numFmtId="0" fontId="3" fillId="4" borderId="1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5" fontId="3" fillId="3" borderId="39" xfId="0" applyNumberFormat="1" applyFont="1" applyFill="1" applyBorder="1" applyAlignment="1">
      <alignment horizontal="center"/>
    </xf>
    <xf numFmtId="15" fontId="3" fillId="3" borderId="34" xfId="0" applyNumberFormat="1" applyFont="1" applyFill="1" applyBorder="1" applyAlignment="1">
      <alignment horizontal="center"/>
    </xf>
    <xf numFmtId="0" fontId="1" fillId="0" borderId="17" xfId="0" applyFont="1" applyBorder="1" applyAlignment="1"/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7" xfId="0" applyFont="1" applyBorder="1"/>
    <xf numFmtId="0" fontId="3" fillId="0" borderId="17" xfId="0" applyFont="1" applyBorder="1" applyAlignment="1"/>
    <xf numFmtId="0" fontId="1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Esforço Completo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Chart'!$D$5:$L$5</c:f>
              <c:strCache>
                <c:ptCount val="9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'Burndown Chart'!$D$20:$L$20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F9-4D38-A3CE-52C91E7F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7652190"/>
        <c:axId val="651575774"/>
      </c:barChart>
      <c:lineChart>
        <c:grouping val="standard"/>
        <c:varyColors val="1"/>
        <c:ser>
          <c:idx val="1"/>
          <c:order val="1"/>
          <c:tx>
            <c:v>Esforço Restante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Chart'!$D$5:$L$5</c:f>
              <c:strCache>
                <c:ptCount val="9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'Burndown Chart'!$D$21:$L$21</c:f>
              <c:numCache>
                <c:formatCode>0.0</c:formatCode>
                <c:ptCount val="9"/>
                <c:pt idx="0" formatCode="General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2.5</c:v>
                </c:pt>
                <c:pt idx="7">
                  <c:v>2.5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9-4D38-A3CE-52C91E7FD058}"/>
            </c:ext>
          </c:extLst>
        </c:ser>
        <c:ser>
          <c:idx val="2"/>
          <c:order val="2"/>
          <c:tx>
            <c:v>Burndown Ideal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Chart'!$D$5:$L$5</c:f>
              <c:strCache>
                <c:ptCount val="9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'Burndown Chart'!$D$22:$L$22</c:f>
              <c:numCache>
                <c:formatCode>0.0</c:formatCode>
                <c:ptCount val="9"/>
                <c:pt idx="0" formatCode="General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2.4000000000000004</c:v>
                </c:pt>
                <c:pt idx="7">
                  <c:v>1.7999999999999998</c:v>
                </c:pt>
                <c:pt idx="8">
                  <c:v>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9-4D38-A3CE-52C91E7F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652190"/>
        <c:axId val="651575774"/>
      </c:lineChart>
      <c:catAx>
        <c:axId val="1197652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51575774"/>
        <c:crosses val="autoZero"/>
        <c:auto val="1"/>
        <c:lblAlgn val="ctr"/>
        <c:lblOffset val="100"/>
        <c:noMultiLvlLbl val="1"/>
      </c:catAx>
      <c:valAx>
        <c:axId val="651575774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9765219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22</xdr:row>
      <xdr:rowOff>171450</xdr:rowOff>
    </xdr:from>
    <xdr:ext cx="9639300" cy="4886325"/>
    <xdr:graphicFrame macro="">
      <xdr:nvGraphicFramePr>
        <xdr:cNvPr id="62867632" name="Chart 1" title="Chart">
          <a:extLst>
            <a:ext uri="{FF2B5EF4-FFF2-40B4-BE49-F238E27FC236}">
              <a16:creationId xmlns:a16="http://schemas.microsoft.com/office/drawing/2014/main" id="{00000000-0008-0000-0000-0000B048B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abSelected="1" zoomScale="85" zoomScaleNormal="85" workbookViewId="0">
      <selection activeCell="C14" sqref="C14"/>
    </sheetView>
  </sheetViews>
  <sheetFormatPr defaultColWidth="14.42578125" defaultRowHeight="15" customHeight="1" x14ac:dyDescent="0.25"/>
  <cols>
    <col min="1" max="1" width="8.7109375" customWidth="1"/>
    <col min="2" max="2" width="7.140625" customWidth="1"/>
    <col min="3" max="3" width="73.140625" customWidth="1"/>
    <col min="4" max="4" width="15.7109375" customWidth="1"/>
    <col min="5" max="14" width="10" customWidth="1"/>
    <col min="15" max="26" width="8.7109375" customWidth="1"/>
  </cols>
  <sheetData>
    <row r="1" spans="2:12" ht="14.25" customHeight="1" thickBot="1" x14ac:dyDescent="0.3"/>
    <row r="2" spans="2:12" ht="14.25" customHeight="1" thickBot="1" x14ac:dyDescent="0.3">
      <c r="B2" s="23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4"/>
    </row>
    <row r="3" spans="2:12" ht="14.25" customHeight="1" thickBot="1" x14ac:dyDescent="0.3">
      <c r="B3" s="59"/>
      <c r="C3" s="60"/>
      <c r="D3" s="60"/>
      <c r="E3" s="61"/>
      <c r="F3" s="62"/>
      <c r="G3" s="62"/>
      <c r="H3" s="62"/>
      <c r="I3" s="62"/>
      <c r="J3" s="63"/>
      <c r="K3" s="56"/>
      <c r="L3" s="64"/>
    </row>
    <row r="4" spans="2:12" ht="14.25" customHeight="1" x14ac:dyDescent="0.25">
      <c r="B4" s="8" t="s">
        <v>1</v>
      </c>
      <c r="C4" s="9" t="s">
        <v>2</v>
      </c>
      <c r="D4" s="10" t="s">
        <v>3</v>
      </c>
      <c r="E4" s="49">
        <v>45922</v>
      </c>
      <c r="F4" s="49">
        <v>45923</v>
      </c>
      <c r="G4" s="49">
        <v>45924</v>
      </c>
      <c r="H4" s="49">
        <v>45925</v>
      </c>
      <c r="I4" s="49">
        <v>45926</v>
      </c>
      <c r="J4" s="54">
        <v>45927</v>
      </c>
      <c r="K4" s="49">
        <v>45928</v>
      </c>
      <c r="L4" s="55">
        <v>45929</v>
      </c>
    </row>
    <row r="5" spans="2:12" ht="14.25" customHeight="1" thickBot="1" x14ac:dyDescent="0.3">
      <c r="B5" s="50"/>
      <c r="C5" s="51"/>
      <c r="D5" s="52" t="s">
        <v>4</v>
      </c>
      <c r="E5" s="53" t="s">
        <v>5</v>
      </c>
      <c r="F5" s="53" t="s">
        <v>6</v>
      </c>
      <c r="G5" s="53" t="s">
        <v>7</v>
      </c>
      <c r="H5" s="53" t="s">
        <v>8</v>
      </c>
      <c r="I5" s="53" t="s">
        <v>9</v>
      </c>
      <c r="J5" s="57" t="s">
        <v>10</v>
      </c>
      <c r="K5" s="53" t="s">
        <v>11</v>
      </c>
      <c r="L5" s="58" t="s">
        <v>12</v>
      </c>
    </row>
    <row r="6" spans="2:12" ht="14.25" customHeight="1" x14ac:dyDescent="0.25">
      <c r="B6" s="42">
        <v>1</v>
      </c>
      <c r="C6" s="43" t="s">
        <v>16</v>
      </c>
      <c r="D6" s="44">
        <v>3</v>
      </c>
      <c r="E6" s="45"/>
      <c r="F6" s="45"/>
      <c r="G6" s="45"/>
      <c r="H6" s="45">
        <v>1</v>
      </c>
      <c r="I6" s="45">
        <v>1</v>
      </c>
      <c r="J6" s="46">
        <v>1</v>
      </c>
      <c r="K6" s="47"/>
      <c r="L6" s="48"/>
    </row>
    <row r="7" spans="2:12" ht="14.25" customHeight="1" x14ac:dyDescent="0.25">
      <c r="B7" s="11">
        <v>2</v>
      </c>
      <c r="C7" s="7" t="s">
        <v>17</v>
      </c>
      <c r="D7" s="2">
        <v>1</v>
      </c>
      <c r="E7" s="21"/>
      <c r="F7" s="21"/>
      <c r="G7" s="21"/>
      <c r="H7" s="21"/>
      <c r="I7" s="21"/>
      <c r="J7" s="18"/>
      <c r="K7" s="3"/>
      <c r="L7" s="12"/>
    </row>
    <row r="8" spans="2:12" ht="14.25" customHeight="1" x14ac:dyDescent="0.25">
      <c r="B8" s="11">
        <v>3</v>
      </c>
      <c r="C8" s="7" t="s">
        <v>18</v>
      </c>
      <c r="D8" s="2">
        <v>2</v>
      </c>
      <c r="E8" s="21"/>
      <c r="F8" s="21"/>
      <c r="G8" s="21"/>
      <c r="H8" s="21"/>
      <c r="I8" s="21"/>
      <c r="J8" s="18">
        <v>0.5</v>
      </c>
      <c r="K8" s="3"/>
      <c r="L8" s="12">
        <v>0.5</v>
      </c>
    </row>
    <row r="9" spans="2:12" ht="14.25" customHeight="1" x14ac:dyDescent="0.25">
      <c r="B9" s="11">
        <v>4</v>
      </c>
      <c r="C9" s="1"/>
      <c r="D9" s="2"/>
      <c r="E9" s="21"/>
      <c r="F9" s="21"/>
      <c r="G9" s="21"/>
      <c r="H9" s="21"/>
      <c r="I9" s="21"/>
      <c r="J9" s="18"/>
      <c r="K9" s="3"/>
      <c r="L9" s="12"/>
    </row>
    <row r="10" spans="2:12" ht="14.25" customHeight="1" x14ac:dyDescent="0.25">
      <c r="B10" s="11">
        <v>5</v>
      </c>
      <c r="C10" s="1"/>
      <c r="D10" s="2"/>
      <c r="E10" s="21"/>
      <c r="F10" s="21"/>
      <c r="G10" s="21"/>
      <c r="H10" s="21"/>
      <c r="I10" s="21"/>
      <c r="J10" s="18"/>
      <c r="K10" s="3"/>
      <c r="L10" s="12"/>
    </row>
    <row r="11" spans="2:12" ht="14.25" customHeight="1" x14ac:dyDescent="0.25">
      <c r="B11" s="11">
        <v>6</v>
      </c>
      <c r="C11" s="1"/>
      <c r="D11" s="2"/>
      <c r="E11" s="21"/>
      <c r="F11" s="21"/>
      <c r="G11" s="21"/>
      <c r="H11" s="21"/>
      <c r="I11" s="21"/>
      <c r="J11" s="18"/>
      <c r="K11" s="3"/>
      <c r="L11" s="12"/>
    </row>
    <row r="12" spans="2:12" ht="14.25" customHeight="1" x14ac:dyDescent="0.25">
      <c r="B12" s="11">
        <v>7</v>
      </c>
      <c r="C12" s="1"/>
      <c r="D12" s="2"/>
      <c r="E12" s="21"/>
      <c r="F12" s="21"/>
      <c r="G12" s="21"/>
      <c r="H12" s="21"/>
      <c r="I12" s="21"/>
      <c r="J12" s="18"/>
      <c r="K12" s="3"/>
      <c r="L12" s="12"/>
    </row>
    <row r="13" spans="2:12" ht="14.25" customHeight="1" x14ac:dyDescent="0.25">
      <c r="B13" s="11">
        <v>8</v>
      </c>
      <c r="C13" s="1"/>
      <c r="D13" s="2"/>
      <c r="E13" s="21"/>
      <c r="F13" s="21"/>
      <c r="G13" s="21"/>
      <c r="H13" s="21"/>
      <c r="I13" s="21"/>
      <c r="J13" s="18"/>
      <c r="K13" s="3"/>
      <c r="L13" s="12"/>
    </row>
    <row r="14" spans="2:12" ht="14.25" customHeight="1" x14ac:dyDescent="0.25">
      <c r="B14" s="11">
        <v>9</v>
      </c>
      <c r="C14" s="1"/>
      <c r="D14" s="2"/>
      <c r="E14" s="21"/>
      <c r="F14" s="21"/>
      <c r="G14" s="21"/>
      <c r="H14" s="21"/>
      <c r="I14" s="21"/>
      <c r="J14" s="18"/>
      <c r="K14" s="3"/>
      <c r="L14" s="12"/>
    </row>
    <row r="15" spans="2:12" ht="14.25" customHeight="1" x14ac:dyDescent="0.25">
      <c r="B15" s="11">
        <v>10</v>
      </c>
      <c r="C15" s="1"/>
      <c r="D15" s="2"/>
      <c r="E15" s="21"/>
      <c r="F15" s="21"/>
      <c r="G15" s="21"/>
      <c r="H15" s="21"/>
      <c r="I15" s="21"/>
      <c r="J15" s="18"/>
      <c r="K15" s="3"/>
      <c r="L15" s="12"/>
    </row>
    <row r="16" spans="2:12" ht="14.25" customHeight="1" x14ac:dyDescent="0.25">
      <c r="B16" s="11">
        <v>11</v>
      </c>
      <c r="C16" s="4"/>
      <c r="D16" s="2"/>
      <c r="E16" s="21"/>
      <c r="F16" s="21"/>
      <c r="G16" s="21"/>
      <c r="H16" s="21"/>
      <c r="I16" s="21"/>
      <c r="J16" s="18"/>
      <c r="K16" s="3"/>
      <c r="L16" s="12"/>
    </row>
    <row r="17" spans="2:12" ht="14.25" customHeight="1" x14ac:dyDescent="0.25">
      <c r="B17" s="11">
        <v>12</v>
      </c>
      <c r="C17" s="1"/>
      <c r="D17" s="2"/>
      <c r="E17" s="21"/>
      <c r="F17" s="21"/>
      <c r="G17" s="21"/>
      <c r="H17" s="21"/>
      <c r="I17" s="21"/>
      <c r="J17" s="18"/>
      <c r="K17" s="3"/>
      <c r="L17" s="12"/>
    </row>
    <row r="18" spans="2:12" ht="14.25" customHeight="1" x14ac:dyDescent="0.25">
      <c r="B18" s="11">
        <v>13</v>
      </c>
      <c r="C18" s="1"/>
      <c r="D18" s="2"/>
      <c r="E18" s="21"/>
      <c r="F18" s="21"/>
      <c r="G18" s="21"/>
      <c r="H18" s="21"/>
      <c r="I18" s="21"/>
      <c r="J18" s="18"/>
      <c r="K18" s="3"/>
      <c r="L18" s="12"/>
    </row>
    <row r="19" spans="2:12" ht="14.25" customHeight="1" thickBot="1" x14ac:dyDescent="0.3">
      <c r="B19" s="28">
        <v>14</v>
      </c>
      <c r="C19" s="29"/>
      <c r="D19" s="30"/>
      <c r="E19" s="31"/>
      <c r="F19" s="31"/>
      <c r="G19" s="31"/>
      <c r="H19" s="31"/>
      <c r="I19" s="31"/>
      <c r="J19" s="32"/>
      <c r="K19" s="33"/>
      <c r="L19" s="34"/>
    </row>
    <row r="20" spans="2:12" ht="14.25" customHeight="1" x14ac:dyDescent="0.25">
      <c r="B20" s="35" t="s">
        <v>13</v>
      </c>
      <c r="C20" s="36"/>
      <c r="D20" s="37">
        <v>0</v>
      </c>
      <c r="E20" s="38">
        <f t="shared" ref="E20:L20" si="0">SUM(E6:E19)</f>
        <v>0</v>
      </c>
      <c r="F20" s="38">
        <f t="shared" si="0"/>
        <v>0</v>
      </c>
      <c r="G20" s="38">
        <f t="shared" si="0"/>
        <v>0</v>
      </c>
      <c r="H20" s="38">
        <f t="shared" si="0"/>
        <v>1</v>
      </c>
      <c r="I20" s="38">
        <f t="shared" si="0"/>
        <v>1</v>
      </c>
      <c r="J20" s="39">
        <f t="shared" si="0"/>
        <v>1.5</v>
      </c>
      <c r="K20" s="39">
        <f t="shared" si="0"/>
        <v>0</v>
      </c>
      <c r="L20" s="40">
        <f t="shared" si="0"/>
        <v>0.5</v>
      </c>
    </row>
    <row r="21" spans="2:12" ht="14.25" customHeight="1" x14ac:dyDescent="0.25">
      <c r="B21" s="13" t="s">
        <v>14</v>
      </c>
      <c r="C21" s="6"/>
      <c r="D21" s="5">
        <f>SUM(D6:D20)</f>
        <v>6</v>
      </c>
      <c r="E21" s="22">
        <f t="shared" ref="E21:L21" si="1">D21-SUM(E6:E19)</f>
        <v>6</v>
      </c>
      <c r="F21" s="22">
        <f t="shared" si="1"/>
        <v>6</v>
      </c>
      <c r="G21" s="22">
        <f t="shared" si="1"/>
        <v>6</v>
      </c>
      <c r="H21" s="22">
        <f t="shared" si="1"/>
        <v>5</v>
      </c>
      <c r="I21" s="22">
        <f t="shared" si="1"/>
        <v>4</v>
      </c>
      <c r="J21" s="19">
        <f t="shared" si="1"/>
        <v>2.5</v>
      </c>
      <c r="K21" s="27">
        <f t="shared" si="1"/>
        <v>2.5</v>
      </c>
      <c r="L21" s="14">
        <f t="shared" si="1"/>
        <v>2</v>
      </c>
    </row>
    <row r="22" spans="2:12" ht="14.25" customHeight="1" thickBot="1" x14ac:dyDescent="0.3">
      <c r="B22" s="15" t="s">
        <v>15</v>
      </c>
      <c r="C22" s="16"/>
      <c r="D22" s="17">
        <f>D21</f>
        <v>6</v>
      </c>
      <c r="E22" s="41">
        <f>$D$22-($D$22/10*1)</f>
        <v>5.4</v>
      </c>
      <c r="F22" s="41">
        <f>$D$22-($D$22/10*2)</f>
        <v>4.8</v>
      </c>
      <c r="G22" s="41">
        <f>$D$22-($D$22/10*3)</f>
        <v>4.2</v>
      </c>
      <c r="H22" s="41">
        <f>$D$22-($D$22/10*4)</f>
        <v>3.6</v>
      </c>
      <c r="I22" s="41">
        <f>$D$22-($D$22/10*5)</f>
        <v>3</v>
      </c>
      <c r="J22" s="25">
        <f>$D$22-($D$22/10*6)</f>
        <v>2.4000000000000004</v>
      </c>
      <c r="K22" s="41">
        <f>$D$22-($D$22/10*7)</f>
        <v>1.7999999999999998</v>
      </c>
      <c r="L22" s="26">
        <f>$D$22-($D$22/10*8)</f>
        <v>1.2000000000000002</v>
      </c>
    </row>
    <row r="23" spans="2:12" ht="14.25" customHeight="1" x14ac:dyDescent="0.25"/>
    <row r="24" spans="2:12" ht="14.25" customHeight="1" x14ac:dyDescent="0.25"/>
    <row r="25" spans="2:12" ht="14.25" customHeight="1" x14ac:dyDescent="0.25"/>
    <row r="26" spans="2:12" ht="14.25" customHeight="1" x14ac:dyDescent="0.25"/>
    <row r="27" spans="2:12" ht="14.25" customHeight="1" x14ac:dyDescent="0.25"/>
    <row r="28" spans="2:12" ht="14.25" customHeight="1" x14ac:dyDescent="0.25"/>
    <row r="29" spans="2:12" ht="14.25" customHeight="1" x14ac:dyDescent="0.25"/>
    <row r="30" spans="2:12" ht="14.25" customHeight="1" x14ac:dyDescent="0.25"/>
    <row r="31" spans="2:12" ht="14.25" customHeight="1" x14ac:dyDescent="0.25"/>
    <row r="32" spans="2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">
    <mergeCell ref="B20:C20"/>
    <mergeCell ref="B21:C21"/>
    <mergeCell ref="B22:C22"/>
    <mergeCell ref="B2:L2"/>
    <mergeCell ref="E3:I3"/>
    <mergeCell ref="B4:B5"/>
    <mergeCell ref="C4:C5"/>
  </mergeCells>
  <phoneticPr fontId="6" type="noConversion"/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Rafael Alexandre Portasio Soares</cp:lastModifiedBy>
  <dcterms:created xsi:type="dcterms:W3CDTF">2021-11-14T17:33:15Z</dcterms:created>
  <dcterms:modified xsi:type="dcterms:W3CDTF">2025-10-29T21:23:59Z</dcterms:modified>
</cp:coreProperties>
</file>