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esktop\innovatecsi\"/>
    </mc:Choice>
  </mc:AlternateContent>
  <xr:revisionPtr revIDLastSave="0" documentId="13_ncr:1_{15131E3A-2B1D-4A54-BBEE-06ED34EB529B}" xr6:coauthVersionLast="45" xr6:coauthVersionMax="45" xr10:uidLastSave="{00000000-0000-0000-0000-000000000000}"/>
  <bookViews>
    <workbookView xWindow="-108" yWindow="-108" windowWidth="23256" windowHeight="12576" xr2:uid="{5F1E9CBB-657E-4D04-9102-0FE0F00A1E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G51" i="1"/>
  <c r="L26" i="1"/>
  <c r="L24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L8" i="1"/>
  <c r="G25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</calcChain>
</file>

<file path=xl/sharedStrings.xml><?xml version="1.0" encoding="utf-8"?>
<sst xmlns="http://schemas.openxmlformats.org/spreadsheetml/2006/main" count="68" uniqueCount="60">
  <si>
    <t>Componente</t>
  </si>
  <si>
    <t>Cantidad</t>
  </si>
  <si>
    <t>COSTOS SILLA CONTROL IMU VERSION 0.1</t>
  </si>
  <si>
    <t>Diadema</t>
  </si>
  <si>
    <t>PCB doble cara 5x5</t>
  </si>
  <si>
    <t>Led smd</t>
  </si>
  <si>
    <t>Costo unitario IVA incl.</t>
  </si>
  <si>
    <t>Header macho doble 6 pines</t>
  </si>
  <si>
    <t>Zener 1n4728</t>
  </si>
  <si>
    <t>Cristal 16Mhz</t>
  </si>
  <si>
    <t>Bluetooth hc-05 SMD</t>
  </si>
  <si>
    <t>Header macho 19 pines</t>
  </si>
  <si>
    <t>Capacitor .1uf</t>
  </si>
  <si>
    <t>Capacitor 22pf</t>
  </si>
  <si>
    <t>Resistencia smd 10kohm</t>
  </si>
  <si>
    <t>Resistencia smd 1kohm</t>
  </si>
  <si>
    <t>Mpu6050</t>
  </si>
  <si>
    <t>Bateria LiPo 500mAh</t>
  </si>
  <si>
    <t>Micro-Switch</t>
  </si>
  <si>
    <t>Push-button smd</t>
  </si>
  <si>
    <t>Totalxcomponente</t>
  </si>
  <si>
    <t>Total diadema</t>
  </si>
  <si>
    <t>Mando</t>
  </si>
  <si>
    <t xml:space="preserve">PCB 5x10 </t>
  </si>
  <si>
    <t>ATMega328P</t>
  </si>
  <si>
    <t>ATMega328pu smd</t>
  </si>
  <si>
    <t>Led cuadrado</t>
  </si>
  <si>
    <t>Resistencia 330ohm</t>
  </si>
  <si>
    <t>Resistencia 10kohm</t>
  </si>
  <si>
    <t>Resistencia 33kohm</t>
  </si>
  <si>
    <t>Resistencia 6.8kohm</t>
  </si>
  <si>
    <t>Resistencia 1kohm</t>
  </si>
  <si>
    <t>Capacitor elec. 100uf</t>
  </si>
  <si>
    <t>Switch mini tipo apagador</t>
  </si>
  <si>
    <t>Base 28 pines</t>
  </si>
  <si>
    <t>Gabinete steren</t>
  </si>
  <si>
    <t>Contactor 24VDC 40amp</t>
  </si>
  <si>
    <t>Conector Neutrik speakon macho</t>
  </si>
  <si>
    <t>Conector Neutrik speakon hembra</t>
  </si>
  <si>
    <t>Conector pasa muro 2 vias</t>
  </si>
  <si>
    <t>Conector pasa muro 7 vias</t>
  </si>
  <si>
    <t>Cable uso rudo 12awg 4 vias</t>
  </si>
  <si>
    <t>Tornillos 1/8 x 1/2 inch</t>
  </si>
  <si>
    <t>Tornillos 1/8 x 1 inch</t>
  </si>
  <si>
    <t>Cinta de aislar</t>
  </si>
  <si>
    <t>Thermofit 1/16</t>
  </si>
  <si>
    <t>Thermofit 1/4</t>
  </si>
  <si>
    <t>Modulo 1 relay</t>
  </si>
  <si>
    <t>Cable cal 22 rojo</t>
  </si>
  <si>
    <t>Cable cal 22 negro</t>
  </si>
  <si>
    <t xml:space="preserve">Conector culca 6 tornillos </t>
  </si>
  <si>
    <t>Tapas acrilico</t>
  </si>
  <si>
    <t>Sabertooth 2x60</t>
  </si>
  <si>
    <t>Cable blindado 8 vias 22awg</t>
  </si>
  <si>
    <t>Bluetooth hc-06</t>
  </si>
  <si>
    <t>Conector molex en L 7 pines completo</t>
  </si>
  <si>
    <t>Control Potencia</t>
  </si>
  <si>
    <t>Total Mando</t>
  </si>
  <si>
    <t>Total Control Potencia</t>
  </si>
  <si>
    <t>Costo total- Sistema Electrico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</si>
</sst>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3" fillId="2" borderId="0" xfId="0" applyFont="1" applyFill="1" applyAlignment="1">
      <alignment horizontal="center"/>
    </xf>
    <xf numFmtId="44" fontId="3" fillId="0" borderId="0" xfId="1" applyFont="1" applyFill="1" applyAlignment="1"/>
    <xf numFmtId="0" fontId="3" fillId="0" borderId="0" xfId="0" applyFont="1" applyFill="1" applyAlignment="1"/>
    <xf numFmtId="44" fontId="3" fillId="3" borderId="0" xfId="1" applyFont="1" applyFill="1" applyAlignment="1">
      <alignment vertical="center"/>
    </xf>
    <xf numFmtId="0" fontId="4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62D8-67E6-426F-B141-EDD999B53944}">
  <dimension ref="D2:L51"/>
  <sheetViews>
    <sheetView tabSelected="1" topLeftCell="C1" workbookViewId="0">
      <selection activeCell="H48" sqref="H48"/>
    </sheetView>
  </sheetViews>
  <sheetFormatPr baseColWidth="10" defaultRowHeight="14.4" x14ac:dyDescent="0.3"/>
  <cols>
    <col min="4" max="4" width="26.21875" customWidth="1"/>
    <col min="6" max="6" width="21.109375" customWidth="1"/>
    <col min="7" max="7" width="17.21875" customWidth="1"/>
    <col min="9" max="9" width="28.77734375" customWidth="1"/>
    <col min="10" max="10" width="15.44140625" customWidth="1"/>
    <col min="11" max="11" width="29.109375" customWidth="1"/>
    <col min="12" max="12" width="16.88671875" customWidth="1"/>
  </cols>
  <sheetData>
    <row r="2" spans="4:12" ht="18" x14ac:dyDescent="0.35">
      <c r="F2" s="2" t="s">
        <v>2</v>
      </c>
      <c r="G2" s="2"/>
      <c r="H2" s="2"/>
      <c r="I2" s="2"/>
      <c r="J2" s="6" t="s">
        <v>59</v>
      </c>
      <c r="K2" s="6"/>
    </row>
    <row r="3" spans="4:12" ht="18" x14ac:dyDescent="0.3">
      <c r="J3" s="9">
        <f>G25+L26+G51</f>
        <v>8067.15</v>
      </c>
      <c r="K3" s="9"/>
    </row>
    <row r="6" spans="4:12" ht="15.6" x14ac:dyDescent="0.3">
      <c r="D6" s="10" t="s">
        <v>3</v>
      </c>
      <c r="I6" s="10" t="s">
        <v>22</v>
      </c>
    </row>
    <row r="7" spans="4:12" x14ac:dyDescent="0.3">
      <c r="D7" s="3" t="s">
        <v>0</v>
      </c>
      <c r="E7" s="3" t="s">
        <v>1</v>
      </c>
      <c r="F7" s="3" t="s">
        <v>6</v>
      </c>
      <c r="G7" s="3" t="s">
        <v>20</v>
      </c>
      <c r="I7" s="3" t="s">
        <v>0</v>
      </c>
      <c r="J7" s="3" t="s">
        <v>1</v>
      </c>
      <c r="K7" s="3" t="s">
        <v>6</v>
      </c>
      <c r="L7" s="3" t="s">
        <v>20</v>
      </c>
    </row>
    <row r="8" spans="4:12" x14ac:dyDescent="0.3">
      <c r="D8" s="3" t="s">
        <v>4</v>
      </c>
      <c r="E8" s="3">
        <v>1</v>
      </c>
      <c r="F8" s="4">
        <v>10</v>
      </c>
      <c r="G8" s="4">
        <f>E8*F8</f>
        <v>10</v>
      </c>
      <c r="I8" s="3" t="s">
        <v>23</v>
      </c>
      <c r="J8" s="3">
        <v>1</v>
      </c>
      <c r="K8" s="4">
        <v>15</v>
      </c>
      <c r="L8" s="5">
        <f>J8*K8</f>
        <v>15</v>
      </c>
    </row>
    <row r="9" spans="4:12" x14ac:dyDescent="0.3">
      <c r="D9" s="3" t="s">
        <v>5</v>
      </c>
      <c r="E9" s="3">
        <v>2</v>
      </c>
      <c r="F9" s="4">
        <v>2</v>
      </c>
      <c r="G9" s="4">
        <f t="shared" ref="G9:G23" si="0">E9*F9</f>
        <v>4</v>
      </c>
      <c r="I9" s="3" t="s">
        <v>24</v>
      </c>
      <c r="J9" s="3">
        <v>1</v>
      </c>
      <c r="K9" s="4">
        <v>70</v>
      </c>
      <c r="L9" s="5">
        <f t="shared" ref="L9:L43" si="1">J9*K9</f>
        <v>70</v>
      </c>
    </row>
    <row r="10" spans="4:12" x14ac:dyDescent="0.3">
      <c r="D10" s="3" t="s">
        <v>7</v>
      </c>
      <c r="E10" s="3">
        <v>1</v>
      </c>
      <c r="F10" s="4">
        <v>1</v>
      </c>
      <c r="G10" s="4">
        <f t="shared" si="0"/>
        <v>1</v>
      </c>
      <c r="I10" s="3" t="s">
        <v>26</v>
      </c>
      <c r="J10" s="3">
        <v>5</v>
      </c>
      <c r="K10" s="4">
        <v>2</v>
      </c>
      <c r="L10" s="5">
        <f t="shared" si="1"/>
        <v>10</v>
      </c>
    </row>
    <row r="11" spans="4:12" x14ac:dyDescent="0.3">
      <c r="D11" s="3" t="s">
        <v>11</v>
      </c>
      <c r="E11" s="3">
        <v>1</v>
      </c>
      <c r="F11" s="4">
        <v>3.5</v>
      </c>
      <c r="G11" s="4">
        <f t="shared" si="0"/>
        <v>3.5</v>
      </c>
      <c r="I11" s="3" t="s">
        <v>27</v>
      </c>
      <c r="J11" s="3">
        <v>5</v>
      </c>
      <c r="K11" s="4">
        <v>0.25</v>
      </c>
      <c r="L11" s="5">
        <f t="shared" si="1"/>
        <v>1.25</v>
      </c>
    </row>
    <row r="12" spans="4:12" x14ac:dyDescent="0.3">
      <c r="D12" s="3" t="s">
        <v>8</v>
      </c>
      <c r="E12" s="3">
        <v>1</v>
      </c>
      <c r="F12" s="4">
        <v>3</v>
      </c>
      <c r="G12" s="4">
        <f t="shared" si="0"/>
        <v>3</v>
      </c>
      <c r="I12" s="3" t="s">
        <v>28</v>
      </c>
      <c r="J12" s="3">
        <v>1</v>
      </c>
      <c r="K12" s="4">
        <v>0.25</v>
      </c>
      <c r="L12" s="5">
        <f t="shared" si="1"/>
        <v>0.25</v>
      </c>
    </row>
    <row r="13" spans="4:12" x14ac:dyDescent="0.3">
      <c r="D13" s="3" t="s">
        <v>9</v>
      </c>
      <c r="E13" s="3">
        <v>1</v>
      </c>
      <c r="F13" s="4">
        <v>9</v>
      </c>
      <c r="G13" s="4">
        <f t="shared" si="0"/>
        <v>9</v>
      </c>
      <c r="I13" s="3" t="s">
        <v>29</v>
      </c>
      <c r="J13" s="3">
        <v>1</v>
      </c>
      <c r="K13" s="4">
        <v>0.25</v>
      </c>
      <c r="L13" s="5">
        <f t="shared" si="1"/>
        <v>0.25</v>
      </c>
    </row>
    <row r="14" spans="4:12" x14ac:dyDescent="0.3">
      <c r="D14" s="3" t="s">
        <v>25</v>
      </c>
      <c r="E14" s="3">
        <v>1</v>
      </c>
      <c r="F14" s="4">
        <v>51</v>
      </c>
      <c r="G14" s="4">
        <f t="shared" si="0"/>
        <v>51</v>
      </c>
      <c r="I14" s="3" t="s">
        <v>30</v>
      </c>
      <c r="J14" s="3">
        <v>1</v>
      </c>
      <c r="K14" s="4">
        <v>0.25</v>
      </c>
      <c r="L14" s="5">
        <f t="shared" si="1"/>
        <v>0.25</v>
      </c>
    </row>
    <row r="15" spans="4:12" x14ac:dyDescent="0.3">
      <c r="D15" s="3" t="s">
        <v>10</v>
      </c>
      <c r="E15" s="3">
        <v>1</v>
      </c>
      <c r="F15" s="4">
        <v>120</v>
      </c>
      <c r="G15" s="4">
        <f t="shared" si="0"/>
        <v>120</v>
      </c>
      <c r="I15" s="3" t="s">
        <v>31</v>
      </c>
      <c r="J15" s="3">
        <v>2</v>
      </c>
      <c r="K15" s="4">
        <v>0.25</v>
      </c>
      <c r="L15" s="5">
        <f t="shared" si="1"/>
        <v>0.5</v>
      </c>
    </row>
    <row r="16" spans="4:12" x14ac:dyDescent="0.3">
      <c r="D16" s="3" t="s">
        <v>13</v>
      </c>
      <c r="E16" s="3">
        <v>2</v>
      </c>
      <c r="F16" s="4">
        <v>1</v>
      </c>
      <c r="G16" s="4">
        <f t="shared" si="0"/>
        <v>2</v>
      </c>
      <c r="I16" s="3" t="s">
        <v>9</v>
      </c>
      <c r="J16" s="3">
        <v>1</v>
      </c>
      <c r="K16" s="4">
        <v>9</v>
      </c>
      <c r="L16" s="5">
        <f t="shared" si="1"/>
        <v>9</v>
      </c>
    </row>
    <row r="17" spans="4:12" x14ac:dyDescent="0.3">
      <c r="D17" s="3" t="s">
        <v>12</v>
      </c>
      <c r="E17" s="3">
        <v>1</v>
      </c>
      <c r="F17" s="4">
        <v>1</v>
      </c>
      <c r="G17" s="4">
        <f t="shared" si="0"/>
        <v>1</v>
      </c>
      <c r="I17" s="3" t="s">
        <v>13</v>
      </c>
      <c r="J17" s="3">
        <v>2</v>
      </c>
      <c r="K17" s="4">
        <v>1</v>
      </c>
      <c r="L17" s="5">
        <f t="shared" si="1"/>
        <v>2</v>
      </c>
    </row>
    <row r="18" spans="4:12" x14ac:dyDescent="0.3">
      <c r="D18" s="3" t="s">
        <v>14</v>
      </c>
      <c r="E18" s="3">
        <v>2</v>
      </c>
      <c r="F18" s="4">
        <v>1</v>
      </c>
      <c r="G18" s="4">
        <f t="shared" si="0"/>
        <v>2</v>
      </c>
      <c r="I18" s="3" t="s">
        <v>12</v>
      </c>
      <c r="J18" s="3">
        <v>1</v>
      </c>
      <c r="K18" s="4">
        <v>1</v>
      </c>
      <c r="L18" s="5">
        <f t="shared" si="1"/>
        <v>1</v>
      </c>
    </row>
    <row r="19" spans="4:12" x14ac:dyDescent="0.3">
      <c r="D19" s="3" t="s">
        <v>15</v>
      </c>
      <c r="E19" s="3">
        <v>2</v>
      </c>
      <c r="F19" s="4">
        <v>1</v>
      </c>
      <c r="G19" s="4">
        <f t="shared" si="0"/>
        <v>2</v>
      </c>
      <c r="I19" s="3" t="s">
        <v>7</v>
      </c>
      <c r="J19" s="3">
        <v>1</v>
      </c>
      <c r="K19" s="4">
        <v>1</v>
      </c>
      <c r="L19" s="5">
        <f t="shared" si="1"/>
        <v>1</v>
      </c>
    </row>
    <row r="20" spans="4:12" x14ac:dyDescent="0.3">
      <c r="D20" s="3" t="s">
        <v>16</v>
      </c>
      <c r="E20" s="3">
        <v>1</v>
      </c>
      <c r="F20" s="4">
        <v>65</v>
      </c>
      <c r="G20" s="4">
        <f t="shared" si="0"/>
        <v>65</v>
      </c>
      <c r="I20" s="3" t="s">
        <v>32</v>
      </c>
      <c r="J20" s="3">
        <v>2</v>
      </c>
      <c r="K20" s="4">
        <v>3</v>
      </c>
      <c r="L20" s="5">
        <f t="shared" si="1"/>
        <v>6</v>
      </c>
    </row>
    <row r="21" spans="4:12" x14ac:dyDescent="0.3">
      <c r="D21" s="3" t="s">
        <v>17</v>
      </c>
      <c r="E21" s="3">
        <v>1</v>
      </c>
      <c r="F21" s="4">
        <v>180</v>
      </c>
      <c r="G21" s="4">
        <f t="shared" si="0"/>
        <v>180</v>
      </c>
      <c r="I21" s="3" t="s">
        <v>55</v>
      </c>
      <c r="J21" s="3">
        <v>1</v>
      </c>
      <c r="K21" s="4">
        <v>15</v>
      </c>
      <c r="L21" s="5">
        <f t="shared" si="1"/>
        <v>15</v>
      </c>
    </row>
    <row r="22" spans="4:12" x14ac:dyDescent="0.3">
      <c r="D22" s="3" t="s">
        <v>18</v>
      </c>
      <c r="E22" s="3">
        <v>2</v>
      </c>
      <c r="F22" s="4">
        <v>10.5</v>
      </c>
      <c r="G22" s="4">
        <f t="shared" si="0"/>
        <v>21</v>
      </c>
      <c r="I22" s="3" t="s">
        <v>33</v>
      </c>
      <c r="J22" s="3">
        <v>1</v>
      </c>
      <c r="K22" s="4">
        <v>15</v>
      </c>
      <c r="L22" s="5">
        <f t="shared" si="1"/>
        <v>15</v>
      </c>
    </row>
    <row r="23" spans="4:12" x14ac:dyDescent="0.3">
      <c r="D23" s="3" t="s">
        <v>19</v>
      </c>
      <c r="E23" s="3">
        <v>1</v>
      </c>
      <c r="F23" s="4">
        <v>2</v>
      </c>
      <c r="G23" s="4">
        <f t="shared" si="0"/>
        <v>2</v>
      </c>
      <c r="I23" s="3" t="s">
        <v>34</v>
      </c>
      <c r="J23" s="3">
        <v>1</v>
      </c>
      <c r="K23" s="4">
        <v>3</v>
      </c>
      <c r="L23" s="5">
        <f t="shared" si="1"/>
        <v>3</v>
      </c>
    </row>
    <row r="24" spans="4:12" x14ac:dyDescent="0.3">
      <c r="I24" s="3" t="s">
        <v>51</v>
      </c>
      <c r="J24" s="3">
        <v>1</v>
      </c>
      <c r="K24" s="4">
        <v>65</v>
      </c>
      <c r="L24" s="5">
        <f t="shared" si="1"/>
        <v>65</v>
      </c>
    </row>
    <row r="25" spans="4:12" x14ac:dyDescent="0.3">
      <c r="F25" t="s">
        <v>21</v>
      </c>
      <c r="G25" s="1">
        <f>SUM(G8:G24)</f>
        <v>476.5</v>
      </c>
    </row>
    <row r="26" spans="4:12" x14ac:dyDescent="0.3">
      <c r="K26" t="s">
        <v>57</v>
      </c>
      <c r="L26" s="1">
        <f>SUM(L8:L25)</f>
        <v>214.5</v>
      </c>
    </row>
    <row r="30" spans="4:12" ht="15.6" x14ac:dyDescent="0.3">
      <c r="D30" s="10" t="s">
        <v>56</v>
      </c>
    </row>
    <row r="31" spans="4:12" ht="14.4" customHeight="1" x14ac:dyDescent="0.35">
      <c r="D31" s="3" t="s">
        <v>35</v>
      </c>
      <c r="E31" s="3">
        <v>1</v>
      </c>
      <c r="F31" s="4">
        <v>180</v>
      </c>
      <c r="G31" s="5">
        <f>E31*F31</f>
        <v>180</v>
      </c>
      <c r="I31" s="8"/>
      <c r="J31" s="8"/>
    </row>
    <row r="32" spans="4:12" ht="14.4" customHeight="1" x14ac:dyDescent="0.35">
      <c r="D32" s="3" t="s">
        <v>36</v>
      </c>
      <c r="E32" s="3">
        <v>1</v>
      </c>
      <c r="F32" s="4">
        <v>1225</v>
      </c>
      <c r="G32" s="5">
        <f>E32*F32</f>
        <v>1225</v>
      </c>
      <c r="I32" s="7"/>
      <c r="J32" s="7"/>
    </row>
    <row r="33" spans="4:7" x14ac:dyDescent="0.3">
      <c r="D33" s="3" t="s">
        <v>37</v>
      </c>
      <c r="E33" s="3">
        <v>2</v>
      </c>
      <c r="F33" s="4">
        <v>120</v>
      </c>
      <c r="G33" s="5">
        <f>E33*F33</f>
        <v>240</v>
      </c>
    </row>
    <row r="34" spans="4:7" x14ac:dyDescent="0.3">
      <c r="D34" s="3" t="s">
        <v>38</v>
      </c>
      <c r="E34" s="3">
        <v>2</v>
      </c>
      <c r="F34" s="4">
        <v>80</v>
      </c>
      <c r="G34" s="5">
        <f>E34*F34</f>
        <v>160</v>
      </c>
    </row>
    <row r="35" spans="4:7" x14ac:dyDescent="0.3">
      <c r="D35" s="3" t="s">
        <v>39</v>
      </c>
      <c r="E35" s="3">
        <v>1</v>
      </c>
      <c r="F35" s="4">
        <v>25</v>
      </c>
      <c r="G35" s="5">
        <f>E35*F35</f>
        <v>25</v>
      </c>
    </row>
    <row r="36" spans="4:7" x14ac:dyDescent="0.3">
      <c r="D36" s="3" t="s">
        <v>40</v>
      </c>
      <c r="E36" s="3">
        <v>1</v>
      </c>
      <c r="F36" s="4">
        <v>25</v>
      </c>
      <c r="G36" s="5">
        <f>E36*F36</f>
        <v>25</v>
      </c>
    </row>
    <row r="37" spans="4:7" x14ac:dyDescent="0.3">
      <c r="D37" s="3" t="s">
        <v>41</v>
      </c>
      <c r="E37" s="3">
        <v>1.5</v>
      </c>
      <c r="F37" s="4">
        <v>80</v>
      </c>
      <c r="G37" s="5">
        <f>E37*F37</f>
        <v>120</v>
      </c>
    </row>
    <row r="38" spans="4:7" x14ac:dyDescent="0.3">
      <c r="D38" s="3" t="s">
        <v>53</v>
      </c>
      <c r="E38" s="3">
        <v>0.4</v>
      </c>
      <c r="F38" s="4">
        <v>30</v>
      </c>
      <c r="G38" s="5">
        <f>E38*F38</f>
        <v>12</v>
      </c>
    </row>
    <row r="39" spans="4:7" x14ac:dyDescent="0.3">
      <c r="D39" s="3" t="s">
        <v>42</v>
      </c>
      <c r="E39" s="3">
        <v>25</v>
      </c>
      <c r="F39" s="4">
        <v>0.35</v>
      </c>
      <c r="G39" s="5">
        <f>E39*F39</f>
        <v>8.75</v>
      </c>
    </row>
    <row r="40" spans="4:7" x14ac:dyDescent="0.3">
      <c r="D40" s="3" t="s">
        <v>43</v>
      </c>
      <c r="E40" s="3">
        <v>4</v>
      </c>
      <c r="F40" s="4">
        <v>0.5</v>
      </c>
      <c r="G40" s="5">
        <f>E40*F40</f>
        <v>2</v>
      </c>
    </row>
    <row r="41" spans="4:7" x14ac:dyDescent="0.3">
      <c r="D41" s="3" t="s">
        <v>44</v>
      </c>
      <c r="E41" s="3">
        <v>1</v>
      </c>
      <c r="F41" s="4">
        <v>15</v>
      </c>
      <c r="G41" s="5">
        <f>E41*F41</f>
        <v>15</v>
      </c>
    </row>
    <row r="42" spans="4:7" x14ac:dyDescent="0.3">
      <c r="D42" s="3" t="s">
        <v>45</v>
      </c>
      <c r="E42" s="3">
        <v>0.2</v>
      </c>
      <c r="F42" s="4">
        <v>6</v>
      </c>
      <c r="G42" s="5">
        <f>E42*F42</f>
        <v>1.2000000000000002</v>
      </c>
    </row>
    <row r="43" spans="4:7" x14ac:dyDescent="0.3">
      <c r="D43" s="3" t="s">
        <v>46</v>
      </c>
      <c r="E43" s="3">
        <v>0.2</v>
      </c>
      <c r="F43" s="4">
        <v>6</v>
      </c>
      <c r="G43" s="5">
        <f>E43*F43</f>
        <v>1.2000000000000002</v>
      </c>
    </row>
    <row r="44" spans="4:7" x14ac:dyDescent="0.3">
      <c r="D44" s="3" t="s">
        <v>47</v>
      </c>
      <c r="E44" s="3">
        <v>1</v>
      </c>
      <c r="F44" s="4">
        <v>30</v>
      </c>
      <c r="G44" s="5">
        <f>E44*F44</f>
        <v>30</v>
      </c>
    </row>
    <row r="45" spans="4:7" x14ac:dyDescent="0.3">
      <c r="D45" s="3" t="s">
        <v>48</v>
      </c>
      <c r="E45" s="3">
        <v>0.5</v>
      </c>
      <c r="F45" s="4">
        <v>5</v>
      </c>
      <c r="G45" s="5">
        <f>E45*F45</f>
        <v>2.5</v>
      </c>
    </row>
    <row r="46" spans="4:7" x14ac:dyDescent="0.3">
      <c r="D46" s="3" t="s">
        <v>49</v>
      </c>
      <c r="E46" s="3">
        <v>0.5</v>
      </c>
      <c r="F46" s="4">
        <v>5</v>
      </c>
      <c r="G46" s="5">
        <f>E46*F46</f>
        <v>2.5</v>
      </c>
    </row>
    <row r="47" spans="4:7" x14ac:dyDescent="0.3">
      <c r="D47" s="3" t="s">
        <v>50</v>
      </c>
      <c r="E47" s="3">
        <v>2</v>
      </c>
      <c r="F47" s="4">
        <v>13</v>
      </c>
      <c r="G47" s="5">
        <f>E47*F47</f>
        <v>26</v>
      </c>
    </row>
    <row r="48" spans="4:7" x14ac:dyDescent="0.3">
      <c r="D48" s="3" t="s">
        <v>52</v>
      </c>
      <c r="E48" s="3">
        <v>1</v>
      </c>
      <c r="F48" s="4">
        <v>5220</v>
      </c>
      <c r="G48" s="5">
        <f>E48*F48</f>
        <v>5220</v>
      </c>
    </row>
    <row r="49" spans="4:7" x14ac:dyDescent="0.3">
      <c r="D49" s="3" t="s">
        <v>54</v>
      </c>
      <c r="E49" s="3">
        <v>1</v>
      </c>
      <c r="F49" s="4">
        <v>80</v>
      </c>
      <c r="G49" s="5">
        <f>E49*F49</f>
        <v>80</v>
      </c>
    </row>
    <row r="51" spans="4:7" x14ac:dyDescent="0.3">
      <c r="F51" t="s">
        <v>58</v>
      </c>
      <c r="G51" s="1">
        <f>SUM(G31:G50)</f>
        <v>7376.15</v>
      </c>
    </row>
  </sheetData>
  <mergeCells count="3">
    <mergeCell ref="F2:I2"/>
    <mergeCell ref="J2:K2"/>
    <mergeCell ref="J3:K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2019-12-23T18:59:56Z</dcterms:created>
  <dcterms:modified xsi:type="dcterms:W3CDTF">2019-12-27T16:59:36Z</dcterms:modified>
</cp:coreProperties>
</file>