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ca\Documents\MEng Research\Crypto_IPP_model\Data\"/>
    </mc:Choice>
  </mc:AlternateContent>
  <xr:revisionPtr revIDLastSave="0" documentId="13_ncr:1_{C53EB131-5E69-4D6D-B0EF-68139F190937}" xr6:coauthVersionLast="47" xr6:coauthVersionMax="47" xr10:uidLastSave="{00000000-0000-0000-0000-000000000000}"/>
  <bookViews>
    <workbookView xWindow="-109" yWindow="-109" windowWidth="18775" windowHeight="10067" xr2:uid="{54AA4049-1D40-4F51-BA56-9D8B3B0765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J9" i="1"/>
  <c r="J8" i="1"/>
  <c r="G7" i="1"/>
  <c r="G6" i="1"/>
  <c r="D6" i="1"/>
</calcChain>
</file>

<file path=xl/sharedStrings.xml><?xml version="1.0" encoding="utf-8"?>
<sst xmlns="http://schemas.openxmlformats.org/spreadsheetml/2006/main" count="25" uniqueCount="19">
  <si>
    <t>Release Date</t>
  </si>
  <si>
    <t>Device Type</t>
  </si>
  <si>
    <t>Hardware</t>
  </si>
  <si>
    <t>Price (USD)</t>
  </si>
  <si>
    <t>Power Consumption (W)</t>
  </si>
  <si>
    <t>Hash rate (GH/s)</t>
  </si>
  <si>
    <t>Resale Price (USD)</t>
  </si>
  <si>
    <t>GPU</t>
  </si>
  <si>
    <t>ATI (Radeon 5850)</t>
  </si>
  <si>
    <t>ATI (Radeon 6990)</t>
  </si>
  <si>
    <t>ASIC</t>
  </si>
  <si>
    <t>Monarch BPU 600C</t>
  </si>
  <si>
    <t>2015-2016</t>
  </si>
  <si>
    <t>Canaan (Avalon 6)</t>
  </si>
  <si>
    <t>Bitmain (Antminer S9)</t>
  </si>
  <si>
    <t>GeForce GTX 1080 Ti</t>
  </si>
  <si>
    <t>Bitmain (Antminer S19)</t>
  </si>
  <si>
    <t>GeForce RTX 3060 Ti</t>
  </si>
  <si>
    <t>GPU mining additionals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</si>
</sst>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17" fontId="0" fillId="0" borderId="1" xfId="0" applyNumberFormat="1" applyBorder="1"/>
    <xf numFmtId="0" fontId="0" fillId="0" borderId="2" xfId="0" applyBorder="1"/>
    <xf numFmtId="4" fontId="0" fillId="0" borderId="2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4" xfId="0" applyBorder="1"/>
    <xf numFmtId="4" fontId="0" fillId="0" borderId="4" xfId="0" applyNumberFormat="1" applyBorder="1"/>
    <xf numFmtId="164" fontId="0" fillId="0" borderId="4" xfId="0" applyNumberFormat="1" applyBorder="1"/>
    <xf numFmtId="17" fontId="0" fillId="0" borderId="5" xfId="0" applyNumberFormat="1" applyBorder="1"/>
    <xf numFmtId="0" fontId="0" fillId="0" borderId="6" xfId="0" applyBorder="1"/>
    <xf numFmtId="4" fontId="0" fillId="0" borderId="6" xfId="0" applyNumberFormat="1" applyBorder="1"/>
    <xf numFmtId="17" fontId="0" fillId="0" borderId="2" xfId="0" applyNumberFormat="1" applyBorder="1"/>
    <xf numFmtId="164" fontId="0" fillId="0" borderId="2" xfId="0" applyNumberFormat="1" applyBorder="1"/>
    <xf numFmtId="0" fontId="0" fillId="2" borderId="0" xfId="0" applyFill="1"/>
    <xf numFmtId="0" fontId="0" fillId="2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727A-739B-420D-9666-27D459F44400}">
  <dimension ref="A1:J9"/>
  <sheetViews>
    <sheetView tabSelected="1" workbookViewId="0">
      <selection activeCell="J11" sqref="J11"/>
    </sheetView>
  </sheetViews>
  <sheetFormatPr defaultRowHeight="14.3" x14ac:dyDescent="0.25"/>
  <cols>
    <col min="1" max="1" width="11.75" bestFit="1" customWidth="1"/>
    <col min="2" max="2" width="12.5" customWidth="1"/>
    <col min="3" max="3" width="19.875" bestFit="1" customWidth="1"/>
    <col min="4" max="4" width="10.375" bestFit="1" customWidth="1"/>
    <col min="5" max="5" width="22.25" bestFit="1" customWidth="1"/>
    <col min="6" max="6" width="15" bestFit="1" customWidth="1"/>
    <col min="7" max="7" width="16.375" bestFit="1" customWidth="1"/>
    <col min="9" max="9" width="23.625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25">
      <c r="A2" s="3">
        <v>40057</v>
      </c>
      <c r="B2" s="4" t="s">
        <v>7</v>
      </c>
      <c r="C2" s="4" t="s">
        <v>8</v>
      </c>
      <c r="D2" s="5">
        <v>324</v>
      </c>
      <c r="E2" s="5">
        <v>314</v>
      </c>
      <c r="F2" s="5">
        <v>0.78700000000000003</v>
      </c>
      <c r="G2" s="4"/>
    </row>
    <row r="3" spans="1:10" x14ac:dyDescent="0.25">
      <c r="A3" s="3">
        <v>40603</v>
      </c>
      <c r="B3" s="4" t="s">
        <v>7</v>
      </c>
      <c r="C3" s="4" t="s">
        <v>9</v>
      </c>
      <c r="D3" s="5">
        <v>480</v>
      </c>
      <c r="E3" s="5">
        <v>375</v>
      </c>
      <c r="F3" s="5">
        <v>1.139</v>
      </c>
      <c r="G3" s="4"/>
    </row>
    <row r="4" spans="1:10" x14ac:dyDescent="0.25">
      <c r="A4" s="6">
        <v>2014</v>
      </c>
      <c r="B4" s="4" t="s">
        <v>10</v>
      </c>
      <c r="C4" s="4" t="s">
        <v>11</v>
      </c>
      <c r="D4" s="5">
        <v>2196</v>
      </c>
      <c r="E4" s="5">
        <v>350</v>
      </c>
      <c r="F4" s="5">
        <v>600</v>
      </c>
      <c r="G4" s="4"/>
    </row>
    <row r="5" spans="1:10" x14ac:dyDescent="0.25">
      <c r="A5" s="7" t="s">
        <v>12</v>
      </c>
      <c r="B5" s="4" t="s">
        <v>10</v>
      </c>
      <c r="C5" s="4" t="s">
        <v>13</v>
      </c>
      <c r="D5" s="5">
        <v>750.95</v>
      </c>
      <c r="E5" s="5">
        <v>1015</v>
      </c>
      <c r="F5" s="5">
        <v>3500</v>
      </c>
      <c r="G5" s="4">
        <v>111</v>
      </c>
    </row>
    <row r="6" spans="1:10" x14ac:dyDescent="0.25">
      <c r="A6" s="6">
        <v>2017</v>
      </c>
      <c r="B6" s="4" t="s">
        <v>10</v>
      </c>
      <c r="C6" s="4" t="s">
        <v>14</v>
      </c>
      <c r="D6" s="5">
        <f>1750+250</f>
        <v>2000</v>
      </c>
      <c r="E6" s="5">
        <v>1340</v>
      </c>
      <c r="F6" s="5">
        <v>14000</v>
      </c>
      <c r="G6" s="4">
        <f>500+250</f>
        <v>750</v>
      </c>
    </row>
    <row r="7" spans="1:10" ht="14.95" thickBot="1" x14ac:dyDescent="0.3">
      <c r="A7" s="8">
        <v>2017</v>
      </c>
      <c r="B7" s="9" t="s">
        <v>7</v>
      </c>
      <c r="C7" s="9" t="s">
        <v>15</v>
      </c>
      <c r="D7" s="10">
        <v>1000</v>
      </c>
      <c r="E7" s="10">
        <v>210</v>
      </c>
      <c r="F7" s="11">
        <v>4.4999999999999998E-2</v>
      </c>
      <c r="G7" s="4">
        <f>9000/15</f>
        <v>600</v>
      </c>
    </row>
    <row r="8" spans="1:10" ht="14.95" thickBot="1" x14ac:dyDescent="0.3">
      <c r="A8" s="12">
        <v>43952</v>
      </c>
      <c r="B8" s="13" t="s">
        <v>10</v>
      </c>
      <c r="C8" s="13" t="s">
        <v>16</v>
      </c>
      <c r="D8" s="14">
        <v>2180</v>
      </c>
      <c r="E8" s="14">
        <v>3250</v>
      </c>
      <c r="F8" s="14">
        <v>95000</v>
      </c>
      <c r="G8" s="13">
        <v>11000</v>
      </c>
      <c r="I8" s="17" t="s">
        <v>18</v>
      </c>
      <c r="J8" s="18">
        <f>9000/15</f>
        <v>600</v>
      </c>
    </row>
    <row r="9" spans="1:10" ht="14.95" thickBot="1" x14ac:dyDescent="0.3">
      <c r="A9" s="15">
        <v>44896</v>
      </c>
      <c r="B9" s="4" t="s">
        <v>7</v>
      </c>
      <c r="C9" s="4" t="s">
        <v>17</v>
      </c>
      <c r="D9" s="13">
        <f>12000/15</f>
        <v>800</v>
      </c>
      <c r="E9" s="5">
        <v>200</v>
      </c>
      <c r="F9" s="16">
        <v>6.021E-2</v>
      </c>
      <c r="G9" s="4"/>
      <c r="J9" s="18">
        <f>450+29+75+648+120</f>
        <v>1322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Vicente</dc:creator>
  <cp:lastModifiedBy>Riccardo Vicente</cp:lastModifiedBy>
  <dcterms:created xsi:type="dcterms:W3CDTF">2022-05-25T14:36:54Z</dcterms:created>
  <dcterms:modified xsi:type="dcterms:W3CDTF">2022-06-06T22:50:37Z</dcterms:modified>
</cp:coreProperties>
</file>