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l59453\Plonkec\plonkec\Excel\"/>
    </mc:Choice>
  </mc:AlternateContent>
  <xr:revisionPtr revIDLastSave="0" documentId="8_{5573326B-BDEC-4A90-ABE7-DFB9A8810857}" xr6:coauthVersionLast="47" xr6:coauthVersionMax="47" xr10:uidLastSave="{00000000-0000-0000-0000-000000000000}"/>
  <bookViews>
    <workbookView xWindow="2400" yWindow="3390" windowWidth="21600" windowHeight="11295" xr2:uid="{706733FB-7535-47A7-9158-E54B4A9F4A79}"/>
  </bookViews>
  <sheets>
    <sheet name="Sheet1" sheetId="1" r:id="rId1"/>
  </sheets>
  <definedNames>
    <definedName name="ExternalData_1" localSheetId="0" hidden="1">Sheet1!$B$2:$G$14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D19" i="1"/>
  <c r="D20" i="1"/>
  <c r="D21" i="1"/>
  <c r="D22" i="1"/>
  <c r="D23" i="1"/>
  <c r="D24" i="1"/>
  <c r="D25" i="1"/>
  <c r="D26" i="1"/>
  <c r="D27" i="1"/>
  <c r="D28" i="1"/>
  <c r="D29" i="1"/>
  <c r="D18" i="1"/>
  <c r="C19" i="1"/>
  <c r="C20" i="1"/>
  <c r="C21" i="1"/>
  <c r="C22" i="1"/>
  <c r="C23" i="1"/>
  <c r="C24" i="1"/>
  <c r="C25" i="1"/>
  <c r="C26" i="1"/>
  <c r="C27" i="1"/>
  <c r="C28" i="1"/>
  <c r="C29" i="1"/>
  <c r="C1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169841-500E-4BE1-8BAF-2F9E6EE34632}" keepAlive="1" name="Query - vhodni-podatki" description="Connection to the 'vhodni-podatki' query in the workbook." type="5" refreshedVersion="7" background="1" saveData="1">
    <dbPr connection="Provider=Microsoft.Mashup.OleDb.1;Data Source=$Workbook$;Location=vhodni-podatki;Extended Properties=&quot;&quot;" command="SELECT * FROM [vhodni-podatki]"/>
  </connection>
</connections>
</file>

<file path=xl/sharedStrings.xml><?xml version="1.0" encoding="utf-8"?>
<sst xmlns="http://schemas.openxmlformats.org/spreadsheetml/2006/main" count="35" uniqueCount="20">
  <si>
    <t>Statistična regija</t>
  </si>
  <si>
    <t>Investicije 2015</t>
  </si>
  <si>
    <t>Investicije 2016</t>
  </si>
  <si>
    <t>Investicije 2017</t>
  </si>
  <si>
    <t>Investicije 2018</t>
  </si>
  <si>
    <t>Investicije 2019</t>
  </si>
  <si>
    <t>Pomurska</t>
  </si>
  <si>
    <t>Podravska</t>
  </si>
  <si>
    <t>Koroška</t>
  </si>
  <si>
    <t>Savinjska</t>
  </si>
  <si>
    <t>Zasavska</t>
  </si>
  <si>
    <t>Posavska</t>
  </si>
  <si>
    <t>Jugovzhodna Slovenija</t>
  </si>
  <si>
    <t>Osrednjeslovenska</t>
  </si>
  <si>
    <t>Gorenjska</t>
  </si>
  <si>
    <t>Primorsko-notranjska</t>
  </si>
  <si>
    <t>Goriška</t>
  </si>
  <si>
    <t>Obalno-kraška</t>
  </si>
  <si>
    <t>Indeks rasti</t>
  </si>
  <si>
    <t>Statodtočna regija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</si>
</sst>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Indeksi</a:t>
            </a:r>
            <a:r>
              <a:rPr lang="en-US" baseline="0"/>
              <a:t> rasti investicij v kulturi v slovenskih regijah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Sheet1!$C$16:$C$17</c:f>
              <c:strCache>
                <c:ptCount val="2"/>
                <c:pt idx="0">
                  <c:v>Indeks rasti</c:v>
                </c:pt>
                <c:pt idx="1">
                  <c:v>2016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Sheet1!$B$18:$B$29</c:f>
              <c:strCache>
                <c:ptCount val="12"/>
                <c:pt idx="0">
                  <c:v>Osrednjeslovenska</c:v>
                </c:pt>
                <c:pt idx="1">
                  <c:v>Posavska</c:v>
                </c:pt>
                <c:pt idx="2">
                  <c:v>Savinjska</c:v>
                </c:pt>
                <c:pt idx="3">
                  <c:v>Gorenjska</c:v>
                </c:pt>
                <c:pt idx="4">
                  <c:v>Podravska</c:v>
                </c:pt>
                <c:pt idx="5">
                  <c:v>Pomurska</c:v>
                </c:pt>
                <c:pt idx="6">
                  <c:v>Zasavska</c:v>
                </c:pt>
                <c:pt idx="7">
                  <c:v>Jugovzhodna Slovenija</c:v>
                </c:pt>
                <c:pt idx="8">
                  <c:v>Goriška</c:v>
                </c:pt>
                <c:pt idx="9">
                  <c:v>Obalno-kraška</c:v>
                </c:pt>
                <c:pt idx="10">
                  <c:v>Koroška</c:v>
                </c:pt>
                <c:pt idx="11">
                  <c:v>Primorsko-notranjska</c:v>
                </c:pt>
              </c:strCache>
            </c:strRef>
          </c:cat>
          <c:val>
            <c:numRef>
              <c:f>Sheet1!$C$18:$C$29</c:f>
              <c:numCache>
                <c:formatCode>0%</c:formatCode>
                <c:ptCount val="12"/>
                <c:pt idx="0">
                  <c:v>-0.59137685189444156</c:v>
                </c:pt>
                <c:pt idx="1">
                  <c:v>2.8833381881736089</c:v>
                </c:pt>
                <c:pt idx="2">
                  <c:v>-0.63043435898435218</c:v>
                </c:pt>
                <c:pt idx="3">
                  <c:v>-0.74920872507289082</c:v>
                </c:pt>
                <c:pt idx="4">
                  <c:v>-0.59490763854218676</c:v>
                </c:pt>
                <c:pt idx="5">
                  <c:v>-0.54387623122077411</c:v>
                </c:pt>
                <c:pt idx="6">
                  <c:v>-0.58916537065837216</c:v>
                </c:pt>
                <c:pt idx="7">
                  <c:v>0.13316812312508142</c:v>
                </c:pt>
                <c:pt idx="8">
                  <c:v>0.42900302114803623</c:v>
                </c:pt>
                <c:pt idx="9">
                  <c:v>-7.0671378091872739E-2</c:v>
                </c:pt>
                <c:pt idx="10">
                  <c:v>-4.9794852666915301E-2</c:v>
                </c:pt>
                <c:pt idx="11">
                  <c:v>-0.3203125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FA-4A06-A424-3B08E36E7FE4}"/>
            </c:ext>
          </c:extLst>
        </c:ser>
        <c:ser>
          <c:idx val="1"/>
          <c:order val="1"/>
          <c:tx>
            <c:strRef>
              <c:f>Sheet1!$D$16:$D$17</c:f>
              <c:strCache>
                <c:ptCount val="2"/>
                <c:pt idx="0">
                  <c:v>Indeks rasti</c:v>
                </c:pt>
                <c:pt idx="1">
                  <c:v>2017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Sheet1!$B$18:$B$29</c:f>
              <c:strCache>
                <c:ptCount val="12"/>
                <c:pt idx="0">
                  <c:v>Osrednjeslovenska</c:v>
                </c:pt>
                <c:pt idx="1">
                  <c:v>Posavska</c:v>
                </c:pt>
                <c:pt idx="2">
                  <c:v>Savinjska</c:v>
                </c:pt>
                <c:pt idx="3">
                  <c:v>Gorenjska</c:v>
                </c:pt>
                <c:pt idx="4">
                  <c:v>Podravska</c:v>
                </c:pt>
                <c:pt idx="5">
                  <c:v>Pomurska</c:v>
                </c:pt>
                <c:pt idx="6">
                  <c:v>Zasavska</c:v>
                </c:pt>
                <c:pt idx="7">
                  <c:v>Jugovzhodna Slovenija</c:v>
                </c:pt>
                <c:pt idx="8">
                  <c:v>Goriška</c:v>
                </c:pt>
                <c:pt idx="9">
                  <c:v>Obalno-kraška</c:v>
                </c:pt>
                <c:pt idx="10">
                  <c:v>Koroška</c:v>
                </c:pt>
                <c:pt idx="11">
                  <c:v>Primorsko-notranjska</c:v>
                </c:pt>
              </c:strCache>
            </c:strRef>
          </c:cat>
          <c:val>
            <c:numRef>
              <c:f>Sheet1!$D$18:$D$29</c:f>
              <c:numCache>
                <c:formatCode>0%</c:formatCode>
                <c:ptCount val="12"/>
                <c:pt idx="0">
                  <c:v>-0.77050517046000999</c:v>
                </c:pt>
                <c:pt idx="1">
                  <c:v>4.2465773376055926</c:v>
                </c:pt>
                <c:pt idx="2">
                  <c:v>-0.63559833973147306</c:v>
                </c:pt>
                <c:pt idx="3">
                  <c:v>-0.83702075245178287</c:v>
                </c:pt>
                <c:pt idx="4">
                  <c:v>1.1795639873523047</c:v>
                </c:pt>
                <c:pt idx="5">
                  <c:v>-0.60581036712764891</c:v>
                </c:pt>
                <c:pt idx="6">
                  <c:v>1.6874027993779159</c:v>
                </c:pt>
                <c:pt idx="7">
                  <c:v>0.34159384374592405</c:v>
                </c:pt>
                <c:pt idx="8">
                  <c:v>4.4712990936555785E-2</c:v>
                </c:pt>
                <c:pt idx="9">
                  <c:v>-0.10327658207516865</c:v>
                </c:pt>
                <c:pt idx="10">
                  <c:v>-0.13800820589332341</c:v>
                </c:pt>
                <c:pt idx="11">
                  <c:v>0.48697916666666674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FA-4A06-A424-3B08E36E7FE4}"/>
            </c:ext>
          </c:extLst>
        </c:ser>
        <c:ser>
          <c:idx val="2"/>
          <c:order val="2"/>
          <c:tx>
            <c:strRef>
              <c:f>Sheet1!$E$16:$E$17</c:f>
              <c:strCache>
                <c:ptCount val="2"/>
                <c:pt idx="0">
                  <c:v>Indeks rasti</c:v>
                </c:pt>
                <c:pt idx="1">
                  <c:v>2018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Sheet1!$B$18:$B$29</c:f>
              <c:strCache>
                <c:ptCount val="12"/>
                <c:pt idx="0">
                  <c:v>Osrednjeslovenska</c:v>
                </c:pt>
                <c:pt idx="1">
                  <c:v>Posavska</c:v>
                </c:pt>
                <c:pt idx="2">
                  <c:v>Savinjska</c:v>
                </c:pt>
                <c:pt idx="3">
                  <c:v>Gorenjska</c:v>
                </c:pt>
                <c:pt idx="4">
                  <c:v>Podravska</c:v>
                </c:pt>
                <c:pt idx="5">
                  <c:v>Pomurska</c:v>
                </c:pt>
                <c:pt idx="6">
                  <c:v>Zasavska</c:v>
                </c:pt>
                <c:pt idx="7">
                  <c:v>Jugovzhodna Slovenija</c:v>
                </c:pt>
                <c:pt idx="8">
                  <c:v>Goriška</c:v>
                </c:pt>
                <c:pt idx="9">
                  <c:v>Obalno-kraška</c:v>
                </c:pt>
                <c:pt idx="10">
                  <c:v>Koroška</c:v>
                </c:pt>
                <c:pt idx="11">
                  <c:v>Primorsko-notranjska</c:v>
                </c:pt>
              </c:strCache>
            </c:strRef>
          </c:cat>
          <c:val>
            <c:numRef>
              <c:f>Sheet1!$E$18:$E$29</c:f>
              <c:numCache>
                <c:formatCode>0%</c:formatCode>
                <c:ptCount val="12"/>
                <c:pt idx="0">
                  <c:v>-0.60076438341271277</c:v>
                </c:pt>
                <c:pt idx="1">
                  <c:v>6.0735508301776875</c:v>
                </c:pt>
                <c:pt idx="2">
                  <c:v>-0.5372488648985716</c:v>
                </c:pt>
                <c:pt idx="3">
                  <c:v>-0.81459999688167517</c:v>
                </c:pt>
                <c:pt idx="4">
                  <c:v>-0.70141454484939258</c:v>
                </c:pt>
                <c:pt idx="5">
                  <c:v>-0.68570291513282267</c:v>
                </c:pt>
                <c:pt idx="6">
                  <c:v>4.2882322446863661</c:v>
                </c:pt>
                <c:pt idx="7">
                  <c:v>-3.4041998173992449E-2</c:v>
                </c:pt>
                <c:pt idx="8">
                  <c:v>-0.19848942598187314</c:v>
                </c:pt>
                <c:pt idx="9">
                  <c:v>9.2675875361387661E-2</c:v>
                </c:pt>
                <c:pt idx="10">
                  <c:v>-0.67064528161133907</c:v>
                </c:pt>
                <c:pt idx="11">
                  <c:v>-3.211805555555558E-2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FA-4A06-A424-3B08E36E7FE4}"/>
            </c:ext>
          </c:extLst>
        </c:ser>
        <c:ser>
          <c:idx val="3"/>
          <c:order val="3"/>
          <c:tx>
            <c:strRef>
              <c:f>Sheet1!$F$16:$F$17</c:f>
              <c:strCache>
                <c:ptCount val="2"/>
                <c:pt idx="0">
                  <c:v>Indeks rasti</c:v>
                </c:pt>
                <c:pt idx="1">
                  <c:v>2019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Sheet1!$B$18:$B$29</c:f>
              <c:strCache>
                <c:ptCount val="12"/>
                <c:pt idx="0">
                  <c:v>Osrednjeslovenska</c:v>
                </c:pt>
                <c:pt idx="1">
                  <c:v>Posavska</c:v>
                </c:pt>
                <c:pt idx="2">
                  <c:v>Savinjska</c:v>
                </c:pt>
                <c:pt idx="3">
                  <c:v>Gorenjska</c:v>
                </c:pt>
                <c:pt idx="4">
                  <c:v>Podravska</c:v>
                </c:pt>
                <c:pt idx="5">
                  <c:v>Pomurska</c:v>
                </c:pt>
                <c:pt idx="6">
                  <c:v>Zasavska</c:v>
                </c:pt>
                <c:pt idx="7">
                  <c:v>Jugovzhodna Slovenija</c:v>
                </c:pt>
                <c:pt idx="8">
                  <c:v>Goriška</c:v>
                </c:pt>
                <c:pt idx="9">
                  <c:v>Obalno-kraška</c:v>
                </c:pt>
                <c:pt idx="10">
                  <c:v>Koroška</c:v>
                </c:pt>
                <c:pt idx="11">
                  <c:v>Primorsko-notranjska</c:v>
                </c:pt>
              </c:strCache>
            </c:strRef>
          </c:cat>
          <c:val>
            <c:numRef>
              <c:f>Sheet1!$F$18:$F$29</c:f>
              <c:numCache>
                <c:formatCode>0%</c:formatCode>
                <c:ptCount val="12"/>
                <c:pt idx="0">
                  <c:v>-0.57855210393607281</c:v>
                </c:pt>
                <c:pt idx="1">
                  <c:v>3.3009030002912905</c:v>
                </c:pt>
                <c:pt idx="2">
                  <c:v>-0.63281173880000785</c:v>
                </c:pt>
                <c:pt idx="3">
                  <c:v>-0.79671640394779919</c:v>
                </c:pt>
                <c:pt idx="4">
                  <c:v>-0.62393077051090029</c:v>
                </c:pt>
                <c:pt idx="5">
                  <c:v>-0.45885981494378669</c:v>
                </c:pt>
                <c:pt idx="6">
                  <c:v>1.3465526179367546</c:v>
                </c:pt>
                <c:pt idx="7">
                  <c:v>0.13303769401330379</c:v>
                </c:pt>
                <c:pt idx="8">
                  <c:v>0.27024169184290026</c:v>
                </c:pt>
                <c:pt idx="9">
                  <c:v>6.1034371988435643E-2</c:v>
                </c:pt>
                <c:pt idx="10">
                  <c:v>-0.21465870943677734</c:v>
                </c:pt>
                <c:pt idx="11">
                  <c:v>3.3854166666666741E-2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FA-4A06-A424-3B08E36E7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2404175"/>
        <c:axId val="442405423"/>
      </c:lineChart>
      <c:catAx>
        <c:axId val="44240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442405423"/>
        <c:crosses val="autoZero"/>
        <c:auto val="1"/>
        <c:lblAlgn val="ctr"/>
        <c:lblOffset val="100"/>
        <c:noMultiLvlLbl val="0"/>
      </c:catAx>
      <c:valAx>
        <c:axId val="44240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44240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30</xdr:row>
      <xdr:rowOff>9525</xdr:rowOff>
    </xdr:from>
    <xdr:to>
      <xdr:col>6</xdr:col>
      <xdr:colOff>19050</xdr:colOff>
      <xdr:row>44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D24DB1-7830-4D55-AD03-EF3124839A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E9DBBB-7208-4F3C-B207-C200BD208377}" autoFormatId="16" applyNumberFormats="0" applyBorderFormats="0" applyFontFormats="0" applyPatternFormats="0" applyAlignmentFormats="0" applyWidthHeightFormats="0">
  <queryTableRefresh nextId="7">
    <queryTableFields count="6">
      <queryTableField id="1" name="Statistična regija" tableColumnId="1"/>
      <queryTableField id="2" name="Investicije 2015" tableColumnId="2"/>
      <queryTableField id="3" name="Investicije 2016" tableColumnId="3"/>
      <queryTableField id="4" name="Investicije 2017" tableColumnId="4"/>
      <queryTableField id="5" name="Investicije 2018" tableColumnId="5"/>
      <queryTableField id="6" name="Investicije 2019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184F5-72D3-41F8-82E3-56E06CC0D761}" name="vhodni_podatki" displayName="vhodni_podatki" ref="B2:G14" tableType="queryTable" totalsRowShown="0">
  <autoFilter ref="B2:G14" xr:uid="{E0D184F5-72D3-41F8-82E3-56E06CC0D761}"/>
  <sortState xmlns:xlrd2="http://schemas.microsoft.com/office/spreadsheetml/2017/richdata2" ref="B3:G14">
    <sortCondition descending="1" ref="G2:G14"/>
  </sortState>
  <tableColumns count="6">
    <tableColumn id="1" xr3:uid="{1CB3D961-E792-42E0-B296-D76565916838}" uniqueName="1" name="Statistična regija" queryTableFieldId="1" dataDxfId="3"/>
    <tableColumn id="2" xr3:uid="{C57F817C-9EB3-42DD-A5BA-A02DA95F6215}" uniqueName="2" name="Investicije 2015" queryTableFieldId="2"/>
    <tableColumn id="3" xr3:uid="{90E76F6B-F998-49AF-8081-B2FC66BCDF76}" uniqueName="3" name="Investicije 2016" queryTableFieldId="3"/>
    <tableColumn id="4" xr3:uid="{71479B61-AC63-497B-B742-3C2AFEAFAE24}" uniqueName="4" name="Investicije 2017" queryTableFieldId="4"/>
    <tableColumn id="5" xr3:uid="{A9B25973-C398-4EB1-8C9C-6EA74DD14FB7}" uniqueName="5" name="Investicije 2018" queryTableFieldId="5"/>
    <tableColumn id="6" xr3:uid="{9A4E518C-EBB1-43DF-9C38-DAFCF186625A}" uniqueName="6" name="Investicije 2019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F5496"/>
      </a:accent1>
      <a:accent2>
        <a:srgbClr val="ED7D31"/>
      </a:accent2>
      <a:accent3>
        <a:srgbClr val="ED7D31"/>
      </a:accent3>
      <a:accent4>
        <a:srgbClr val="5B9BD5"/>
      </a:accent4>
      <a:accent5>
        <a:srgbClr val="5B9BD5"/>
      </a:accent5>
      <a:accent6>
        <a:srgbClr val="538135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9448-2C91-4B49-B967-5E92C0D3ABAA}">
  <dimension ref="B2:G29"/>
  <sheetViews>
    <sheetView tabSelected="1" topLeftCell="A13" workbookViewId="0">
      <selection activeCell="J26" sqref="J26"/>
    </sheetView>
  </sheetViews>
  <sheetFormatPr defaultRowHeight="15" x14ac:dyDescent="0.25"/>
  <cols>
    <col min="2" max="2" width="21.42578125" bestFit="1" customWidth="1"/>
    <col min="3" max="7" width="17" bestFit="1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B3" s="1" t="s">
        <v>13</v>
      </c>
      <c r="C3">
        <v>239147</v>
      </c>
      <c r="D3">
        <v>97721</v>
      </c>
      <c r="E3">
        <v>54883</v>
      </c>
      <c r="F3">
        <v>95476</v>
      </c>
      <c r="G3">
        <v>100788</v>
      </c>
    </row>
    <row r="4" spans="2:7" x14ac:dyDescent="0.25">
      <c r="B4" s="1" t="s">
        <v>11</v>
      </c>
      <c r="C4">
        <v>6866</v>
      </c>
      <c r="D4">
        <v>26663</v>
      </c>
      <c r="E4">
        <v>36023</v>
      </c>
      <c r="F4">
        <v>48567</v>
      </c>
      <c r="G4">
        <v>29530</v>
      </c>
    </row>
    <row r="5" spans="2:7" x14ac:dyDescent="0.25">
      <c r="B5" s="1" t="s">
        <v>9</v>
      </c>
      <c r="C5">
        <v>51317</v>
      </c>
      <c r="D5">
        <v>18965</v>
      </c>
      <c r="E5">
        <v>18700</v>
      </c>
      <c r="F5">
        <v>23747</v>
      </c>
      <c r="G5">
        <v>18843</v>
      </c>
    </row>
    <row r="6" spans="2:7" x14ac:dyDescent="0.25">
      <c r="B6" s="1" t="s">
        <v>14</v>
      </c>
      <c r="C6">
        <v>64137</v>
      </c>
      <c r="D6">
        <v>16085</v>
      </c>
      <c r="E6">
        <v>10453</v>
      </c>
      <c r="F6">
        <v>11891</v>
      </c>
      <c r="G6">
        <v>13038</v>
      </c>
    </row>
    <row r="7" spans="2:7" x14ac:dyDescent="0.25">
      <c r="B7" s="1" t="s">
        <v>7</v>
      </c>
      <c r="C7">
        <v>30045</v>
      </c>
      <c r="D7">
        <v>12171</v>
      </c>
      <c r="E7">
        <v>65485</v>
      </c>
      <c r="F7">
        <v>8971</v>
      </c>
      <c r="G7">
        <v>11299</v>
      </c>
    </row>
    <row r="8" spans="2:7" x14ac:dyDescent="0.25">
      <c r="B8" s="1" t="s">
        <v>6</v>
      </c>
      <c r="C8">
        <v>20102</v>
      </c>
      <c r="D8">
        <v>9169</v>
      </c>
      <c r="E8">
        <v>7924</v>
      </c>
      <c r="F8">
        <v>6318</v>
      </c>
      <c r="G8">
        <v>10878</v>
      </c>
    </row>
    <row r="9" spans="2:7" x14ac:dyDescent="0.25">
      <c r="B9" s="1" t="s">
        <v>10</v>
      </c>
      <c r="C9">
        <v>3858</v>
      </c>
      <c r="D9">
        <v>1585</v>
      </c>
      <c r="E9">
        <v>10368</v>
      </c>
      <c r="F9">
        <v>20402</v>
      </c>
      <c r="G9">
        <v>9053</v>
      </c>
    </row>
    <row r="10" spans="2:7" x14ac:dyDescent="0.25">
      <c r="B10" s="1" t="s">
        <v>12</v>
      </c>
      <c r="C10">
        <v>7667</v>
      </c>
      <c r="D10">
        <v>8688</v>
      </c>
      <c r="E10">
        <v>10286</v>
      </c>
      <c r="F10">
        <v>7406</v>
      </c>
      <c r="G10">
        <v>8687</v>
      </c>
    </row>
    <row r="11" spans="2:7" x14ac:dyDescent="0.25">
      <c r="B11" s="1" t="s">
        <v>16</v>
      </c>
      <c r="C11">
        <v>6620</v>
      </c>
      <c r="D11">
        <v>9460</v>
      </c>
      <c r="E11">
        <v>6916</v>
      </c>
      <c r="F11">
        <v>5306</v>
      </c>
      <c r="G11">
        <v>8409</v>
      </c>
    </row>
    <row r="12" spans="2:7" x14ac:dyDescent="0.25">
      <c r="B12" s="1" t="s">
        <v>17</v>
      </c>
      <c r="C12">
        <v>6226</v>
      </c>
      <c r="D12">
        <v>5786</v>
      </c>
      <c r="E12">
        <v>5583</v>
      </c>
      <c r="F12">
        <v>6803</v>
      </c>
      <c r="G12">
        <v>6606</v>
      </c>
    </row>
    <row r="13" spans="2:7" x14ac:dyDescent="0.25">
      <c r="B13" s="1" t="s">
        <v>8</v>
      </c>
      <c r="C13">
        <v>5362</v>
      </c>
      <c r="D13">
        <v>5095</v>
      </c>
      <c r="E13">
        <v>4622</v>
      </c>
      <c r="F13">
        <v>1766</v>
      </c>
      <c r="G13">
        <v>4211</v>
      </c>
    </row>
    <row r="14" spans="2:7" x14ac:dyDescent="0.25">
      <c r="B14" s="1" t="s">
        <v>15</v>
      </c>
      <c r="C14">
        <v>1152</v>
      </c>
      <c r="D14">
        <v>783</v>
      </c>
      <c r="E14">
        <v>1713</v>
      </c>
      <c r="F14">
        <v>1115</v>
      </c>
      <c r="G14">
        <v>1191</v>
      </c>
    </row>
    <row r="16" spans="2:7" x14ac:dyDescent="0.25">
      <c r="C16" t="s">
        <v>18</v>
      </c>
      <c r="D16" t="s">
        <v>18</v>
      </c>
      <c r="E16" t="s">
        <v>18</v>
      </c>
      <c r="F16" t="s">
        <v>18</v>
      </c>
    </row>
    <row r="17" spans="2:6" x14ac:dyDescent="0.25">
      <c r="B17" t="s">
        <v>19</v>
      </c>
      <c r="C17">
        <v>2016</v>
      </c>
      <c r="D17">
        <v>2017</v>
      </c>
      <c r="E17">
        <v>2018</v>
      </c>
      <c r="F17">
        <v>2019</v>
      </c>
    </row>
    <row r="18" spans="2:6" x14ac:dyDescent="0.25">
      <c r="B18" t="s">
        <v>13</v>
      </c>
      <c r="C18" s="2">
        <f>(D3/C3)-1</f>
        <v>-0.59137685189444156</v>
      </c>
      <c r="D18" s="2">
        <f>(E3/$C3)-1</f>
        <v>-0.77050517046000999</v>
      </c>
      <c r="E18" s="2">
        <f t="shared" ref="E18:F18" si="0">(F3/$C3)-1</f>
        <v>-0.60076438341271277</v>
      </c>
      <c r="F18" s="2">
        <f t="shared" si="0"/>
        <v>-0.57855210393607281</v>
      </c>
    </row>
    <row r="19" spans="2:6" x14ac:dyDescent="0.25">
      <c r="B19" t="s">
        <v>11</v>
      </c>
      <c r="C19" s="2">
        <f t="shared" ref="C19:F29" si="1">(D4/C4)-1</f>
        <v>2.8833381881736089</v>
      </c>
      <c r="D19" s="2">
        <f t="shared" ref="D19:F29" si="2">(E4/$C4)-1</f>
        <v>4.2465773376055926</v>
      </c>
      <c r="E19" s="2">
        <f t="shared" si="2"/>
        <v>6.0735508301776875</v>
      </c>
      <c r="F19" s="2">
        <f t="shared" si="2"/>
        <v>3.3009030002912905</v>
      </c>
    </row>
    <row r="20" spans="2:6" x14ac:dyDescent="0.25">
      <c r="B20" t="s">
        <v>9</v>
      </c>
      <c r="C20" s="2">
        <f t="shared" si="1"/>
        <v>-0.63043435898435218</v>
      </c>
      <c r="D20" s="2">
        <f t="shared" si="2"/>
        <v>-0.63559833973147306</v>
      </c>
      <c r="E20" s="2">
        <f t="shared" si="2"/>
        <v>-0.5372488648985716</v>
      </c>
      <c r="F20" s="2">
        <f t="shared" si="2"/>
        <v>-0.63281173880000785</v>
      </c>
    </row>
    <row r="21" spans="2:6" x14ac:dyDescent="0.25">
      <c r="B21" t="s">
        <v>14</v>
      </c>
      <c r="C21" s="2">
        <f t="shared" si="1"/>
        <v>-0.74920872507289082</v>
      </c>
      <c r="D21" s="2">
        <f t="shared" si="2"/>
        <v>-0.83702075245178287</v>
      </c>
      <c r="E21" s="2">
        <f t="shared" si="2"/>
        <v>-0.81459999688167517</v>
      </c>
      <c r="F21" s="2">
        <f t="shared" si="2"/>
        <v>-0.79671640394779919</v>
      </c>
    </row>
    <row r="22" spans="2:6" x14ac:dyDescent="0.25">
      <c r="B22" t="s">
        <v>7</v>
      </c>
      <c r="C22" s="2">
        <f t="shared" si="1"/>
        <v>-0.59490763854218676</v>
      </c>
      <c r="D22" s="2">
        <f t="shared" si="2"/>
        <v>1.1795639873523047</v>
      </c>
      <c r="E22" s="2">
        <f t="shared" si="2"/>
        <v>-0.70141454484939258</v>
      </c>
      <c r="F22" s="2">
        <f t="shared" si="2"/>
        <v>-0.62393077051090029</v>
      </c>
    </row>
    <row r="23" spans="2:6" x14ac:dyDescent="0.25">
      <c r="B23" t="s">
        <v>6</v>
      </c>
      <c r="C23" s="2">
        <f t="shared" si="1"/>
        <v>-0.54387623122077411</v>
      </c>
      <c r="D23" s="2">
        <f t="shared" si="2"/>
        <v>-0.60581036712764891</v>
      </c>
      <c r="E23" s="2">
        <f t="shared" si="2"/>
        <v>-0.68570291513282267</v>
      </c>
      <c r="F23" s="2">
        <f t="shared" si="2"/>
        <v>-0.45885981494378669</v>
      </c>
    </row>
    <row r="24" spans="2:6" x14ac:dyDescent="0.25">
      <c r="B24" t="s">
        <v>10</v>
      </c>
      <c r="C24" s="2">
        <f t="shared" si="1"/>
        <v>-0.58916537065837216</v>
      </c>
      <c r="D24" s="2">
        <f t="shared" si="2"/>
        <v>1.6874027993779159</v>
      </c>
      <c r="E24" s="2">
        <f t="shared" si="2"/>
        <v>4.2882322446863661</v>
      </c>
      <c r="F24" s="2">
        <f t="shared" si="2"/>
        <v>1.3465526179367546</v>
      </c>
    </row>
    <row r="25" spans="2:6" x14ac:dyDescent="0.25">
      <c r="B25" t="s">
        <v>12</v>
      </c>
      <c r="C25" s="2">
        <f t="shared" si="1"/>
        <v>0.13316812312508142</v>
      </c>
      <c r="D25" s="2">
        <f t="shared" si="2"/>
        <v>0.34159384374592405</v>
      </c>
      <c r="E25" s="2">
        <f t="shared" si="2"/>
        <v>-3.4041998173992449E-2</v>
      </c>
      <c r="F25" s="2">
        <f t="shared" si="2"/>
        <v>0.13303769401330379</v>
      </c>
    </row>
    <row r="26" spans="2:6" x14ac:dyDescent="0.25">
      <c r="B26" t="s">
        <v>16</v>
      </c>
      <c r="C26" s="2">
        <f t="shared" si="1"/>
        <v>0.42900302114803623</v>
      </c>
      <c r="D26" s="2">
        <f t="shared" si="2"/>
        <v>4.4712990936555785E-2</v>
      </c>
      <c r="E26" s="2">
        <f t="shared" si="2"/>
        <v>-0.19848942598187314</v>
      </c>
      <c r="F26" s="2">
        <f t="shared" si="2"/>
        <v>0.27024169184290026</v>
      </c>
    </row>
    <row r="27" spans="2:6" x14ac:dyDescent="0.25">
      <c r="B27" t="s">
        <v>17</v>
      </c>
      <c r="C27" s="2">
        <f t="shared" si="1"/>
        <v>-7.0671378091872739E-2</v>
      </c>
      <c r="D27" s="2">
        <f t="shared" si="2"/>
        <v>-0.10327658207516865</v>
      </c>
      <c r="E27" s="2">
        <f t="shared" si="2"/>
        <v>9.2675875361387661E-2</v>
      </c>
      <c r="F27" s="2">
        <f t="shared" si="2"/>
        <v>6.1034371988435643E-2</v>
      </c>
    </row>
    <row r="28" spans="2:6" x14ac:dyDescent="0.25">
      <c r="B28" t="s">
        <v>8</v>
      </c>
      <c r="C28" s="2">
        <f t="shared" si="1"/>
        <v>-4.9794852666915301E-2</v>
      </c>
      <c r="D28" s="2">
        <f t="shared" si="2"/>
        <v>-0.13800820589332341</v>
      </c>
      <c r="E28" s="2">
        <f t="shared" si="2"/>
        <v>-0.67064528161133907</v>
      </c>
      <c r="F28" s="2">
        <f t="shared" si="2"/>
        <v>-0.21465870943677734</v>
      </c>
    </row>
    <row r="29" spans="2:6" x14ac:dyDescent="0.25">
      <c r="B29" t="s">
        <v>15</v>
      </c>
      <c r="C29" s="2">
        <f t="shared" si="1"/>
        <v>-0.3203125</v>
      </c>
      <c r="D29" s="2">
        <f t="shared" si="2"/>
        <v>0.48697916666666674</v>
      </c>
      <c r="E29" s="2">
        <f t="shared" si="2"/>
        <v>-3.211805555555558E-2</v>
      </c>
      <c r="F29" s="2">
        <f t="shared" si="2"/>
        <v>3.3854166666666741E-2</v>
      </c>
    </row>
  </sheetData>
  <conditionalFormatting sqref="C18:F29">
    <cfRule type="cellIs" dxfId="0" priority="2" operator="greaterThan">
      <formula>0</formula>
    </cfRule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BD1459-763C-43CC-9C11-3BD21E7212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</dc:creator>
  <cp:lastModifiedBy>Riccardo</cp:lastModifiedBy>
  <dcterms:created xsi:type="dcterms:W3CDTF">2025-01-29T08:32:38Z</dcterms:created>
  <dcterms:modified xsi:type="dcterms:W3CDTF">2025-01-29T08:56:49Z</dcterms:modified>
</cp:coreProperties>
</file>