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vocado_analytics\venv\Test\ReportRot2\VibrationFootprint\"/>
    </mc:Choice>
  </mc:AlternateContent>
  <xr:revisionPtr revIDLastSave="0" documentId="13_ncr:1_{F8CD0A94-F490-402A-B8D6-BA24F53EA73B}" xr6:coauthVersionLast="47" xr6:coauthVersionMax="47" xr10:uidLastSave="{00000000-0000-0000-0000-000000000000}"/>
  <bookViews>
    <workbookView xWindow="1950" yWindow="1500" windowWidth="18465" windowHeight="10020" xr2:uid="{FDE1D8F7-0AC6-4128-9FB4-861D65C9B56A}"/>
  </bookViews>
  <sheets>
    <sheet name="Foglio1" sheetId="1" r:id="rId1"/>
  </sheets>
  <definedNames>
    <definedName name="_xlnm._FilterDatabase" localSheetId="0" hidden="1">Foglio1!$A$1:$BR$60</definedName>
    <definedName name="VibrationFootprints_completo" localSheetId="0">Foglio1!$A$1:$BR$60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I44" i="1" s="1"/>
  <c r="H20" i="1"/>
  <c r="I20" i="1" s="1"/>
  <c r="H25" i="1"/>
  <c r="I25" i="1" s="1"/>
  <c r="H14" i="1"/>
  <c r="I14" i="1" s="1"/>
  <c r="H60" i="1"/>
  <c r="I60" i="1" s="1"/>
  <c r="H52" i="1"/>
  <c r="I52" i="1" s="1"/>
  <c r="H31" i="1"/>
  <c r="I31" i="1" s="1"/>
  <c r="H19" i="1"/>
  <c r="I19" i="1" s="1"/>
  <c r="H11" i="1"/>
  <c r="I11" i="1" s="1"/>
  <c r="H34" i="1"/>
  <c r="I34" i="1" s="1"/>
  <c r="H33" i="1"/>
  <c r="I33" i="1" s="1"/>
  <c r="H29" i="1"/>
  <c r="I29" i="1" s="1"/>
  <c r="H18" i="1"/>
  <c r="I18" i="1" s="1"/>
  <c r="H16" i="1"/>
  <c r="I16" i="1" s="1"/>
  <c r="H26" i="1"/>
  <c r="I26" i="1" s="1"/>
  <c r="H40" i="1"/>
  <c r="I40" i="1" s="1"/>
  <c r="H15" i="1"/>
  <c r="I15" i="1" s="1"/>
  <c r="H24" i="1"/>
  <c r="I24" i="1" s="1"/>
  <c r="H21" i="1"/>
  <c r="I21" i="1" s="1"/>
  <c r="H10" i="1"/>
  <c r="I10" i="1" s="1"/>
  <c r="H3" i="1"/>
  <c r="I3" i="1" s="1"/>
  <c r="H2" i="1"/>
  <c r="I2" i="1" s="1"/>
  <c r="H41" i="1"/>
  <c r="I41" i="1" s="1"/>
  <c r="H35" i="1"/>
  <c r="I35" i="1" s="1"/>
  <c r="H5" i="1"/>
  <c r="I5" i="1" s="1"/>
  <c r="H4" i="1"/>
  <c r="I4" i="1" s="1"/>
  <c r="H9" i="1"/>
  <c r="I9" i="1" s="1"/>
  <c r="H8" i="1"/>
  <c r="I8" i="1" s="1"/>
  <c r="H48" i="1"/>
  <c r="I48" i="1" s="1"/>
  <c r="H32" i="1"/>
  <c r="I32" i="1" s="1"/>
  <c r="H30" i="1"/>
  <c r="I30" i="1" s="1"/>
  <c r="H17" i="1"/>
  <c r="I17" i="1" s="1"/>
  <c r="H12" i="1"/>
  <c r="I12" i="1" s="1"/>
  <c r="H39" i="1"/>
  <c r="I39" i="1" s="1"/>
  <c r="H37" i="1"/>
  <c r="I37" i="1" s="1"/>
  <c r="H38" i="1"/>
  <c r="I38" i="1" s="1"/>
  <c r="H36" i="1"/>
  <c r="I36" i="1" s="1"/>
  <c r="H49" i="1"/>
  <c r="I49" i="1" s="1"/>
  <c r="H22" i="1"/>
  <c r="I22" i="1" s="1"/>
  <c r="H42" i="1"/>
  <c r="I42" i="1" s="1"/>
  <c r="H45" i="1"/>
  <c r="I45" i="1" s="1"/>
  <c r="H27" i="1"/>
  <c r="I27" i="1" s="1"/>
  <c r="H47" i="1"/>
  <c r="I47" i="1" s="1"/>
  <c r="H6" i="1"/>
  <c r="I6" i="1" s="1"/>
  <c r="H50" i="1"/>
  <c r="I50" i="1" s="1"/>
  <c r="H51" i="1"/>
  <c r="I51" i="1" s="1"/>
  <c r="H13" i="1"/>
  <c r="I13" i="1" s="1"/>
  <c r="H28" i="1"/>
  <c r="I28" i="1" s="1"/>
  <c r="H7" i="1"/>
  <c r="I7" i="1" s="1"/>
  <c r="H46" i="1"/>
  <c r="I46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23" i="1"/>
  <c r="I23" i="1" s="1"/>
  <c r="H43" i="1"/>
  <c r="I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84B940-3CBA-4D56-B7C6-0C3CAC26591F}" name="VibrationFootprints_completo" type="6" refreshedVersion="8" background="1" saveData="1">
    <textPr codePage="850" sourceFile="C:\avocado_analytics\venv\Test\ReportRot2\VibrationFootprint\VibrationFootprints_completo.csv" decimal="," thousands="." tab="0" comma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<sst xmlns="http://schemas.openxmlformats.org/spreadsheetml/2006/main" count="70" uniqueCount="70">
  <si>
    <t>snMacchina</t>
  </si>
  <si>
    <t>snEm</t>
  </si>
  <si>
    <t>tp</t>
  </si>
  <si>
    <t>classe</t>
  </si>
  <si>
    <t>startDate</t>
  </si>
  <si>
    <t>endDate</t>
  </si>
  <si>
    <t>deltaDateHour</t>
  </si>
  <si>
    <t>[0.0-0.5)</t>
  </si>
  <si>
    <t>[0.5-1.5)</t>
  </si>
  <si>
    <t>[1.5-2.5)</t>
  </si>
  <si>
    <t>[2.5-3.5)</t>
  </si>
  <si>
    <t>[3.5-4.5)</t>
  </si>
  <si>
    <t>[4.5-5.5)</t>
  </si>
  <si>
    <t>[5.5-6.5)</t>
  </si>
  <si>
    <t>[6.5-7.5)</t>
  </si>
  <si>
    <t>[7.5-8.5)</t>
  </si>
  <si>
    <t>[8.5-9.5)</t>
  </si>
  <si>
    <t>[9.5-10.5)</t>
  </si>
  <si>
    <t>[10.5-11.5)</t>
  </si>
  <si>
    <t>[11.5-12.5)</t>
  </si>
  <si>
    <t>[12.5-13.5)</t>
  </si>
  <si>
    <t>[13.5-14.5)</t>
  </si>
  <si>
    <t>[14.5-15.5)</t>
  </si>
  <si>
    <t>[15.5-16.5)</t>
  </si>
  <si>
    <t>[16.5-17.5)</t>
  </si>
  <si>
    <t>[17.5-18.5)</t>
  </si>
  <si>
    <t>[18.5-19.5)</t>
  </si>
  <si>
    <t>[19.5-20.5)</t>
  </si>
  <si>
    <t>[20.5-21.5)</t>
  </si>
  <si>
    <t>[21.5-22.5)</t>
  </si>
  <si>
    <t>[22.5-23.5)</t>
  </si>
  <si>
    <t>[23.5-24.5)</t>
  </si>
  <si>
    <t>[24.5-25.5)</t>
  </si>
  <si>
    <t>[25.5-26.5)</t>
  </si>
  <si>
    <t>[26.5-27.5)</t>
  </si>
  <si>
    <t>[27.5-28.5)</t>
  </si>
  <si>
    <t>[28.5-29.5)</t>
  </si>
  <si>
    <t>[29.5-30.5)</t>
  </si>
  <si>
    <t>[30.5-31.5)</t>
  </si>
  <si>
    <t>[31.5-32.5)</t>
  </si>
  <si>
    <t>[32.5-33.5)</t>
  </si>
  <si>
    <t>[33.5-34.5)</t>
  </si>
  <si>
    <t>[34.5-35.5)</t>
  </si>
  <si>
    <t>[35.5-36.5)</t>
  </si>
  <si>
    <t>[36.5-37.5)</t>
  </si>
  <si>
    <t>[37.5-38.5)</t>
  </si>
  <si>
    <t>[38.5-39.5)</t>
  </si>
  <si>
    <t>[39.5-40.5)</t>
  </si>
  <si>
    <t>[40.5-41.5)</t>
  </si>
  <si>
    <t>[41.5-42.5)</t>
  </si>
  <si>
    <t>[42.5-43.5)</t>
  </si>
  <si>
    <t>[43.5-44.5)</t>
  </si>
  <si>
    <t>[44.5-45.5)</t>
  </si>
  <si>
    <t>[45.5-46.5)</t>
  </si>
  <si>
    <t>[46.5-47.5)</t>
  </si>
  <si>
    <t>[47.5-48.5)</t>
  </si>
  <si>
    <t>[48.5-49.5)</t>
  </si>
  <si>
    <t>[49.5-50.5)</t>
  </si>
  <si>
    <t>[50.5-51.5)</t>
  </si>
  <si>
    <t>[51.5-52.5)</t>
  </si>
  <si>
    <t>[52.5-53.5)</t>
  </si>
  <si>
    <t>[53.5-54.5)</t>
  </si>
  <si>
    <t>[54.5-55.5)</t>
  </si>
  <si>
    <t>[55.5-56.5)</t>
  </si>
  <si>
    <t>[56.5-57.5)</t>
  </si>
  <si>
    <t>[57.5-58.5)</t>
  </si>
  <si>
    <t>[58.5-59.5)</t>
  </si>
  <si>
    <t>[59.5-60.5)</t>
  </si>
  <si>
    <t>oreLavorazione</t>
  </si>
  <si>
    <t>percentualiLavorazione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</si>
</sst>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brationFootprints_completo" connectionId="1" xr16:uid="{CCEC6C32-BC88-4EC4-9CE9-C4D3D44453D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7001-E6A5-407A-B576-A0A372CF5918}">
  <dimension ref="A1:BR60"/>
  <sheetViews>
    <sheetView tabSelected="1" workbookViewId="0">
      <selection activeCell="D34" sqref="D34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3" bestFit="1" customWidth="1"/>
    <col min="4" max="4" width="6.28515625" bestFit="1" customWidth="1"/>
    <col min="5" max="6" width="15.85546875" bestFit="1" customWidth="1"/>
    <col min="7" max="7" width="14.140625" bestFit="1" customWidth="1"/>
    <col min="8" max="8" width="14.140625" customWidth="1"/>
    <col min="9" max="9" width="22.140625" bestFit="1" customWidth="1"/>
    <col min="10" max="19" width="8.28515625" bestFit="1" customWidth="1"/>
    <col min="20" max="20" width="9.28515625" bestFit="1" customWidth="1"/>
    <col min="21" max="70" width="10.28515625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</row>
    <row r="2" spans="1:70" x14ac:dyDescent="0.25">
      <c r="A2">
        <v>1000041935</v>
      </c>
      <c r="B2">
        <v>2020041266</v>
      </c>
      <c r="C2">
        <v>1</v>
      </c>
      <c r="D2">
        <v>5</v>
      </c>
      <c r="E2" s="1">
        <v>44286.479513888888</v>
      </c>
      <c r="F2" s="1">
        <v>44465.192476851851</v>
      </c>
      <c r="G2">
        <v>4289</v>
      </c>
      <c r="H2" s="2">
        <f t="shared" ref="H2:H33" si="0">SUM(J2:BR2)/3600</f>
        <v>3410.5597222222223</v>
      </c>
      <c r="I2" s="3">
        <f t="shared" ref="I2:I33" si="1">(H2/G2)*100</f>
        <v>79.518762467293584</v>
      </c>
      <c r="J2">
        <v>4737651</v>
      </c>
      <c r="K2">
        <v>4625029</v>
      </c>
      <c r="L2">
        <v>1250607</v>
      </c>
      <c r="M2">
        <v>550490</v>
      </c>
      <c r="N2">
        <v>312707</v>
      </c>
      <c r="O2">
        <v>173657</v>
      </c>
      <c r="P2">
        <v>138591</v>
      </c>
      <c r="Q2">
        <v>113429</v>
      </c>
      <c r="R2">
        <v>135715</v>
      </c>
      <c r="S2">
        <v>122760</v>
      </c>
      <c r="T2">
        <v>62699</v>
      </c>
      <c r="U2">
        <v>31877</v>
      </c>
      <c r="V2">
        <v>11543</v>
      </c>
      <c r="W2">
        <v>5853</v>
      </c>
      <c r="X2">
        <v>1832</v>
      </c>
      <c r="Y2">
        <v>1729</v>
      </c>
      <c r="Z2">
        <v>957</v>
      </c>
      <c r="AA2">
        <v>135</v>
      </c>
      <c r="AB2">
        <v>342</v>
      </c>
      <c r="AC2">
        <v>252</v>
      </c>
      <c r="AD2">
        <v>90</v>
      </c>
      <c r="AE2">
        <v>40</v>
      </c>
      <c r="AF2">
        <v>10</v>
      </c>
      <c r="AG2">
        <v>10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A3">
        <v>1000041787</v>
      </c>
      <c r="B3">
        <v>2020032210</v>
      </c>
      <c r="C3">
        <v>1</v>
      </c>
      <c r="D3">
        <v>5</v>
      </c>
      <c r="E3" s="1">
        <v>44210.403449074074</v>
      </c>
      <c r="F3" s="1">
        <v>44351.372881944444</v>
      </c>
      <c r="G3">
        <v>3382</v>
      </c>
      <c r="H3" s="2">
        <f t="shared" si="0"/>
        <v>1953.83</v>
      </c>
      <c r="I3" s="3">
        <f t="shared" si="1"/>
        <v>57.771437019515083</v>
      </c>
      <c r="J3">
        <v>3407413</v>
      </c>
      <c r="K3">
        <v>3014272</v>
      </c>
      <c r="L3">
        <v>449667</v>
      </c>
      <c r="M3">
        <v>71736</v>
      </c>
      <c r="N3">
        <v>37490</v>
      </c>
      <c r="O3">
        <v>26365</v>
      </c>
      <c r="P3">
        <v>14126</v>
      </c>
      <c r="Q3">
        <v>10959</v>
      </c>
      <c r="R3">
        <v>1347</v>
      </c>
      <c r="S3">
        <v>186</v>
      </c>
      <c r="T3">
        <v>220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A4">
        <v>1000041967</v>
      </c>
      <c r="B4">
        <v>2020036153</v>
      </c>
      <c r="C4">
        <v>11</v>
      </c>
      <c r="D4">
        <v>5</v>
      </c>
      <c r="E4" s="1">
        <v>44307.530914351853</v>
      </c>
      <c r="F4" s="1">
        <v>44377.548622685186</v>
      </c>
      <c r="G4">
        <v>1680</v>
      </c>
      <c r="H4" s="2">
        <f t="shared" si="0"/>
        <v>713.63666666666666</v>
      </c>
      <c r="I4" s="3">
        <f t="shared" si="1"/>
        <v>42.478373015873018</v>
      </c>
      <c r="J4">
        <v>1214</v>
      </c>
      <c r="K4">
        <v>338955</v>
      </c>
      <c r="L4">
        <v>1503941</v>
      </c>
      <c r="M4">
        <v>436337</v>
      </c>
      <c r="N4">
        <v>116720</v>
      </c>
      <c r="O4">
        <v>62483</v>
      </c>
      <c r="P4">
        <v>37655</v>
      </c>
      <c r="Q4">
        <v>28053</v>
      </c>
      <c r="R4">
        <v>21760</v>
      </c>
      <c r="S4">
        <v>13662</v>
      </c>
      <c r="T4">
        <v>5120</v>
      </c>
      <c r="U4">
        <v>1102</v>
      </c>
      <c r="V4">
        <v>1128</v>
      </c>
      <c r="W4">
        <v>720</v>
      </c>
      <c r="X4">
        <v>200</v>
      </c>
      <c r="Y4">
        <v>38</v>
      </c>
      <c r="Z4">
        <v>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A5">
        <v>1000041967</v>
      </c>
      <c r="B5">
        <v>2020036152</v>
      </c>
      <c r="C5">
        <v>1</v>
      </c>
      <c r="D5">
        <v>5</v>
      </c>
      <c r="E5" s="1">
        <v>44306.349479166667</v>
      </c>
      <c r="F5" s="1">
        <v>44377.548611111109</v>
      </c>
      <c r="G5">
        <v>1709</v>
      </c>
      <c r="H5" s="2">
        <f t="shared" si="0"/>
        <v>590.26361111111112</v>
      </c>
      <c r="I5" s="3">
        <f t="shared" si="1"/>
        <v>34.538537806384504</v>
      </c>
      <c r="J5">
        <v>4511</v>
      </c>
      <c r="K5">
        <v>440391</v>
      </c>
      <c r="L5">
        <v>786516</v>
      </c>
      <c r="M5">
        <v>452288</v>
      </c>
      <c r="N5">
        <v>190835</v>
      </c>
      <c r="O5">
        <v>95230</v>
      </c>
      <c r="P5">
        <v>56181</v>
      </c>
      <c r="Q5">
        <v>38557</v>
      </c>
      <c r="R5">
        <v>26178</v>
      </c>
      <c r="S5">
        <v>14615</v>
      </c>
      <c r="T5">
        <v>8636</v>
      </c>
      <c r="U5">
        <v>4295</v>
      </c>
      <c r="V5">
        <v>3525</v>
      </c>
      <c r="W5">
        <v>1615</v>
      </c>
      <c r="X5">
        <v>524</v>
      </c>
      <c r="Y5">
        <v>504</v>
      </c>
      <c r="Z5">
        <v>528</v>
      </c>
      <c r="AA5">
        <v>20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5">
      <c r="A6">
        <v>1000048323</v>
      </c>
      <c r="B6">
        <v>2021037707</v>
      </c>
      <c r="C6">
        <v>1</v>
      </c>
      <c r="D6">
        <v>5</v>
      </c>
      <c r="E6" s="1">
        <v>44577.093923611108</v>
      </c>
      <c r="F6" s="1">
        <v>44722.171168981484</v>
      </c>
      <c r="G6">
        <v>3481</v>
      </c>
      <c r="H6" s="2">
        <f t="shared" si="0"/>
        <v>924.13944444444439</v>
      </c>
      <c r="I6" s="3">
        <f t="shared" si="1"/>
        <v>26.548102397140028</v>
      </c>
      <c r="J6">
        <v>154695</v>
      </c>
      <c r="K6">
        <v>733870</v>
      </c>
      <c r="L6">
        <v>686921</v>
      </c>
      <c r="M6">
        <v>522201</v>
      </c>
      <c r="N6">
        <v>387062</v>
      </c>
      <c r="O6">
        <v>225414</v>
      </c>
      <c r="P6">
        <v>181465</v>
      </c>
      <c r="Q6">
        <v>173344</v>
      </c>
      <c r="R6">
        <v>103264</v>
      </c>
      <c r="S6">
        <v>56842</v>
      </c>
      <c r="T6">
        <v>40777</v>
      </c>
      <c r="U6">
        <v>23263</v>
      </c>
      <c r="V6">
        <v>12027</v>
      </c>
      <c r="W6">
        <v>8006</v>
      </c>
      <c r="X6">
        <v>5256</v>
      </c>
      <c r="Y6">
        <v>3438</v>
      </c>
      <c r="Z6">
        <v>1964</v>
      </c>
      <c r="AA6">
        <v>1621</v>
      </c>
      <c r="AB6">
        <v>1520</v>
      </c>
      <c r="AC6">
        <v>1002</v>
      </c>
      <c r="AD6">
        <v>603</v>
      </c>
      <c r="AE6">
        <v>691</v>
      </c>
      <c r="AF6">
        <v>519</v>
      </c>
      <c r="AG6">
        <v>440</v>
      </c>
      <c r="AH6">
        <v>268</v>
      </c>
      <c r="AI6">
        <v>347</v>
      </c>
      <c r="AJ6">
        <v>76</v>
      </c>
      <c r="AK6">
        <v>0</v>
      </c>
      <c r="AL6">
        <v>0</v>
      </c>
      <c r="AM6">
        <v>3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5">
      <c r="A7">
        <v>1000052454</v>
      </c>
      <c r="B7">
        <v>2021047242</v>
      </c>
      <c r="C7">
        <v>1</v>
      </c>
      <c r="D7">
        <v>5</v>
      </c>
      <c r="E7" s="1">
        <v>44785.248460648145</v>
      </c>
      <c r="F7" s="1">
        <v>44840.278611111113</v>
      </c>
      <c r="G7">
        <v>1321</v>
      </c>
      <c r="H7" s="2">
        <f t="shared" si="0"/>
        <v>325.94166666666666</v>
      </c>
      <c r="I7" s="3">
        <f t="shared" si="1"/>
        <v>24.673858188241233</v>
      </c>
      <c r="J7">
        <v>476364</v>
      </c>
      <c r="K7">
        <v>694318</v>
      </c>
      <c r="L7">
        <v>2708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5">
      <c r="A8">
        <v>1000042048</v>
      </c>
      <c r="B8">
        <v>2020017334</v>
      </c>
      <c r="C8">
        <v>1</v>
      </c>
      <c r="D8">
        <v>5</v>
      </c>
      <c r="E8" s="1">
        <v>44258.356203703705</v>
      </c>
      <c r="F8" s="1">
        <v>44292.720995370371</v>
      </c>
      <c r="G8">
        <v>824</v>
      </c>
      <c r="H8" s="2">
        <f t="shared" si="0"/>
        <v>164.65805555555556</v>
      </c>
      <c r="I8" s="3">
        <f t="shared" si="1"/>
        <v>19.982773732470335</v>
      </c>
      <c r="J8">
        <v>306857</v>
      </c>
      <c r="K8">
        <v>268637</v>
      </c>
      <c r="L8">
        <v>16944</v>
      </c>
      <c r="M8">
        <v>330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25">
      <c r="A9">
        <v>1000042046</v>
      </c>
      <c r="B9">
        <v>2020041004</v>
      </c>
      <c r="C9">
        <v>1</v>
      </c>
      <c r="D9">
        <v>5</v>
      </c>
      <c r="E9" s="1">
        <v>44242.32371527778</v>
      </c>
      <c r="F9" s="1">
        <v>44834.701041666667</v>
      </c>
      <c r="G9">
        <v>14216</v>
      </c>
      <c r="H9" s="2">
        <f t="shared" si="0"/>
        <v>2533.1291666666666</v>
      </c>
      <c r="I9" s="3">
        <f t="shared" si="1"/>
        <v>17.818860204464453</v>
      </c>
      <c r="J9">
        <v>1407600</v>
      </c>
      <c r="K9">
        <v>6805657</v>
      </c>
      <c r="L9">
        <v>872074</v>
      </c>
      <c r="M9">
        <v>32799</v>
      </c>
      <c r="N9">
        <v>785</v>
      </c>
      <c r="O9">
        <v>50</v>
      </c>
      <c r="P9">
        <v>13</v>
      </c>
      <c r="Q9">
        <v>0</v>
      </c>
      <c r="R9">
        <v>0</v>
      </c>
      <c r="S9">
        <v>197</v>
      </c>
      <c r="T9">
        <v>63</v>
      </c>
      <c r="U9">
        <v>9</v>
      </c>
      <c r="V9">
        <v>18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5">
      <c r="A10">
        <v>1000041743</v>
      </c>
      <c r="B10">
        <v>2021037079</v>
      </c>
      <c r="C10">
        <v>1</v>
      </c>
      <c r="D10">
        <v>5</v>
      </c>
      <c r="E10" s="1">
        <v>44437.869988425926</v>
      </c>
      <c r="F10" s="1">
        <v>44969.818159722221</v>
      </c>
      <c r="G10">
        <v>12768</v>
      </c>
      <c r="H10" s="2">
        <f t="shared" si="0"/>
        <v>1496.075</v>
      </c>
      <c r="I10" s="3">
        <f t="shared" si="1"/>
        <v>11.717379385964913</v>
      </c>
      <c r="J10">
        <v>253573</v>
      </c>
      <c r="K10">
        <v>2357118</v>
      </c>
      <c r="L10">
        <v>1735802</v>
      </c>
      <c r="M10">
        <v>793926</v>
      </c>
      <c r="N10">
        <v>150800</v>
      </c>
      <c r="O10">
        <v>45878</v>
      </c>
      <c r="P10">
        <v>24717</v>
      </c>
      <c r="Q10">
        <v>11185</v>
      </c>
      <c r="R10">
        <v>6184</v>
      </c>
      <c r="S10">
        <v>3240</v>
      </c>
      <c r="T10">
        <v>1689</v>
      </c>
      <c r="U10">
        <v>868</v>
      </c>
      <c r="V10">
        <v>550</v>
      </c>
      <c r="W10">
        <v>310</v>
      </c>
      <c r="X10">
        <v>20</v>
      </c>
      <c r="Y10">
        <v>10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25">
      <c r="A11">
        <v>1000040033</v>
      </c>
      <c r="B11">
        <v>2019047185</v>
      </c>
      <c r="C11">
        <v>1</v>
      </c>
      <c r="D11">
        <v>5</v>
      </c>
      <c r="E11" s="1">
        <v>44099.667060185187</v>
      </c>
      <c r="F11" s="1">
        <v>44369.568414351852</v>
      </c>
      <c r="G11">
        <v>6478</v>
      </c>
      <c r="H11" s="2">
        <f t="shared" si="0"/>
        <v>173.48194444444445</v>
      </c>
      <c r="I11" s="3">
        <f t="shared" si="1"/>
        <v>2.6780170491578335</v>
      </c>
      <c r="J11">
        <v>221014</v>
      </c>
      <c r="K11">
        <v>314170</v>
      </c>
      <c r="L11">
        <v>72843</v>
      </c>
      <c r="M11">
        <v>14129</v>
      </c>
      <c r="N11">
        <v>1926</v>
      </c>
      <c r="O11">
        <v>307</v>
      </c>
      <c r="P11">
        <v>105</v>
      </c>
      <c r="Q11">
        <v>13</v>
      </c>
      <c r="R11">
        <v>28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>
        <v>1000043458</v>
      </c>
      <c r="B12">
        <v>2021001939</v>
      </c>
      <c r="C12">
        <v>1</v>
      </c>
      <c r="D12">
        <v>5</v>
      </c>
      <c r="E12" s="1">
        <v>44286.458587962959</v>
      </c>
      <c r="F12" s="1">
        <v>44834.524861111109</v>
      </c>
      <c r="G12">
        <v>13154</v>
      </c>
      <c r="H12" s="2">
        <f t="shared" si="0"/>
        <v>1428.2008333333333</v>
      </c>
      <c r="I12" s="3">
        <f t="shared" si="1"/>
        <v>10.85754016522224</v>
      </c>
      <c r="J12">
        <v>330313</v>
      </c>
      <c r="K12">
        <v>2672347</v>
      </c>
      <c r="L12">
        <v>1092858</v>
      </c>
      <c r="M12">
        <v>586511</v>
      </c>
      <c r="N12">
        <v>157052</v>
      </c>
      <c r="O12">
        <v>36207</v>
      </c>
      <c r="P12">
        <v>71242</v>
      </c>
      <c r="Q12">
        <v>106236</v>
      </c>
      <c r="R12">
        <v>36239</v>
      </c>
      <c r="S12">
        <v>17419</v>
      </c>
      <c r="T12">
        <v>18374</v>
      </c>
      <c r="U12">
        <v>7461</v>
      </c>
      <c r="V12">
        <v>2132</v>
      </c>
      <c r="W12">
        <v>1949</v>
      </c>
      <c r="X12">
        <v>2430</v>
      </c>
      <c r="Y12">
        <v>1522</v>
      </c>
      <c r="Z12">
        <v>862</v>
      </c>
      <c r="AA12">
        <v>134</v>
      </c>
      <c r="AB12">
        <v>130</v>
      </c>
      <c r="AC12">
        <v>66</v>
      </c>
      <c r="AD12">
        <v>39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25">
      <c r="A13">
        <v>1000050818</v>
      </c>
      <c r="B13">
        <v>2021047409</v>
      </c>
      <c r="C13">
        <v>11</v>
      </c>
      <c r="D13">
        <v>5</v>
      </c>
      <c r="E13" s="1">
        <v>44837.428379629629</v>
      </c>
      <c r="F13" s="1">
        <v>44838.249212962961</v>
      </c>
      <c r="G13">
        <v>20</v>
      </c>
      <c r="H13" s="2">
        <f t="shared" si="0"/>
        <v>2.0733333333333333</v>
      </c>
      <c r="I13" s="3">
        <f t="shared" si="1"/>
        <v>10.366666666666665</v>
      </c>
      <c r="J13">
        <v>349</v>
      </c>
      <c r="K13">
        <v>3705</v>
      </c>
      <c r="L13">
        <v>496</v>
      </c>
      <c r="M13">
        <v>854</v>
      </c>
      <c r="N13">
        <v>527</v>
      </c>
      <c r="O13">
        <v>335</v>
      </c>
      <c r="P13">
        <v>320</v>
      </c>
      <c r="Q13">
        <v>206</v>
      </c>
      <c r="R13">
        <v>322</v>
      </c>
      <c r="S13">
        <v>158</v>
      </c>
      <c r="T13">
        <v>20</v>
      </c>
      <c r="U13">
        <v>44</v>
      </c>
      <c r="V13">
        <v>59</v>
      </c>
      <c r="W13">
        <v>49</v>
      </c>
      <c r="X13">
        <v>10</v>
      </c>
      <c r="Y13">
        <v>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25">
      <c r="A14">
        <v>1000039841</v>
      </c>
      <c r="B14">
        <v>2020021824</v>
      </c>
      <c r="C14">
        <v>1</v>
      </c>
      <c r="D14">
        <v>5</v>
      </c>
      <c r="E14" s="1">
        <v>44166.312592592592</v>
      </c>
      <c r="F14" s="1">
        <v>44838.320289351854</v>
      </c>
      <c r="G14">
        <v>16127</v>
      </c>
      <c r="H14" s="2">
        <f t="shared" si="0"/>
        <v>1632.8611111111111</v>
      </c>
      <c r="I14" s="3">
        <f t="shared" si="1"/>
        <v>10.125014640733621</v>
      </c>
      <c r="J14">
        <v>385047</v>
      </c>
      <c r="K14">
        <v>654681</v>
      </c>
      <c r="L14">
        <v>1354253</v>
      </c>
      <c r="M14">
        <v>1432231</v>
      </c>
      <c r="N14">
        <v>693993</v>
      </c>
      <c r="O14">
        <v>247289</v>
      </c>
      <c r="P14">
        <v>112019</v>
      </c>
      <c r="Q14">
        <v>91866</v>
      </c>
      <c r="R14">
        <v>96775</v>
      </c>
      <c r="S14">
        <v>111385</v>
      </c>
      <c r="T14">
        <v>124300</v>
      </c>
      <c r="U14">
        <v>128259</v>
      </c>
      <c r="V14">
        <v>128989</v>
      </c>
      <c r="W14">
        <v>110741</v>
      </c>
      <c r="X14">
        <v>74118</v>
      </c>
      <c r="Y14">
        <v>56728</v>
      </c>
      <c r="Z14">
        <v>35541</v>
      </c>
      <c r="AA14">
        <v>18353</v>
      </c>
      <c r="AB14">
        <v>10233</v>
      </c>
      <c r="AC14">
        <v>4424</v>
      </c>
      <c r="AD14">
        <v>3584</v>
      </c>
      <c r="AE14">
        <v>2875</v>
      </c>
      <c r="AF14">
        <v>596</v>
      </c>
      <c r="AG14">
        <v>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5">
      <c r="A15">
        <v>1000041141</v>
      </c>
      <c r="B15">
        <v>2020021130</v>
      </c>
      <c r="C15">
        <v>1</v>
      </c>
      <c r="D15">
        <v>5</v>
      </c>
      <c r="E15" s="1">
        <v>44225.491064814814</v>
      </c>
      <c r="F15" s="1">
        <v>44748.596701388888</v>
      </c>
      <c r="G15">
        <v>12554</v>
      </c>
      <c r="H15" s="2">
        <f t="shared" si="0"/>
        <v>1153.3325</v>
      </c>
      <c r="I15" s="3">
        <f t="shared" si="1"/>
        <v>9.1869722797514743</v>
      </c>
      <c r="J15">
        <v>348129</v>
      </c>
      <c r="K15">
        <v>1314929</v>
      </c>
      <c r="L15">
        <v>572274</v>
      </c>
      <c r="M15">
        <v>462413</v>
      </c>
      <c r="N15">
        <v>421211</v>
      </c>
      <c r="O15">
        <v>341499</v>
      </c>
      <c r="P15">
        <v>245688</v>
      </c>
      <c r="Q15">
        <v>177964</v>
      </c>
      <c r="R15">
        <v>121594</v>
      </c>
      <c r="S15">
        <v>78882</v>
      </c>
      <c r="T15">
        <v>40507</v>
      </c>
      <c r="U15">
        <v>18349</v>
      </c>
      <c r="V15">
        <v>6004</v>
      </c>
      <c r="W15">
        <v>1837</v>
      </c>
      <c r="X15">
        <v>436</v>
      </c>
      <c r="Y15">
        <v>221</v>
      </c>
      <c r="Z15">
        <v>40</v>
      </c>
      <c r="AA15">
        <v>0</v>
      </c>
      <c r="AB15">
        <v>20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25">
      <c r="A16">
        <v>1000040576</v>
      </c>
      <c r="B16">
        <v>2020027611</v>
      </c>
      <c r="C16">
        <v>1</v>
      </c>
      <c r="D16">
        <v>3</v>
      </c>
      <c r="E16" s="1">
        <v>44208.097372685188</v>
      </c>
      <c r="F16" s="1">
        <v>44208.118541666663</v>
      </c>
      <c r="G16">
        <v>1</v>
      </c>
      <c r="H16" s="2">
        <f t="shared" si="0"/>
        <v>8.8611111111111113E-2</v>
      </c>
      <c r="I16" s="3">
        <f t="shared" si="1"/>
        <v>8.8611111111111107</v>
      </c>
      <c r="J16">
        <v>0</v>
      </c>
      <c r="K16">
        <v>0</v>
      </c>
      <c r="L16">
        <v>259</v>
      </c>
      <c r="M16">
        <v>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25">
      <c r="A17">
        <v>1000043391</v>
      </c>
      <c r="B17">
        <v>2020039145</v>
      </c>
      <c r="C17">
        <v>1</v>
      </c>
      <c r="D17">
        <v>5</v>
      </c>
      <c r="E17" s="1">
        <v>44224.353888888887</v>
      </c>
      <c r="F17" s="1">
        <v>44838.472708333335</v>
      </c>
      <c r="G17">
        <v>14738</v>
      </c>
      <c r="H17" s="2">
        <f t="shared" si="0"/>
        <v>1296.0436111111112</v>
      </c>
      <c r="I17" s="3">
        <f t="shared" si="1"/>
        <v>8.7938906982705323</v>
      </c>
      <c r="J17">
        <v>1370154</v>
      </c>
      <c r="K17">
        <v>2272093</v>
      </c>
      <c r="L17">
        <v>729977</v>
      </c>
      <c r="M17">
        <v>226584</v>
      </c>
      <c r="N17">
        <v>51038</v>
      </c>
      <c r="O17">
        <v>10291</v>
      </c>
      <c r="P17">
        <v>2993</v>
      </c>
      <c r="Q17">
        <v>1383</v>
      </c>
      <c r="R17">
        <v>670</v>
      </c>
      <c r="S17">
        <v>320</v>
      </c>
      <c r="T17">
        <v>100</v>
      </c>
      <c r="U17">
        <v>51</v>
      </c>
      <c r="V17">
        <v>69</v>
      </c>
      <c r="W17">
        <v>34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25">
      <c r="A18">
        <v>1000040416</v>
      </c>
      <c r="B18">
        <v>2020020530</v>
      </c>
      <c r="C18">
        <v>1</v>
      </c>
      <c r="D18">
        <v>5</v>
      </c>
      <c r="E18" s="1">
        <v>44116.410104166665</v>
      </c>
      <c r="F18" s="1">
        <v>44839.317928240744</v>
      </c>
      <c r="G18">
        <v>17350</v>
      </c>
      <c r="H18" s="2">
        <f t="shared" si="0"/>
        <v>1206.3816666666667</v>
      </c>
      <c r="I18" s="3">
        <f t="shared" si="1"/>
        <v>6.9532084534101823</v>
      </c>
      <c r="J18">
        <v>41211</v>
      </c>
      <c r="K18">
        <v>2509546</v>
      </c>
      <c r="L18">
        <v>1480201</v>
      </c>
      <c r="M18">
        <v>276041</v>
      </c>
      <c r="N18">
        <v>28115</v>
      </c>
      <c r="O18">
        <v>4249</v>
      </c>
      <c r="P18">
        <v>2775</v>
      </c>
      <c r="Q18">
        <v>757</v>
      </c>
      <c r="R18">
        <v>54</v>
      </c>
      <c r="S18">
        <v>0</v>
      </c>
      <c r="T18">
        <v>15</v>
      </c>
      <c r="U18">
        <v>0</v>
      </c>
      <c r="V18">
        <v>0</v>
      </c>
      <c r="W18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25">
      <c r="A19">
        <v>1000039870</v>
      </c>
      <c r="B19">
        <v>2020020963</v>
      </c>
      <c r="C19">
        <v>1</v>
      </c>
      <c r="D19">
        <v>5</v>
      </c>
      <c r="E19" s="1">
        <v>44111.562719907408</v>
      </c>
      <c r="F19" s="1">
        <v>44838.329340277778</v>
      </c>
      <c r="G19">
        <v>17442</v>
      </c>
      <c r="H19" s="2">
        <f t="shared" si="0"/>
        <v>1206.9163888888888</v>
      </c>
      <c r="I19" s="3">
        <f t="shared" si="1"/>
        <v>6.9195986061741124</v>
      </c>
      <c r="J19">
        <v>32848</v>
      </c>
      <c r="K19">
        <v>715945</v>
      </c>
      <c r="L19">
        <v>1508903</v>
      </c>
      <c r="M19">
        <v>1103734</v>
      </c>
      <c r="N19">
        <v>501755</v>
      </c>
      <c r="O19">
        <v>222214</v>
      </c>
      <c r="P19">
        <v>109322</v>
      </c>
      <c r="Q19">
        <v>62799</v>
      </c>
      <c r="R19">
        <v>34597</v>
      </c>
      <c r="S19">
        <v>22481</v>
      </c>
      <c r="T19">
        <v>12748</v>
      </c>
      <c r="U19">
        <v>6106</v>
      </c>
      <c r="V19">
        <v>3027</v>
      </c>
      <c r="W19">
        <v>2437</v>
      </c>
      <c r="X19">
        <v>1989</v>
      </c>
      <c r="Y19">
        <v>1256</v>
      </c>
      <c r="Z19">
        <v>638</v>
      </c>
      <c r="AA19">
        <v>590</v>
      </c>
      <c r="AB19">
        <v>610</v>
      </c>
      <c r="AC19">
        <v>310</v>
      </c>
      <c r="AD19">
        <v>240</v>
      </c>
      <c r="AE19">
        <v>140</v>
      </c>
      <c r="AF19">
        <v>50</v>
      </c>
      <c r="AG19">
        <v>60</v>
      </c>
      <c r="AH19">
        <v>90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25">
      <c r="A20">
        <v>1000039540</v>
      </c>
      <c r="B20">
        <v>2020010331</v>
      </c>
      <c r="C20">
        <v>1</v>
      </c>
      <c r="D20">
        <v>5</v>
      </c>
      <c r="E20" s="1">
        <v>44078.350798611114</v>
      </c>
      <c r="F20" s="1">
        <v>44834.888252314813</v>
      </c>
      <c r="G20">
        <v>18157</v>
      </c>
      <c r="H20" s="2">
        <f t="shared" si="0"/>
        <v>1240.2358333333334</v>
      </c>
      <c r="I20" s="3">
        <f t="shared" si="1"/>
        <v>6.8306208808356752</v>
      </c>
      <c r="J20">
        <v>34850</v>
      </c>
      <c r="K20">
        <v>1193383</v>
      </c>
      <c r="L20">
        <v>1369127</v>
      </c>
      <c r="M20">
        <v>559787</v>
      </c>
      <c r="N20">
        <v>458394</v>
      </c>
      <c r="O20">
        <v>350562</v>
      </c>
      <c r="P20">
        <v>222694</v>
      </c>
      <c r="Q20">
        <v>169128</v>
      </c>
      <c r="R20">
        <v>77461</v>
      </c>
      <c r="S20">
        <v>16170</v>
      </c>
      <c r="T20">
        <v>2835</v>
      </c>
      <c r="U20">
        <v>2226</v>
      </c>
      <c r="V20">
        <v>1914</v>
      </c>
      <c r="W20">
        <v>1138</v>
      </c>
      <c r="X20">
        <v>847</v>
      </c>
      <c r="Y20">
        <v>279</v>
      </c>
      <c r="Z20">
        <v>507</v>
      </c>
      <c r="AA20">
        <v>453</v>
      </c>
      <c r="AB20">
        <v>847</v>
      </c>
      <c r="AC20">
        <v>977</v>
      </c>
      <c r="AD20">
        <v>620</v>
      </c>
      <c r="AE20">
        <v>340</v>
      </c>
      <c r="AF20">
        <v>190</v>
      </c>
      <c r="AG20">
        <v>110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25">
      <c r="A21">
        <v>1000041743</v>
      </c>
      <c r="B21">
        <v>2020026284</v>
      </c>
      <c r="C21">
        <v>1</v>
      </c>
      <c r="D21">
        <v>2</v>
      </c>
      <c r="E21" s="1">
        <v>44138.476215277777</v>
      </c>
      <c r="F21" s="1">
        <v>44437.869872685187</v>
      </c>
      <c r="G21">
        <v>7184</v>
      </c>
      <c r="H21" s="2">
        <f t="shared" si="0"/>
        <v>500.66916666666668</v>
      </c>
      <c r="I21" s="3">
        <f t="shared" si="1"/>
        <v>6.9692255939123982</v>
      </c>
      <c r="J21">
        <v>11835</v>
      </c>
      <c r="K21">
        <v>296654</v>
      </c>
      <c r="L21">
        <v>486361</v>
      </c>
      <c r="M21">
        <v>394373</v>
      </c>
      <c r="N21">
        <v>229829</v>
      </c>
      <c r="O21">
        <v>118765</v>
      </c>
      <c r="P21">
        <v>69245</v>
      </c>
      <c r="Q21">
        <v>57147</v>
      </c>
      <c r="R21">
        <v>50629</v>
      </c>
      <c r="S21">
        <v>38509</v>
      </c>
      <c r="T21">
        <v>21367</v>
      </c>
      <c r="U21">
        <v>14231</v>
      </c>
      <c r="V21">
        <v>7316</v>
      </c>
      <c r="W21">
        <v>3914</v>
      </c>
      <c r="X21">
        <v>1422</v>
      </c>
      <c r="Y21">
        <v>448</v>
      </c>
      <c r="Z21">
        <v>171</v>
      </c>
      <c r="AA21">
        <v>113</v>
      </c>
      <c r="AB21">
        <v>46</v>
      </c>
      <c r="AC21">
        <v>11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13</v>
      </c>
    </row>
    <row r="22" spans="1:70" x14ac:dyDescent="0.25">
      <c r="A22">
        <v>1000044589</v>
      </c>
      <c r="B22">
        <v>2021012816</v>
      </c>
      <c r="C22">
        <v>11</v>
      </c>
      <c r="D22">
        <v>5</v>
      </c>
      <c r="E22" s="1">
        <v>44333.374756944446</v>
      </c>
      <c r="F22" s="1">
        <v>44837.621666666666</v>
      </c>
      <c r="G22">
        <v>12102</v>
      </c>
      <c r="H22" s="2">
        <f t="shared" si="0"/>
        <v>806.91472222222217</v>
      </c>
      <c r="I22" s="3">
        <f t="shared" si="1"/>
        <v>6.6676146275179482</v>
      </c>
      <c r="J22">
        <v>485027</v>
      </c>
      <c r="K22">
        <v>1792196</v>
      </c>
      <c r="L22">
        <v>410295</v>
      </c>
      <c r="M22">
        <v>108669</v>
      </c>
      <c r="N22">
        <v>56438</v>
      </c>
      <c r="O22">
        <v>23600</v>
      </c>
      <c r="P22">
        <v>11772</v>
      </c>
      <c r="Q22">
        <v>6242</v>
      </c>
      <c r="R22">
        <v>3408</v>
      </c>
      <c r="S22">
        <v>2626</v>
      </c>
      <c r="T22">
        <v>1803</v>
      </c>
      <c r="U22">
        <v>1747</v>
      </c>
      <c r="V22">
        <v>201</v>
      </c>
      <c r="W22">
        <v>279</v>
      </c>
      <c r="X22">
        <v>340</v>
      </c>
      <c r="Y22">
        <v>210</v>
      </c>
      <c r="Z22">
        <v>30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25">
      <c r="A23">
        <v>1000049018</v>
      </c>
      <c r="B23">
        <v>2022011976</v>
      </c>
      <c r="C23">
        <v>1</v>
      </c>
      <c r="D23">
        <v>5</v>
      </c>
      <c r="E23" s="1">
        <v>44664.532546296294</v>
      </c>
      <c r="F23" s="1">
        <v>44832.474189814813</v>
      </c>
      <c r="G23">
        <v>4031</v>
      </c>
      <c r="H23" s="2">
        <f t="shared" si="0"/>
        <v>255.54972222222221</v>
      </c>
      <c r="I23" s="3">
        <f t="shared" si="1"/>
        <v>6.339611069764878</v>
      </c>
      <c r="J23">
        <v>287531</v>
      </c>
      <c r="K23">
        <v>600748</v>
      </c>
      <c r="L23">
        <v>30291</v>
      </c>
      <c r="M23">
        <v>1329</v>
      </c>
      <c r="N23">
        <v>70</v>
      </c>
      <c r="O23">
        <v>10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25">
      <c r="A24">
        <v>1000041718</v>
      </c>
      <c r="B24">
        <v>2020036154</v>
      </c>
      <c r="C24">
        <v>1</v>
      </c>
      <c r="D24">
        <v>5</v>
      </c>
      <c r="E24" s="1">
        <v>44216.444710648146</v>
      </c>
      <c r="F24" s="1">
        <v>44760.501215277778</v>
      </c>
      <c r="G24">
        <v>13056</v>
      </c>
      <c r="H24" s="2">
        <f t="shared" si="0"/>
        <v>814.36777777777775</v>
      </c>
      <c r="I24" s="3">
        <f t="shared" si="1"/>
        <v>6.2374982979302827</v>
      </c>
      <c r="J24">
        <v>408702</v>
      </c>
      <c r="K24">
        <v>2059848</v>
      </c>
      <c r="L24">
        <v>303788</v>
      </c>
      <c r="M24">
        <v>101114</v>
      </c>
      <c r="N24">
        <v>37990</v>
      </c>
      <c r="O24">
        <v>12688</v>
      </c>
      <c r="P24">
        <v>4581</v>
      </c>
      <c r="Q24">
        <v>1750</v>
      </c>
      <c r="R24">
        <v>774</v>
      </c>
      <c r="S24">
        <v>336</v>
      </c>
      <c r="T24">
        <v>113</v>
      </c>
      <c r="U24">
        <v>10</v>
      </c>
      <c r="V24">
        <v>10</v>
      </c>
      <c r="W24">
        <v>10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25">
      <c r="A25">
        <v>1000039738</v>
      </c>
      <c r="B25">
        <v>2020018476</v>
      </c>
      <c r="C25">
        <v>1</v>
      </c>
      <c r="D25">
        <v>5</v>
      </c>
      <c r="E25" s="1">
        <v>44057.3749537037</v>
      </c>
      <c r="F25" s="1">
        <v>44718.534062500003</v>
      </c>
      <c r="G25">
        <v>15868</v>
      </c>
      <c r="H25" s="2">
        <f t="shared" si="0"/>
        <v>757.70333333333338</v>
      </c>
      <c r="I25" s="3">
        <f t="shared" si="1"/>
        <v>4.7750399126123861</v>
      </c>
      <c r="J25">
        <v>297757</v>
      </c>
      <c r="K25">
        <v>1694614</v>
      </c>
      <c r="L25">
        <v>459981</v>
      </c>
      <c r="M25">
        <v>130121</v>
      </c>
      <c r="N25">
        <v>46877</v>
      </c>
      <c r="O25">
        <v>26550</v>
      </c>
      <c r="P25">
        <v>16606</v>
      </c>
      <c r="Q25">
        <v>9051</v>
      </c>
      <c r="R25">
        <v>7073</v>
      </c>
      <c r="S25">
        <v>6494</v>
      </c>
      <c r="T25">
        <v>7616</v>
      </c>
      <c r="U25">
        <v>9658</v>
      </c>
      <c r="V25">
        <v>5466</v>
      </c>
      <c r="W25">
        <v>2690</v>
      </c>
      <c r="X25">
        <v>1737</v>
      </c>
      <c r="Y25">
        <v>1298</v>
      </c>
      <c r="Z25">
        <v>1466</v>
      </c>
      <c r="AA25">
        <v>792</v>
      </c>
      <c r="AB25">
        <v>720</v>
      </c>
      <c r="AC25">
        <v>425</v>
      </c>
      <c r="AD25">
        <v>335</v>
      </c>
      <c r="AE25">
        <v>254</v>
      </c>
      <c r="AF25">
        <v>131</v>
      </c>
      <c r="AG25">
        <v>20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25">
      <c r="A26">
        <v>1000040576</v>
      </c>
      <c r="B26">
        <v>2021026199</v>
      </c>
      <c r="C26">
        <v>1</v>
      </c>
      <c r="D26">
        <v>5</v>
      </c>
      <c r="E26" s="1">
        <v>44683.892488425925</v>
      </c>
      <c r="F26" s="1">
        <v>44966.172152777777</v>
      </c>
      <c r="G26">
        <v>6776</v>
      </c>
      <c r="H26" s="2">
        <f t="shared" si="0"/>
        <v>321.03861111111109</v>
      </c>
      <c r="I26" s="3">
        <f t="shared" si="1"/>
        <v>4.7378779679916043</v>
      </c>
      <c r="J26">
        <v>25861</v>
      </c>
      <c r="K26">
        <v>422810</v>
      </c>
      <c r="L26">
        <v>576171</v>
      </c>
      <c r="M26">
        <v>127564</v>
      </c>
      <c r="N26">
        <v>2588</v>
      </c>
      <c r="O26">
        <v>388</v>
      </c>
      <c r="P26">
        <v>247</v>
      </c>
      <c r="Q26">
        <v>50</v>
      </c>
      <c r="R26">
        <v>20</v>
      </c>
      <c r="S26">
        <v>30</v>
      </c>
      <c r="T26">
        <v>10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25">
      <c r="A27">
        <v>1000046674</v>
      </c>
      <c r="B27">
        <v>2021019692</v>
      </c>
      <c r="C27">
        <v>11</v>
      </c>
      <c r="D27">
        <v>5</v>
      </c>
      <c r="E27" s="1">
        <v>44440.337685185186</v>
      </c>
      <c r="F27" s="1">
        <v>44833.556018518517</v>
      </c>
      <c r="G27">
        <v>9437</v>
      </c>
      <c r="H27" s="2">
        <f t="shared" si="0"/>
        <v>446.72666666666669</v>
      </c>
      <c r="I27" s="3">
        <f t="shared" si="1"/>
        <v>4.7337783900250781</v>
      </c>
      <c r="J27">
        <v>160131</v>
      </c>
      <c r="K27">
        <v>820981</v>
      </c>
      <c r="L27">
        <v>475400</v>
      </c>
      <c r="M27">
        <v>122602</v>
      </c>
      <c r="N27">
        <v>20022</v>
      </c>
      <c r="O27">
        <v>1786</v>
      </c>
      <c r="P27">
        <v>466</v>
      </c>
      <c r="Q27">
        <v>1526</v>
      </c>
      <c r="R27">
        <v>1363</v>
      </c>
      <c r="S27">
        <v>1477</v>
      </c>
      <c r="T27">
        <v>1458</v>
      </c>
      <c r="U27">
        <v>952</v>
      </c>
      <c r="V27">
        <v>52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25">
      <c r="A28">
        <v>1000050818</v>
      </c>
      <c r="B28">
        <v>2022008606</v>
      </c>
      <c r="C28">
        <v>1</v>
      </c>
      <c r="D28">
        <v>5</v>
      </c>
      <c r="E28" s="1">
        <v>44837.425636574073</v>
      </c>
      <c r="F28" s="1">
        <v>44838.246354166666</v>
      </c>
      <c r="G28">
        <v>20</v>
      </c>
      <c r="H28" s="2">
        <f t="shared" si="0"/>
        <v>0.93833333333333335</v>
      </c>
      <c r="I28" s="3">
        <f t="shared" si="1"/>
        <v>4.6916666666666673</v>
      </c>
      <c r="J28">
        <v>99</v>
      </c>
      <c r="K28">
        <v>3092</v>
      </c>
      <c r="L28">
        <v>187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25">
      <c r="A29">
        <v>1000040327</v>
      </c>
      <c r="B29">
        <v>2020034821</v>
      </c>
      <c r="C29">
        <v>1</v>
      </c>
      <c r="D29">
        <v>5</v>
      </c>
      <c r="E29" s="1">
        <v>44180.602696759262</v>
      </c>
      <c r="F29" s="1">
        <v>44838.569421296299</v>
      </c>
      <c r="G29">
        <v>15790</v>
      </c>
      <c r="H29" s="2">
        <f t="shared" si="0"/>
        <v>731.69500000000005</v>
      </c>
      <c r="I29" s="3">
        <f t="shared" si="1"/>
        <v>4.6339138695376825</v>
      </c>
      <c r="J29">
        <v>468837</v>
      </c>
      <c r="K29">
        <v>1353289</v>
      </c>
      <c r="L29">
        <v>442377</v>
      </c>
      <c r="M29">
        <v>180890</v>
      </c>
      <c r="N29">
        <v>91880</v>
      </c>
      <c r="O29">
        <v>44462</v>
      </c>
      <c r="P29">
        <v>21826</v>
      </c>
      <c r="Q29">
        <v>9652</v>
      </c>
      <c r="R29">
        <v>8387</v>
      </c>
      <c r="S29">
        <v>6253</v>
      </c>
      <c r="T29">
        <v>3432</v>
      </c>
      <c r="U29">
        <v>1369</v>
      </c>
      <c r="V29">
        <v>839</v>
      </c>
      <c r="W29">
        <v>380</v>
      </c>
      <c r="X29">
        <v>110</v>
      </c>
      <c r="Y29">
        <v>70</v>
      </c>
      <c r="Z29">
        <v>10</v>
      </c>
      <c r="AA29">
        <v>8</v>
      </c>
      <c r="AB29">
        <v>10</v>
      </c>
      <c r="AC29">
        <v>11</v>
      </c>
      <c r="AD29">
        <v>0</v>
      </c>
      <c r="AE29">
        <v>0</v>
      </c>
      <c r="AF29">
        <v>0</v>
      </c>
      <c r="AG29">
        <v>0</v>
      </c>
      <c r="AH29">
        <v>10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5">
      <c r="A30">
        <v>1000042945</v>
      </c>
      <c r="B30">
        <v>2020026786</v>
      </c>
      <c r="C30">
        <v>1</v>
      </c>
      <c r="D30">
        <v>5</v>
      </c>
      <c r="E30" s="1">
        <v>44294.39806712963</v>
      </c>
      <c r="F30" s="1">
        <v>44837.3984837963</v>
      </c>
      <c r="G30">
        <v>13032</v>
      </c>
      <c r="H30" s="2">
        <f t="shared" si="0"/>
        <v>569.12444444444441</v>
      </c>
      <c r="I30" s="3">
        <f t="shared" si="1"/>
        <v>4.3671304822317705</v>
      </c>
      <c r="J30">
        <v>71154</v>
      </c>
      <c r="K30">
        <v>932395</v>
      </c>
      <c r="L30">
        <v>718703</v>
      </c>
      <c r="M30">
        <v>228665</v>
      </c>
      <c r="N30">
        <v>60316</v>
      </c>
      <c r="O30">
        <v>16972</v>
      </c>
      <c r="P30">
        <v>5085</v>
      </c>
      <c r="Q30">
        <v>4109</v>
      </c>
      <c r="R30">
        <v>5251</v>
      </c>
      <c r="S30">
        <v>2327</v>
      </c>
      <c r="T30">
        <v>1923</v>
      </c>
      <c r="U30">
        <v>1044</v>
      </c>
      <c r="V30">
        <v>505</v>
      </c>
      <c r="W30">
        <v>189</v>
      </c>
      <c r="X30">
        <v>100</v>
      </c>
      <c r="Y30">
        <v>90</v>
      </c>
      <c r="Z30">
        <v>10</v>
      </c>
      <c r="AA30">
        <v>10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5">
      <c r="A31">
        <v>1000039856</v>
      </c>
      <c r="B31">
        <v>2020019785</v>
      </c>
      <c r="C31">
        <v>1</v>
      </c>
      <c r="D31">
        <v>5</v>
      </c>
      <c r="E31" s="1">
        <v>44082.534988425927</v>
      </c>
      <c r="F31" s="1">
        <v>44811.457152777781</v>
      </c>
      <c r="G31">
        <v>17494</v>
      </c>
      <c r="H31" s="2">
        <f t="shared" si="0"/>
        <v>706.77611111111116</v>
      </c>
      <c r="I31" s="3">
        <f t="shared" si="1"/>
        <v>4.0401058140568828</v>
      </c>
      <c r="J31">
        <v>420613</v>
      </c>
      <c r="K31">
        <v>1352732</v>
      </c>
      <c r="L31">
        <v>375301</v>
      </c>
      <c r="M31">
        <v>135808</v>
      </c>
      <c r="N31">
        <v>89352</v>
      </c>
      <c r="O31">
        <v>59922</v>
      </c>
      <c r="P31">
        <v>37550</v>
      </c>
      <c r="Q31">
        <v>20934</v>
      </c>
      <c r="R31">
        <v>16280</v>
      </c>
      <c r="S31">
        <v>8276</v>
      </c>
      <c r="T31">
        <v>2590</v>
      </c>
      <c r="U31">
        <v>972</v>
      </c>
      <c r="V31">
        <v>803</v>
      </c>
      <c r="W31">
        <v>1978</v>
      </c>
      <c r="X31">
        <v>1973</v>
      </c>
      <c r="Y31">
        <v>1333</v>
      </c>
      <c r="Z31">
        <v>1532</v>
      </c>
      <c r="AA31">
        <v>610</v>
      </c>
      <c r="AB31">
        <v>369</v>
      </c>
      <c r="AC31">
        <v>978</v>
      </c>
      <c r="AD31">
        <v>1624</v>
      </c>
      <c r="AE31">
        <v>508</v>
      </c>
      <c r="AF31">
        <v>487</v>
      </c>
      <c r="AG31">
        <v>383</v>
      </c>
      <c r="AH31">
        <v>131</v>
      </c>
      <c r="AI31">
        <v>78</v>
      </c>
      <c r="AJ31">
        <v>12</v>
      </c>
      <c r="AK31">
        <v>40</v>
      </c>
      <c r="AL31">
        <v>43</v>
      </c>
      <c r="AM31">
        <v>326</v>
      </c>
      <c r="AN31">
        <v>2803</v>
      </c>
      <c r="AO31">
        <v>3290</v>
      </c>
      <c r="AP31">
        <v>3385</v>
      </c>
      <c r="AQ31">
        <v>1368</v>
      </c>
      <c r="AR31">
        <v>10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5">
      <c r="A32">
        <v>1000042662</v>
      </c>
      <c r="B32">
        <v>2021001484</v>
      </c>
      <c r="C32">
        <v>1</v>
      </c>
      <c r="D32">
        <v>3</v>
      </c>
      <c r="E32" s="1">
        <v>44275.386261574073</v>
      </c>
      <c r="F32" s="1">
        <v>44915.326226851852</v>
      </c>
      <c r="G32">
        <v>15359</v>
      </c>
      <c r="H32" s="2">
        <f t="shared" si="0"/>
        <v>1369.4772222222223</v>
      </c>
      <c r="I32" s="3">
        <f t="shared" si="1"/>
        <v>8.9164478300815304</v>
      </c>
      <c r="J32">
        <v>176994</v>
      </c>
      <c r="K32">
        <v>2768825</v>
      </c>
      <c r="L32">
        <v>1306465</v>
      </c>
      <c r="M32">
        <v>432597</v>
      </c>
      <c r="N32">
        <v>157078</v>
      </c>
      <c r="O32">
        <v>42988</v>
      </c>
      <c r="P32">
        <v>20369</v>
      </c>
      <c r="Q32">
        <v>13350</v>
      </c>
      <c r="R32">
        <v>5630</v>
      </c>
      <c r="S32">
        <v>2783</v>
      </c>
      <c r="T32">
        <v>1113</v>
      </c>
      <c r="U32">
        <v>610</v>
      </c>
      <c r="V32">
        <v>152</v>
      </c>
      <c r="W32">
        <v>387</v>
      </c>
      <c r="X32">
        <v>240</v>
      </c>
      <c r="Y32">
        <v>419</v>
      </c>
      <c r="Z32">
        <v>50</v>
      </c>
      <c r="AA32">
        <v>10</v>
      </c>
      <c r="AB32">
        <v>0</v>
      </c>
      <c r="AC32">
        <v>0</v>
      </c>
      <c r="AD32">
        <v>10</v>
      </c>
      <c r="AE32">
        <v>0</v>
      </c>
      <c r="AF32">
        <v>30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6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25">
      <c r="A33">
        <v>1000040239</v>
      </c>
      <c r="B33">
        <v>2020019972</v>
      </c>
      <c r="C33">
        <v>1</v>
      </c>
      <c r="D33">
        <v>5</v>
      </c>
      <c r="E33" s="1">
        <v>44124.289918981478</v>
      </c>
      <c r="F33" s="1">
        <v>44837.598090277781</v>
      </c>
      <c r="G33">
        <v>17119</v>
      </c>
      <c r="H33" s="2">
        <f t="shared" si="0"/>
        <v>632.49305555555554</v>
      </c>
      <c r="I33" s="3">
        <f t="shared" si="1"/>
        <v>3.6946845934666483</v>
      </c>
      <c r="J33">
        <v>129342</v>
      </c>
      <c r="K33">
        <v>952388</v>
      </c>
      <c r="L33">
        <v>824182</v>
      </c>
      <c r="M33">
        <v>234030</v>
      </c>
      <c r="N33">
        <v>78587</v>
      </c>
      <c r="O33">
        <v>32225</v>
      </c>
      <c r="P33">
        <v>13114</v>
      </c>
      <c r="Q33">
        <v>4727</v>
      </c>
      <c r="R33">
        <v>2530</v>
      </c>
      <c r="S33">
        <v>2401</v>
      </c>
      <c r="T33">
        <v>2279</v>
      </c>
      <c r="U33">
        <v>870</v>
      </c>
      <c r="V33">
        <v>160</v>
      </c>
      <c r="W33">
        <v>130</v>
      </c>
      <c r="X33">
        <v>10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25">
      <c r="A34">
        <v>1000040033</v>
      </c>
      <c r="B34">
        <v>2020018760</v>
      </c>
      <c r="C34">
        <v>11</v>
      </c>
      <c r="D34">
        <v>5</v>
      </c>
      <c r="E34" s="1">
        <v>44098.298634259256</v>
      </c>
      <c r="F34" s="1">
        <v>44369.570300925923</v>
      </c>
      <c r="G34">
        <v>6511</v>
      </c>
      <c r="H34" s="2">
        <f t="shared" ref="H34:H60" si="2">SUM(J34:BR34)/3600</f>
        <v>235.15083333333334</v>
      </c>
      <c r="I34" s="3">
        <f t="shared" ref="I34:I65" si="3">(H34/G34)*100</f>
        <v>3.6115932012491685</v>
      </c>
      <c r="J34">
        <v>47627</v>
      </c>
      <c r="K34">
        <v>485693</v>
      </c>
      <c r="L34">
        <v>166197</v>
      </c>
      <c r="M34">
        <v>63487</v>
      </c>
      <c r="N34">
        <v>35134</v>
      </c>
      <c r="O34">
        <v>7150</v>
      </c>
      <c r="P34">
        <v>8859</v>
      </c>
      <c r="Q34">
        <v>12952</v>
      </c>
      <c r="R34">
        <v>8374</v>
      </c>
      <c r="S34">
        <v>4580</v>
      </c>
      <c r="T34">
        <v>2129</v>
      </c>
      <c r="U34">
        <v>1324</v>
      </c>
      <c r="V34">
        <v>833</v>
      </c>
      <c r="W34">
        <v>444</v>
      </c>
      <c r="X34">
        <v>216</v>
      </c>
      <c r="Y34">
        <v>532</v>
      </c>
      <c r="Z34">
        <v>331</v>
      </c>
      <c r="AA34">
        <v>216</v>
      </c>
      <c r="AB34">
        <v>150</v>
      </c>
      <c r="AC34">
        <v>95</v>
      </c>
      <c r="AD34">
        <v>100</v>
      </c>
      <c r="AE34">
        <v>12</v>
      </c>
      <c r="AF34">
        <v>24</v>
      </c>
      <c r="AG34">
        <v>26</v>
      </c>
      <c r="AH34">
        <v>28</v>
      </c>
      <c r="AI34">
        <v>3</v>
      </c>
      <c r="AJ34">
        <v>11</v>
      </c>
      <c r="AK34">
        <v>6</v>
      </c>
      <c r="AL34">
        <v>10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25">
      <c r="A35">
        <v>1000041964</v>
      </c>
      <c r="B35">
        <v>2020035366</v>
      </c>
      <c r="C35">
        <v>11</v>
      </c>
      <c r="D35">
        <v>5</v>
      </c>
      <c r="E35" s="1">
        <v>44306.380069444444</v>
      </c>
      <c r="F35" s="1">
        <v>44841.255416666667</v>
      </c>
      <c r="G35">
        <v>12837</v>
      </c>
      <c r="H35" s="2">
        <f t="shared" si="2"/>
        <v>397.1297222222222</v>
      </c>
      <c r="I35" s="3">
        <f t="shared" si="3"/>
        <v>3.0936334207542431</v>
      </c>
      <c r="J35">
        <v>59969</v>
      </c>
      <c r="K35">
        <v>843261</v>
      </c>
      <c r="L35">
        <v>353857</v>
      </c>
      <c r="M35">
        <v>63016</v>
      </c>
      <c r="N35">
        <v>33427</v>
      </c>
      <c r="O35">
        <v>24354</v>
      </c>
      <c r="P35">
        <v>16635</v>
      </c>
      <c r="Q35">
        <v>8612</v>
      </c>
      <c r="R35">
        <v>5258</v>
      </c>
      <c r="S35">
        <v>6124</v>
      </c>
      <c r="T35">
        <v>7278</v>
      </c>
      <c r="U35">
        <v>5364</v>
      </c>
      <c r="V35">
        <v>2165</v>
      </c>
      <c r="W35">
        <v>309</v>
      </c>
      <c r="X35">
        <v>24</v>
      </c>
      <c r="Y35">
        <v>14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25">
      <c r="A36">
        <v>1000044366</v>
      </c>
      <c r="B36">
        <v>2021053580</v>
      </c>
      <c r="C36">
        <v>1</v>
      </c>
      <c r="D36">
        <v>5</v>
      </c>
      <c r="E36" s="1">
        <v>44523.293981481482</v>
      </c>
      <c r="F36" s="1">
        <v>44970.408541666664</v>
      </c>
      <c r="G36">
        <v>10731</v>
      </c>
      <c r="H36" s="2">
        <f t="shared" si="2"/>
        <v>322.64027777777778</v>
      </c>
      <c r="I36" s="3">
        <f t="shared" si="3"/>
        <v>3.0066189337226521</v>
      </c>
      <c r="J36">
        <v>48536</v>
      </c>
      <c r="K36">
        <v>574737</v>
      </c>
      <c r="L36">
        <v>309751</v>
      </c>
      <c r="M36">
        <v>130716</v>
      </c>
      <c r="N36">
        <v>43760</v>
      </c>
      <c r="O36">
        <v>26950</v>
      </c>
      <c r="P36">
        <v>17271</v>
      </c>
      <c r="Q36">
        <v>6682</v>
      </c>
      <c r="R36">
        <v>2016</v>
      </c>
      <c r="S36">
        <v>673</v>
      </c>
      <c r="T36">
        <v>226</v>
      </c>
      <c r="U36">
        <v>115</v>
      </c>
      <c r="V36">
        <v>32</v>
      </c>
      <c r="W36">
        <v>10</v>
      </c>
      <c r="X36">
        <v>30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25">
      <c r="A37">
        <v>1000044344</v>
      </c>
      <c r="B37">
        <v>2021007746</v>
      </c>
      <c r="C37">
        <v>1</v>
      </c>
      <c r="D37">
        <v>3</v>
      </c>
      <c r="E37" s="1">
        <v>44294.209409722222</v>
      </c>
      <c r="F37" s="1">
        <v>44965.580393518518</v>
      </c>
      <c r="G37">
        <v>16114</v>
      </c>
      <c r="H37" s="2">
        <f t="shared" si="2"/>
        <v>1181.6055555555556</v>
      </c>
      <c r="I37" s="3">
        <f t="shared" si="3"/>
        <v>7.3327886034228351</v>
      </c>
      <c r="J37">
        <v>858824</v>
      </c>
      <c r="K37">
        <v>2340756</v>
      </c>
      <c r="L37">
        <v>738680</v>
      </c>
      <c r="M37">
        <v>193027</v>
      </c>
      <c r="N37">
        <v>71649</v>
      </c>
      <c r="O37">
        <v>29220</v>
      </c>
      <c r="P37">
        <v>15734</v>
      </c>
      <c r="Q37">
        <v>3853</v>
      </c>
      <c r="R37">
        <v>549</v>
      </c>
      <c r="S37">
        <v>480</v>
      </c>
      <c r="T37">
        <v>193</v>
      </c>
      <c r="U37">
        <v>458</v>
      </c>
      <c r="V37">
        <v>207</v>
      </c>
      <c r="W37">
        <v>80</v>
      </c>
      <c r="X37">
        <v>5</v>
      </c>
      <c r="Y37">
        <v>0</v>
      </c>
      <c r="Z37">
        <v>14</v>
      </c>
      <c r="AA37">
        <v>0</v>
      </c>
      <c r="AB37">
        <v>11</v>
      </c>
      <c r="AC37">
        <v>24</v>
      </c>
      <c r="AD37">
        <v>16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25">
      <c r="A38">
        <v>1000044366</v>
      </c>
      <c r="B38">
        <v>2021010506</v>
      </c>
      <c r="C38">
        <v>1</v>
      </c>
      <c r="D38">
        <v>3</v>
      </c>
      <c r="E38" s="1">
        <v>44284.478784722225</v>
      </c>
      <c r="F38" s="1">
        <v>44522.666701388887</v>
      </c>
      <c r="G38">
        <v>5718</v>
      </c>
      <c r="H38" s="2">
        <f t="shared" si="2"/>
        <v>138.55000000000001</v>
      </c>
      <c r="I38" s="3">
        <f t="shared" si="3"/>
        <v>2.4230500174886327</v>
      </c>
      <c r="J38">
        <v>24361</v>
      </c>
      <c r="K38">
        <v>257204</v>
      </c>
      <c r="L38">
        <v>167493</v>
      </c>
      <c r="M38">
        <v>38959</v>
      </c>
      <c r="N38">
        <v>8910</v>
      </c>
      <c r="O38">
        <v>1631</v>
      </c>
      <c r="P38">
        <v>105</v>
      </c>
      <c r="Q38">
        <v>14</v>
      </c>
      <c r="R38">
        <v>48</v>
      </c>
      <c r="S38">
        <v>35</v>
      </c>
      <c r="T38">
        <v>20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25">
      <c r="A39">
        <v>1000043559</v>
      </c>
      <c r="B39">
        <v>2021001479</v>
      </c>
      <c r="C39">
        <v>1</v>
      </c>
      <c r="D39">
        <v>5</v>
      </c>
      <c r="E39" s="1">
        <v>44258.449594907404</v>
      </c>
      <c r="F39" s="1">
        <v>44841.256631944445</v>
      </c>
      <c r="G39">
        <v>13986</v>
      </c>
      <c r="H39" s="2">
        <f t="shared" si="2"/>
        <v>408.29083333333335</v>
      </c>
      <c r="I39" s="3">
        <f t="shared" si="3"/>
        <v>2.9192823776157111</v>
      </c>
      <c r="J39">
        <v>76951</v>
      </c>
      <c r="K39">
        <v>388649</v>
      </c>
      <c r="L39">
        <v>480148</v>
      </c>
      <c r="M39">
        <v>239645</v>
      </c>
      <c r="N39">
        <v>87068</v>
      </c>
      <c r="O39">
        <v>74955</v>
      </c>
      <c r="P39">
        <v>57429</v>
      </c>
      <c r="Q39">
        <v>32154</v>
      </c>
      <c r="R39">
        <v>13775</v>
      </c>
      <c r="S39">
        <v>4923</v>
      </c>
      <c r="T39">
        <v>3359</v>
      </c>
      <c r="U39">
        <v>2766</v>
      </c>
      <c r="V39">
        <v>2234</v>
      </c>
      <c r="W39">
        <v>2572</v>
      </c>
      <c r="X39">
        <v>1192</v>
      </c>
      <c r="Y39">
        <v>658</v>
      </c>
      <c r="Z39">
        <v>479</v>
      </c>
      <c r="AA39">
        <v>330</v>
      </c>
      <c r="AB39">
        <v>210</v>
      </c>
      <c r="AC39">
        <v>80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162</v>
      </c>
      <c r="AP39">
        <v>98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25">
      <c r="A40">
        <v>1000040933</v>
      </c>
      <c r="B40">
        <v>2020024456</v>
      </c>
      <c r="C40">
        <v>1</v>
      </c>
      <c r="D40">
        <v>5</v>
      </c>
      <c r="E40" s="1">
        <v>44133.319398148145</v>
      </c>
      <c r="F40" s="1">
        <v>44840.603368055556</v>
      </c>
      <c r="G40">
        <v>16974</v>
      </c>
      <c r="H40" s="2">
        <f t="shared" si="2"/>
        <v>442.97027777777777</v>
      </c>
      <c r="I40" s="3">
        <f t="shared" si="3"/>
        <v>2.6096988204181559</v>
      </c>
      <c r="J40">
        <v>202216</v>
      </c>
      <c r="K40">
        <v>904938</v>
      </c>
      <c r="L40">
        <v>262918</v>
      </c>
      <c r="M40">
        <v>115018</v>
      </c>
      <c r="N40">
        <v>58353</v>
      </c>
      <c r="O40">
        <v>29430</v>
      </c>
      <c r="P40">
        <v>10493</v>
      </c>
      <c r="Q40">
        <v>4493</v>
      </c>
      <c r="R40">
        <v>2392</v>
      </c>
      <c r="S40">
        <v>1821</v>
      </c>
      <c r="T40">
        <v>750</v>
      </c>
      <c r="U40">
        <v>589</v>
      </c>
      <c r="V40">
        <v>527</v>
      </c>
      <c r="W40">
        <v>265</v>
      </c>
      <c r="X40">
        <v>210</v>
      </c>
      <c r="Y40">
        <v>90</v>
      </c>
      <c r="Z40">
        <v>20</v>
      </c>
      <c r="AA40">
        <v>90</v>
      </c>
      <c r="AB40">
        <v>10</v>
      </c>
      <c r="AC40">
        <v>50</v>
      </c>
      <c r="AD40">
        <v>20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25">
      <c r="A41">
        <v>1000041964</v>
      </c>
      <c r="B41">
        <v>2020035365</v>
      </c>
      <c r="C41">
        <v>1</v>
      </c>
      <c r="D41">
        <v>5</v>
      </c>
      <c r="E41" s="1">
        <v>44306.349212962959</v>
      </c>
      <c r="F41" s="1">
        <v>44841.255416666667</v>
      </c>
      <c r="G41">
        <v>12838</v>
      </c>
      <c r="H41" s="2">
        <f t="shared" si="2"/>
        <v>333.42805555555555</v>
      </c>
      <c r="I41" s="3">
        <f t="shared" si="3"/>
        <v>2.5971962576379148</v>
      </c>
      <c r="J41">
        <v>36939</v>
      </c>
      <c r="K41">
        <v>555476</v>
      </c>
      <c r="L41">
        <v>291863</v>
      </c>
      <c r="M41">
        <v>123131</v>
      </c>
      <c r="N41">
        <v>62987</v>
      </c>
      <c r="O41">
        <v>35451</v>
      </c>
      <c r="P41">
        <v>24605</v>
      </c>
      <c r="Q41">
        <v>16959</v>
      </c>
      <c r="R41">
        <v>13304</v>
      </c>
      <c r="S41">
        <v>7285</v>
      </c>
      <c r="T41">
        <v>7203</v>
      </c>
      <c r="U41">
        <v>7614</v>
      </c>
      <c r="V41">
        <v>5867</v>
      </c>
      <c r="W41">
        <v>6527</v>
      </c>
      <c r="X41">
        <v>3828</v>
      </c>
      <c r="Y41">
        <v>1157</v>
      </c>
      <c r="Z41">
        <v>103</v>
      </c>
      <c r="AA41">
        <v>34</v>
      </c>
      <c r="AB41">
        <v>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25">
      <c r="A42">
        <v>1000044695</v>
      </c>
      <c r="B42">
        <v>2021009361</v>
      </c>
      <c r="C42">
        <v>1</v>
      </c>
      <c r="D42">
        <v>1</v>
      </c>
      <c r="E42" s="1">
        <v>44452.518692129626</v>
      </c>
      <c r="F42" s="1">
        <v>44573.904398148145</v>
      </c>
      <c r="G42">
        <v>2914</v>
      </c>
      <c r="H42" s="2">
        <f t="shared" si="2"/>
        <v>37.841666666666669</v>
      </c>
      <c r="I42" s="3">
        <f t="shared" si="3"/>
        <v>1.2986158773735987</v>
      </c>
      <c r="J42">
        <v>8761</v>
      </c>
      <c r="K42">
        <v>41230</v>
      </c>
      <c r="L42">
        <v>33637</v>
      </c>
      <c r="M42">
        <v>35625</v>
      </c>
      <c r="N42">
        <v>13146</v>
      </c>
      <c r="O42">
        <v>3079</v>
      </c>
      <c r="P42">
        <v>450</v>
      </c>
      <c r="Q42">
        <v>242</v>
      </c>
      <c r="R42">
        <v>46</v>
      </c>
      <c r="S42">
        <v>4</v>
      </c>
      <c r="T42">
        <v>0</v>
      </c>
      <c r="U42">
        <v>10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25">
      <c r="A43">
        <v>1000038568</v>
      </c>
      <c r="B43">
        <v>2020020362</v>
      </c>
      <c r="C43">
        <v>1</v>
      </c>
      <c r="D43">
        <v>5</v>
      </c>
      <c r="E43" s="1">
        <v>44096.478692129633</v>
      </c>
      <c r="F43" s="1">
        <v>44840.526817129627</v>
      </c>
      <c r="G43">
        <v>17857</v>
      </c>
      <c r="H43" s="2">
        <f t="shared" si="2"/>
        <v>455.11861111111114</v>
      </c>
      <c r="I43" s="3">
        <f t="shared" si="3"/>
        <v>2.548684611699116</v>
      </c>
      <c r="J43">
        <v>217845</v>
      </c>
      <c r="K43">
        <v>915533</v>
      </c>
      <c r="L43">
        <v>257205</v>
      </c>
      <c r="M43">
        <v>94802</v>
      </c>
      <c r="N43">
        <v>46974</v>
      </c>
      <c r="O43">
        <v>28533</v>
      </c>
      <c r="P43">
        <v>19837</v>
      </c>
      <c r="Q43">
        <v>9300</v>
      </c>
      <c r="R43">
        <v>9095</v>
      </c>
      <c r="S43">
        <v>8419</v>
      </c>
      <c r="T43">
        <v>8899</v>
      </c>
      <c r="U43">
        <v>6297</v>
      </c>
      <c r="V43">
        <v>4186</v>
      </c>
      <c r="W43">
        <v>3011</v>
      </c>
      <c r="X43">
        <v>2167</v>
      </c>
      <c r="Y43">
        <v>1741</v>
      </c>
      <c r="Z43">
        <v>1341</v>
      </c>
      <c r="AA43">
        <v>1148</v>
      </c>
      <c r="AB43">
        <v>760</v>
      </c>
      <c r="AC43">
        <v>758</v>
      </c>
      <c r="AD43">
        <v>397</v>
      </c>
      <c r="AE43">
        <v>139</v>
      </c>
      <c r="AF43">
        <v>40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25">
      <c r="A44">
        <v>1000039096</v>
      </c>
      <c r="B44">
        <v>2020018243</v>
      </c>
      <c r="C44">
        <v>1</v>
      </c>
      <c r="D44">
        <v>5</v>
      </c>
      <c r="E44" s="1">
        <v>44083.60361111111</v>
      </c>
      <c r="F44" s="1">
        <v>44837.34175925926</v>
      </c>
      <c r="G44">
        <v>18090</v>
      </c>
      <c r="H44" s="2">
        <f t="shared" si="2"/>
        <v>447.45749999999998</v>
      </c>
      <c r="I44" s="3">
        <f t="shared" si="3"/>
        <v>2.473507462686567</v>
      </c>
      <c r="J44">
        <v>146560</v>
      </c>
      <c r="K44">
        <v>777308</v>
      </c>
      <c r="L44">
        <v>451021</v>
      </c>
      <c r="M44">
        <v>160070</v>
      </c>
      <c r="N44">
        <v>42900</v>
      </c>
      <c r="O44">
        <v>20120</v>
      </c>
      <c r="P44">
        <v>7192</v>
      </c>
      <c r="Q44">
        <v>3323</v>
      </c>
      <c r="R44">
        <v>1324</v>
      </c>
      <c r="S44">
        <v>518</v>
      </c>
      <c r="T44">
        <v>217</v>
      </c>
      <c r="U44">
        <v>101</v>
      </c>
      <c r="V44">
        <v>110</v>
      </c>
      <c r="W44">
        <v>20</v>
      </c>
      <c r="X44">
        <v>20</v>
      </c>
      <c r="Y44">
        <v>23</v>
      </c>
      <c r="Z44">
        <v>10</v>
      </c>
      <c r="AA44">
        <v>10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25">
      <c r="A45">
        <v>1000044695</v>
      </c>
      <c r="B45">
        <v>2021048523</v>
      </c>
      <c r="C45">
        <v>1</v>
      </c>
      <c r="D45">
        <v>5</v>
      </c>
      <c r="E45" s="1">
        <v>44575.070567129631</v>
      </c>
      <c r="F45" s="1">
        <v>44837.513437499998</v>
      </c>
      <c r="G45">
        <v>6298</v>
      </c>
      <c r="H45" s="2">
        <f t="shared" si="2"/>
        <v>84.390555555555551</v>
      </c>
      <c r="I45" s="3">
        <f t="shared" si="3"/>
        <v>1.3399580113616316</v>
      </c>
      <c r="J45">
        <v>2466</v>
      </c>
      <c r="K45">
        <v>32869</v>
      </c>
      <c r="L45">
        <v>82685</v>
      </c>
      <c r="M45">
        <v>91483</v>
      </c>
      <c r="N45">
        <v>56377</v>
      </c>
      <c r="O45">
        <v>24531</v>
      </c>
      <c r="P45">
        <v>10399</v>
      </c>
      <c r="Q45">
        <v>1790</v>
      </c>
      <c r="R45">
        <v>308</v>
      </c>
      <c r="S45">
        <v>267</v>
      </c>
      <c r="T45">
        <v>265</v>
      </c>
      <c r="U45">
        <v>257</v>
      </c>
      <c r="V45">
        <v>100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25">
      <c r="A46">
        <v>1000055813</v>
      </c>
      <c r="B46">
        <v>2022016712</v>
      </c>
      <c r="C46">
        <v>1</v>
      </c>
      <c r="D46">
        <v>5</v>
      </c>
      <c r="E46" s="1">
        <v>44826.312835648147</v>
      </c>
      <c r="F46" s="1">
        <v>44834.252511574072</v>
      </c>
      <c r="G46">
        <v>191</v>
      </c>
      <c r="H46" s="2">
        <f t="shared" si="2"/>
        <v>1.8852777777777778</v>
      </c>
      <c r="I46" s="3">
        <f t="shared" si="3"/>
        <v>0.98705642815590466</v>
      </c>
      <c r="J46">
        <v>57</v>
      </c>
      <c r="K46">
        <v>560</v>
      </c>
      <c r="L46">
        <v>1239</v>
      </c>
      <c r="M46">
        <v>2963</v>
      </c>
      <c r="N46">
        <v>1409</v>
      </c>
      <c r="O46">
        <v>370</v>
      </c>
      <c r="P46">
        <v>5</v>
      </c>
      <c r="Q46">
        <v>184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25">
      <c r="A47">
        <v>1000046674</v>
      </c>
      <c r="B47">
        <v>2021023041</v>
      </c>
      <c r="C47">
        <v>1</v>
      </c>
      <c r="D47">
        <v>5</v>
      </c>
      <c r="E47" s="1">
        <v>44439.348275462966</v>
      </c>
      <c r="F47" s="1">
        <v>44833.556203703702</v>
      </c>
      <c r="G47">
        <v>9461</v>
      </c>
      <c r="H47" s="2">
        <f t="shared" si="2"/>
        <v>89.018611111111113</v>
      </c>
      <c r="I47" s="3">
        <f t="shared" si="3"/>
        <v>0.94090065649625954</v>
      </c>
      <c r="J47">
        <v>116571</v>
      </c>
      <c r="K47">
        <v>167984</v>
      </c>
      <c r="L47">
        <v>34956</v>
      </c>
      <c r="M47">
        <v>853</v>
      </c>
      <c r="N47">
        <v>81</v>
      </c>
      <c r="O47">
        <v>11</v>
      </c>
      <c r="P47">
        <v>0</v>
      </c>
      <c r="Q47">
        <v>0</v>
      </c>
      <c r="R47">
        <v>0</v>
      </c>
      <c r="S47">
        <v>0</v>
      </c>
      <c r="T47">
        <v>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25">
      <c r="A48">
        <v>1000042655</v>
      </c>
      <c r="B48">
        <v>2020038524</v>
      </c>
      <c r="C48">
        <v>1</v>
      </c>
      <c r="D48">
        <v>5</v>
      </c>
      <c r="E48" s="1">
        <v>44237.599328703705</v>
      </c>
      <c r="F48" s="1">
        <v>44839.446423611109</v>
      </c>
      <c r="G48">
        <v>14443</v>
      </c>
      <c r="H48" s="2">
        <f t="shared" si="2"/>
        <v>131.42944444444444</v>
      </c>
      <c r="I48" s="3">
        <f t="shared" si="3"/>
        <v>0.90998715256140994</v>
      </c>
      <c r="J48">
        <v>52793</v>
      </c>
      <c r="K48">
        <v>185061</v>
      </c>
      <c r="L48">
        <v>138850</v>
      </c>
      <c r="M48">
        <v>72241</v>
      </c>
      <c r="N48">
        <v>17909</v>
      </c>
      <c r="O48">
        <v>3930</v>
      </c>
      <c r="P48">
        <v>1328</v>
      </c>
      <c r="Q48">
        <v>569</v>
      </c>
      <c r="R48">
        <v>345</v>
      </c>
      <c r="S48">
        <v>90</v>
      </c>
      <c r="T48">
        <v>30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25">
      <c r="A49">
        <v>1000044589</v>
      </c>
      <c r="B49">
        <v>2019002178</v>
      </c>
      <c r="C49">
        <v>1</v>
      </c>
      <c r="D49">
        <v>5</v>
      </c>
      <c r="E49" s="1">
        <v>44336.412256944444</v>
      </c>
      <c r="F49" s="1">
        <v>44837.617986111109</v>
      </c>
      <c r="G49">
        <v>12029</v>
      </c>
      <c r="H49" s="2">
        <f t="shared" si="2"/>
        <v>99.672499999999999</v>
      </c>
      <c r="I49" s="3">
        <f t="shared" si="3"/>
        <v>0.82860171252805725</v>
      </c>
      <c r="J49">
        <v>71743</v>
      </c>
      <c r="K49">
        <v>239383</v>
      </c>
      <c r="L49">
        <v>33961</v>
      </c>
      <c r="M49">
        <v>12837</v>
      </c>
      <c r="N49">
        <v>848</v>
      </c>
      <c r="O49">
        <v>29</v>
      </c>
      <c r="P49">
        <v>10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25">
      <c r="A50">
        <v>1000050094</v>
      </c>
      <c r="B50">
        <v>2021038297</v>
      </c>
      <c r="C50">
        <v>1</v>
      </c>
      <c r="D50">
        <v>5</v>
      </c>
      <c r="E50" s="1">
        <v>44642.309513888889</v>
      </c>
      <c r="F50" s="1">
        <v>44839.269571759258</v>
      </c>
      <c r="G50">
        <v>4726</v>
      </c>
      <c r="H50" s="2">
        <f t="shared" si="2"/>
        <v>28.223055555555554</v>
      </c>
      <c r="I50" s="3">
        <f t="shared" si="3"/>
        <v>0.59718695631729901</v>
      </c>
      <c r="J50">
        <v>7582</v>
      </c>
      <c r="K50">
        <v>56692</v>
      </c>
      <c r="L50">
        <v>28388</v>
      </c>
      <c r="M50">
        <v>7263</v>
      </c>
      <c r="N50">
        <v>1067</v>
      </c>
      <c r="O50">
        <v>329</v>
      </c>
      <c r="P50">
        <v>111</v>
      </c>
      <c r="Q50">
        <v>113</v>
      </c>
      <c r="R50">
        <v>47</v>
      </c>
      <c r="S50">
        <v>11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25">
      <c r="A51">
        <v>1000050733</v>
      </c>
      <c r="B51">
        <v>2021026654</v>
      </c>
      <c r="C51">
        <v>1</v>
      </c>
      <c r="D51">
        <v>5</v>
      </c>
      <c r="E51" s="1">
        <v>44615.677951388891</v>
      </c>
      <c r="F51" s="1">
        <v>44831.556770833333</v>
      </c>
      <c r="G51">
        <v>5180</v>
      </c>
      <c r="H51" s="2">
        <f t="shared" si="2"/>
        <v>23.296666666666667</v>
      </c>
      <c r="I51" s="3">
        <f t="shared" si="3"/>
        <v>0.44974259974259972</v>
      </c>
      <c r="J51">
        <v>37210</v>
      </c>
      <c r="K51">
        <v>46658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25">
      <c r="A52">
        <v>1000039848</v>
      </c>
      <c r="B52">
        <v>2020018236</v>
      </c>
      <c r="C52">
        <v>21</v>
      </c>
      <c r="D52">
        <v>5</v>
      </c>
      <c r="E52" s="1">
        <v>44124.653738425928</v>
      </c>
      <c r="F52" s="1">
        <v>44497.723379629628</v>
      </c>
      <c r="G52">
        <v>8954</v>
      </c>
      <c r="H52" s="2">
        <f t="shared" si="2"/>
        <v>38.359444444444442</v>
      </c>
      <c r="I52" s="3">
        <f t="shared" si="3"/>
        <v>0.42840567840567834</v>
      </c>
      <c r="J52">
        <v>20012</v>
      </c>
      <c r="K52">
        <v>54048</v>
      </c>
      <c r="L52">
        <v>27952</v>
      </c>
      <c r="M52">
        <v>14774</v>
      </c>
      <c r="N52">
        <v>7314</v>
      </c>
      <c r="O52">
        <v>4143</v>
      </c>
      <c r="P52">
        <v>2540</v>
      </c>
      <c r="Q52">
        <v>1802</v>
      </c>
      <c r="R52">
        <v>1224</v>
      </c>
      <c r="S52">
        <v>850</v>
      </c>
      <c r="T52">
        <v>559</v>
      </c>
      <c r="U52">
        <v>352</v>
      </c>
      <c r="V52">
        <v>247</v>
      </c>
      <c r="W52">
        <v>242</v>
      </c>
      <c r="X52">
        <v>201</v>
      </c>
      <c r="Y52">
        <v>358</v>
      </c>
      <c r="Z52">
        <v>346</v>
      </c>
      <c r="AA52">
        <v>315</v>
      </c>
      <c r="AB52">
        <v>150</v>
      </c>
      <c r="AC52">
        <v>84</v>
      </c>
      <c r="AD52">
        <v>25</v>
      </c>
      <c r="AE52">
        <v>57</v>
      </c>
      <c r="AF52">
        <v>65</v>
      </c>
      <c r="AG52">
        <v>125</v>
      </c>
      <c r="AH52">
        <v>57</v>
      </c>
      <c r="AI52">
        <v>74</v>
      </c>
      <c r="AJ52">
        <v>44</v>
      </c>
      <c r="AK52">
        <v>14</v>
      </c>
      <c r="AL52">
        <v>47</v>
      </c>
      <c r="AM52">
        <v>33</v>
      </c>
      <c r="AN52">
        <v>15</v>
      </c>
      <c r="AO52">
        <v>10</v>
      </c>
      <c r="AP52">
        <v>8</v>
      </c>
      <c r="AQ52">
        <v>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25">
      <c r="A53">
        <v>1000041857</v>
      </c>
      <c r="B53">
        <v>2021028477</v>
      </c>
      <c r="C53">
        <v>1</v>
      </c>
      <c r="D53">
        <v>4</v>
      </c>
      <c r="E53" s="1">
        <v>44454.55667824074</v>
      </c>
      <c r="F53" s="1">
        <v>44965.550625000003</v>
      </c>
      <c r="G53">
        <v>12265</v>
      </c>
      <c r="H53" s="2">
        <f t="shared" si="2"/>
        <v>773.36194444444448</v>
      </c>
      <c r="I53" s="3">
        <f t="shared" si="3"/>
        <v>6.3054377859310602</v>
      </c>
      <c r="J53">
        <v>401807</v>
      </c>
      <c r="K53">
        <v>625404</v>
      </c>
      <c r="L53">
        <v>335561</v>
      </c>
      <c r="M53">
        <v>319570</v>
      </c>
      <c r="N53">
        <v>331821</v>
      </c>
      <c r="O53">
        <v>262440</v>
      </c>
      <c r="P53">
        <v>170288</v>
      </c>
      <c r="Q53">
        <v>110251</v>
      </c>
      <c r="R53">
        <v>83898</v>
      </c>
      <c r="S53">
        <v>69384</v>
      </c>
      <c r="T53">
        <v>40748</v>
      </c>
      <c r="U53">
        <v>21049</v>
      </c>
      <c r="V53">
        <v>7460</v>
      </c>
      <c r="W53">
        <v>1545</v>
      </c>
      <c r="X53">
        <v>817</v>
      </c>
      <c r="Y53">
        <v>549</v>
      </c>
      <c r="Z53">
        <v>516</v>
      </c>
      <c r="AA53">
        <v>410</v>
      </c>
      <c r="AB53">
        <v>282</v>
      </c>
      <c r="AC53">
        <v>162</v>
      </c>
      <c r="AD53">
        <v>10</v>
      </c>
      <c r="AE53">
        <v>0</v>
      </c>
      <c r="AF53">
        <v>30</v>
      </c>
      <c r="AG53">
        <v>34</v>
      </c>
      <c r="AH53">
        <v>40</v>
      </c>
      <c r="AI53">
        <v>0</v>
      </c>
      <c r="AJ53">
        <v>20</v>
      </c>
      <c r="AK53">
        <v>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25">
      <c r="A54">
        <v>1000042221</v>
      </c>
      <c r="B54">
        <v>2020028271</v>
      </c>
      <c r="C54">
        <v>1</v>
      </c>
      <c r="D54">
        <v>4</v>
      </c>
      <c r="E54" s="1">
        <v>44162.586967592593</v>
      </c>
      <c r="F54" s="1">
        <v>44966.00990740741</v>
      </c>
      <c r="G54">
        <v>19282</v>
      </c>
      <c r="H54" s="2">
        <f t="shared" si="2"/>
        <v>409.8122222222222</v>
      </c>
      <c r="I54" s="3">
        <f t="shared" si="3"/>
        <v>2.1253615922737383</v>
      </c>
      <c r="J54">
        <v>91154</v>
      </c>
      <c r="K54">
        <v>398635</v>
      </c>
      <c r="L54">
        <v>306992</v>
      </c>
      <c r="M54">
        <v>270499</v>
      </c>
      <c r="N54">
        <v>203055</v>
      </c>
      <c r="O54">
        <v>110854</v>
      </c>
      <c r="P54">
        <v>48434</v>
      </c>
      <c r="Q54">
        <v>18076</v>
      </c>
      <c r="R54">
        <v>8022</v>
      </c>
      <c r="S54">
        <v>4405</v>
      </c>
      <c r="T54">
        <v>3749</v>
      </c>
      <c r="U54">
        <v>2708</v>
      </c>
      <c r="V54">
        <v>2500</v>
      </c>
      <c r="W54">
        <v>2132</v>
      </c>
      <c r="X54">
        <v>1572</v>
      </c>
      <c r="Y54">
        <v>826</v>
      </c>
      <c r="Z54">
        <v>406</v>
      </c>
      <c r="AA54">
        <v>294</v>
      </c>
      <c r="AB54">
        <v>119</v>
      </c>
      <c r="AC54">
        <v>153</v>
      </c>
      <c r="AD54">
        <v>290</v>
      </c>
      <c r="AE54">
        <v>205</v>
      </c>
      <c r="AF54">
        <v>90</v>
      </c>
      <c r="AG54">
        <v>23</v>
      </c>
      <c r="AH54">
        <v>40</v>
      </c>
      <c r="AI54">
        <v>22</v>
      </c>
      <c r="AJ54">
        <v>34</v>
      </c>
      <c r="AK54">
        <v>20</v>
      </c>
      <c r="AL54">
        <v>0</v>
      </c>
      <c r="AM54">
        <v>0</v>
      </c>
      <c r="AN54">
        <v>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25">
      <c r="A55">
        <v>1000044240</v>
      </c>
      <c r="B55">
        <v>2021009289</v>
      </c>
      <c r="C55">
        <v>1</v>
      </c>
      <c r="D55">
        <v>4</v>
      </c>
      <c r="E55" s="1">
        <v>44288.216226851851</v>
      </c>
      <c r="F55" s="1">
        <v>44970.605474537035</v>
      </c>
      <c r="G55">
        <v>16378</v>
      </c>
      <c r="H55" s="2">
        <f t="shared" si="2"/>
        <v>294.05944444444447</v>
      </c>
      <c r="I55" s="3">
        <f t="shared" si="3"/>
        <v>1.795453928711958</v>
      </c>
      <c r="J55">
        <v>57830</v>
      </c>
      <c r="K55">
        <v>253382</v>
      </c>
      <c r="L55">
        <v>256733</v>
      </c>
      <c r="M55">
        <v>152596</v>
      </c>
      <c r="N55">
        <v>91995</v>
      </c>
      <c r="O55">
        <v>58466</v>
      </c>
      <c r="P55">
        <v>30700</v>
      </c>
      <c r="Q55">
        <v>18639</v>
      </c>
      <c r="R55">
        <v>13330</v>
      </c>
      <c r="S55">
        <v>9334</v>
      </c>
      <c r="T55">
        <v>10486</v>
      </c>
      <c r="U55">
        <v>9973</v>
      </c>
      <c r="V55">
        <v>7446</v>
      </c>
      <c r="W55">
        <v>7213</v>
      </c>
      <c r="X55">
        <v>6153</v>
      </c>
      <c r="Y55">
        <v>6278</v>
      </c>
      <c r="Z55">
        <v>7122</v>
      </c>
      <c r="AA55">
        <v>8010</v>
      </c>
      <c r="AB55">
        <v>8709</v>
      </c>
      <c r="AC55">
        <v>5590</v>
      </c>
      <c r="AD55">
        <v>4615</v>
      </c>
      <c r="AE55">
        <v>3734</v>
      </c>
      <c r="AF55">
        <v>3571</v>
      </c>
      <c r="AG55">
        <v>3032</v>
      </c>
      <c r="AH55">
        <v>3579</v>
      </c>
      <c r="AI55">
        <v>2886</v>
      </c>
      <c r="AJ55">
        <v>2724</v>
      </c>
      <c r="AK55">
        <v>2150</v>
      </c>
      <c r="AL55">
        <v>1497</v>
      </c>
      <c r="AM55">
        <v>864</v>
      </c>
      <c r="AN55">
        <v>583</v>
      </c>
      <c r="AO55">
        <v>293</v>
      </c>
      <c r="AP55">
        <v>132</v>
      </c>
      <c r="AQ55">
        <v>188</v>
      </c>
      <c r="AR55">
        <v>102</v>
      </c>
      <c r="AS55">
        <v>171</v>
      </c>
      <c r="AT55">
        <v>197</v>
      </c>
      <c r="AU55">
        <v>239</v>
      </c>
      <c r="AV55">
        <v>313</v>
      </c>
      <c r="AW55">
        <v>360</v>
      </c>
      <c r="AX55">
        <v>504</v>
      </c>
      <c r="AY55">
        <v>728</v>
      </c>
      <c r="AZ55">
        <v>849</v>
      </c>
      <c r="BA55">
        <v>960</v>
      </c>
      <c r="BB55">
        <v>942</v>
      </c>
      <c r="BC55">
        <v>1037</v>
      </c>
      <c r="BD55">
        <v>795</v>
      </c>
      <c r="BE55">
        <v>393</v>
      </c>
      <c r="BF55">
        <v>368</v>
      </c>
      <c r="BG55">
        <v>316</v>
      </c>
      <c r="BH55">
        <v>177</v>
      </c>
      <c r="BI55">
        <v>198</v>
      </c>
      <c r="BJ55">
        <v>68</v>
      </c>
      <c r="BK55">
        <v>20</v>
      </c>
      <c r="BL55">
        <v>10</v>
      </c>
      <c r="BM55">
        <v>10</v>
      </c>
      <c r="BN55">
        <v>24</v>
      </c>
      <c r="BO55">
        <v>0</v>
      </c>
      <c r="BP55">
        <v>0</v>
      </c>
      <c r="BQ55">
        <v>0</v>
      </c>
      <c r="BR55">
        <v>0</v>
      </c>
    </row>
    <row r="56" spans="1:70" x14ac:dyDescent="0.25">
      <c r="A56">
        <v>1000046874</v>
      </c>
      <c r="B56">
        <v>2021021737</v>
      </c>
      <c r="C56">
        <v>1</v>
      </c>
      <c r="D56">
        <v>4</v>
      </c>
      <c r="E56" s="1">
        <v>44455.6715625</v>
      </c>
      <c r="F56" s="1">
        <v>44819.58625</v>
      </c>
      <c r="G56">
        <v>8734</v>
      </c>
      <c r="H56" s="2">
        <f t="shared" si="2"/>
        <v>97.74388888888889</v>
      </c>
      <c r="I56" s="3">
        <f t="shared" si="3"/>
        <v>1.1191194056433351</v>
      </c>
      <c r="J56">
        <v>89804</v>
      </c>
      <c r="K56">
        <v>164499</v>
      </c>
      <c r="L56">
        <v>60663</v>
      </c>
      <c r="M56">
        <v>25317</v>
      </c>
      <c r="N56">
        <v>7214</v>
      </c>
      <c r="O56">
        <v>2661</v>
      </c>
      <c r="P56">
        <v>738</v>
      </c>
      <c r="Q56">
        <v>405</v>
      </c>
      <c r="R56">
        <v>232</v>
      </c>
      <c r="S56">
        <v>183</v>
      </c>
      <c r="T56">
        <v>132</v>
      </c>
      <c r="U56">
        <v>20</v>
      </c>
      <c r="V56">
        <v>10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25">
      <c r="A57">
        <v>1000048790</v>
      </c>
      <c r="B57">
        <v>2021037654</v>
      </c>
      <c r="C57">
        <v>1</v>
      </c>
      <c r="D57">
        <v>4</v>
      </c>
      <c r="E57" s="1">
        <v>44448.256956018522</v>
      </c>
      <c r="F57" s="1">
        <v>44965.383113425924</v>
      </c>
      <c r="G57">
        <v>12412</v>
      </c>
      <c r="H57" s="2">
        <f t="shared" si="2"/>
        <v>763.95888888888885</v>
      </c>
      <c r="I57" s="3">
        <f t="shared" si="3"/>
        <v>6.1550023274966881</v>
      </c>
      <c r="J57">
        <v>563324</v>
      </c>
      <c r="K57">
        <v>1310031</v>
      </c>
      <c r="L57">
        <v>530370</v>
      </c>
      <c r="M57">
        <v>198158</v>
      </c>
      <c r="N57">
        <v>91543</v>
      </c>
      <c r="O57">
        <v>27200</v>
      </c>
      <c r="P57">
        <v>11886</v>
      </c>
      <c r="Q57">
        <v>5274</v>
      </c>
      <c r="R57">
        <v>2181</v>
      </c>
      <c r="S57">
        <v>8340</v>
      </c>
      <c r="T57">
        <v>1204</v>
      </c>
      <c r="U57">
        <v>330</v>
      </c>
      <c r="V57">
        <v>185</v>
      </c>
      <c r="W57">
        <v>20</v>
      </c>
      <c r="X57">
        <v>13</v>
      </c>
      <c r="Y57">
        <v>65</v>
      </c>
      <c r="Z57">
        <v>71</v>
      </c>
      <c r="AA57">
        <v>34</v>
      </c>
      <c r="AB57">
        <v>0</v>
      </c>
      <c r="AC57">
        <v>0</v>
      </c>
      <c r="AD57">
        <v>10</v>
      </c>
      <c r="AE57">
        <v>0</v>
      </c>
      <c r="AF57">
        <v>0</v>
      </c>
      <c r="AG57">
        <v>11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25">
      <c r="A58">
        <v>1000048804</v>
      </c>
      <c r="B58">
        <v>2021036985</v>
      </c>
      <c r="C58">
        <v>1</v>
      </c>
      <c r="D58">
        <v>4</v>
      </c>
      <c r="E58" s="1">
        <v>44447.682118055556</v>
      </c>
      <c r="F58" s="1">
        <v>44965.586365740739</v>
      </c>
      <c r="G58">
        <v>12431</v>
      </c>
      <c r="H58" s="2">
        <f t="shared" si="2"/>
        <v>646.36444444444442</v>
      </c>
      <c r="I58" s="3">
        <f t="shared" si="3"/>
        <v>5.1996174438455824</v>
      </c>
      <c r="J58">
        <v>686032</v>
      </c>
      <c r="K58">
        <v>900511</v>
      </c>
      <c r="L58">
        <v>521861</v>
      </c>
      <c r="M58">
        <v>129643</v>
      </c>
      <c r="N58">
        <v>44059</v>
      </c>
      <c r="O58">
        <v>20540</v>
      </c>
      <c r="P58">
        <v>7639</v>
      </c>
      <c r="Q58">
        <v>5057</v>
      </c>
      <c r="R58">
        <v>2942</v>
      </c>
      <c r="S58">
        <v>705</v>
      </c>
      <c r="T58">
        <v>676</v>
      </c>
      <c r="U58">
        <v>835</v>
      </c>
      <c r="V58">
        <v>1696</v>
      </c>
      <c r="W58">
        <v>1533</v>
      </c>
      <c r="X58">
        <v>984</v>
      </c>
      <c r="Y58">
        <v>1048</v>
      </c>
      <c r="Z58">
        <v>1000</v>
      </c>
      <c r="AA58">
        <v>150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25">
      <c r="A59">
        <v>1000049018</v>
      </c>
      <c r="B59">
        <v>2021048555</v>
      </c>
      <c r="C59">
        <v>1</v>
      </c>
      <c r="D59">
        <v>4</v>
      </c>
      <c r="E59" s="1">
        <v>44621.370798611111</v>
      </c>
      <c r="F59" s="1">
        <v>44664.532500000001</v>
      </c>
      <c r="G59">
        <v>1035</v>
      </c>
      <c r="H59" s="2">
        <f t="shared" si="2"/>
        <v>21.348333333333333</v>
      </c>
      <c r="I59" s="3">
        <f t="shared" si="3"/>
        <v>2.0626409017713363</v>
      </c>
      <c r="J59">
        <v>3598</v>
      </c>
      <c r="K59">
        <v>70233</v>
      </c>
      <c r="L59">
        <v>2815</v>
      </c>
      <c r="M59">
        <v>101</v>
      </c>
      <c r="N59">
        <v>64</v>
      </c>
      <c r="O59">
        <v>39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25">
      <c r="A60">
        <v>1000039848</v>
      </c>
      <c r="B60">
        <v>2019047184</v>
      </c>
      <c r="C60">
        <v>1</v>
      </c>
      <c r="D60">
        <v>5</v>
      </c>
      <c r="E60" s="1">
        <v>44124.653275462966</v>
      </c>
      <c r="F60" s="1">
        <v>44497.723425925928</v>
      </c>
      <c r="G60">
        <v>8954</v>
      </c>
      <c r="H60" s="2">
        <f t="shared" si="2"/>
        <v>33.810277777777777</v>
      </c>
      <c r="I60" s="3">
        <f t="shared" si="3"/>
        <v>0.37759970714516167</v>
      </c>
      <c r="J60">
        <v>12456</v>
      </c>
      <c r="K60">
        <v>100641</v>
      </c>
      <c r="L60">
        <v>7511</v>
      </c>
      <c r="M60">
        <v>1044</v>
      </c>
      <c r="N60">
        <v>65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</sheetData>
  <autoFilter ref="A1:BR60" xr:uid="{71267001-E6A5-407A-B576-A0A372CF5918}">
    <sortState xmlns:xlrd2="http://schemas.microsoft.com/office/spreadsheetml/2017/richdata2" ref="A2:BR60">
      <sortCondition descending="1" ref="I1:I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Foglio1!VibrationFootprints_completo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2023-03-20T08:44:20Z</dcterms:created>
  <dcterms:modified xsi:type="dcterms:W3CDTF">2023-03-31T15:46:17Z</dcterms:modified>
</cp:coreProperties>
</file>