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dacspa-my.sharepoint.com/personal/riccardo_mattuzzi_midacbatteries_com/Documents/Documenti/cella_di_lievitazione/"/>
    </mc:Choice>
  </mc:AlternateContent>
  <xr:revisionPtr revIDLastSave="229" documentId="8_{F9DF7FEB-C8AF-4E04-838A-0C20BA85AEC4}" xr6:coauthVersionLast="47" xr6:coauthVersionMax="47" xr10:uidLastSave="{040FD0B2-60DE-4132-A8A1-0D0A6E15505B}"/>
  <bookViews>
    <workbookView xWindow="-120" yWindow="-120" windowWidth="29040" windowHeight="17520" xr2:uid="{474E07AD-7AAC-4CCB-9913-5DDD86DC6BD2}"/>
  </bookViews>
  <sheets>
    <sheet name="Foglio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F14" i="5" s="1"/>
  <c r="G14" i="5" s="1"/>
  <c r="H14" i="5" s="1"/>
  <c r="E13" i="5"/>
  <c r="F13" i="5" s="1"/>
  <c r="G13" i="5" s="1"/>
  <c r="E12" i="5"/>
  <c r="F12" i="5" s="1"/>
  <c r="G12" i="5" s="1"/>
  <c r="I12" i="5" s="1"/>
  <c r="H13" i="5" l="1"/>
  <c r="I13" i="5"/>
  <c r="I14" i="5"/>
  <c r="H12" i="5"/>
</calcChain>
</file>

<file path=xl/sharedStrings.xml><?xml version="1.0" encoding="utf-8"?>
<sst xmlns="http://schemas.openxmlformats.org/spreadsheetml/2006/main" count="20" uniqueCount="20">
  <si>
    <t>Autore: Riccardo Mattuzzi</t>
  </si>
  <si>
    <t>Caso</t>
  </si>
  <si>
    <t>Profondità p
[mm]</t>
  </si>
  <si>
    <t>Base b
[mm]</t>
  </si>
  <si>
    <r>
      <t>Volume
[m</t>
    </r>
    <r>
      <rPr>
        <vertAlign val="superscript"/>
        <sz val="10"/>
        <color theme="1"/>
        <rFont val="Aptos Narrow"/>
        <family val="2"/>
        <scheme val="minor"/>
      </rPr>
      <t>3</t>
    </r>
    <r>
      <rPr>
        <sz val="10"/>
        <color theme="1"/>
        <rFont val="Aptos Narrow"/>
        <family val="2"/>
        <scheme val="minor"/>
      </rPr>
      <t>]</t>
    </r>
  </si>
  <si>
    <t>Calore
[J]</t>
  </si>
  <si>
    <t>Potenza
[W]</t>
  </si>
  <si>
    <t>Altezza h
[mm]</t>
  </si>
  <si>
    <t>Calore specifico aria
[J/(kg*K)]</t>
  </si>
  <si>
    <r>
      <t>Densità aria
[kg/m</t>
    </r>
    <r>
      <rPr>
        <vertAlign val="superscript"/>
        <sz val="10"/>
        <color theme="1"/>
        <rFont val="Aptos Narrow"/>
        <family val="2"/>
        <scheme val="minor"/>
      </rPr>
      <t>3</t>
    </r>
    <r>
      <rPr>
        <sz val="10"/>
        <color theme="1"/>
        <rFont val="Aptos Narrow"/>
        <family val="2"/>
        <scheme val="minor"/>
      </rPr>
      <t>]</t>
    </r>
  </si>
  <si>
    <t>ΔT
[°C]</t>
  </si>
  <si>
    <t>Δt
[min]</t>
  </si>
  <si>
    <t>Dati fissi</t>
  </si>
  <si>
    <t>Casi di studio</t>
  </si>
  <si>
    <t>Calcolo potenza [W]</t>
  </si>
  <si>
    <t>Calore
[W*h]</t>
  </si>
  <si>
    <t>Massa
[kg]</t>
  </si>
  <si>
    <t>Terrina piccola</t>
  </si>
  <si>
    <t>Teglia forno</t>
  </si>
  <si>
    <t>Gastron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</si>
</sst>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vertAlign val="superscript"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927B"/>
        </patternFill>
      </fill>
    </dxf>
    <dxf>
      <fill>
        <patternFill patternType="none">
          <bgColor auto="1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Stile tabella 1" defaultPivotStyle="PivotStyleLight16">
    <tableStyle name="Stile tabella 1" pivot="0" count="4" xr9:uid="{C473601D-68EB-4C00-AEEB-146515578BCD}">
      <tableStyleElement type="wholeTable" dxfId="19"/>
      <tableStyleElement type="headerRow" dxfId="18"/>
      <tableStyleElement type="totalRow" dxfId="17"/>
      <tableStyleElement type="firstRowStripe" dxfId="16"/>
    </tableStyle>
  </tableStyles>
  <colors>
    <mruColors>
      <color rgb="FF00927B"/>
      <color rgb="FF6FD7CB"/>
      <color rgb="FF009999"/>
      <color rgb="FF005654"/>
      <color rgb="FFEEEEEE"/>
      <color rgb="FF83D9D1"/>
      <color rgb="FFBDEDE5"/>
      <color rgb="FFD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95E20A-1147-42E2-981A-F3902435D0B4}" name="Tabella4" displayName="Tabella4" ref="A11:I14" totalsRowShown="0" headerRowDxfId="15">
  <autoFilter ref="A11:I14" xr:uid="{5095E20A-1147-42E2-981A-F3902435D0B4}"/>
  <tableColumns count="9">
    <tableColumn id="1" xr3:uid="{4EA44607-612E-4E0E-B876-53478E8A15E2}" name="Caso" dataDxfId="14"/>
    <tableColumn id="2" xr3:uid="{857D4DC0-83B2-4716-A8E7-6A350B55319B}" name="Base b_x000a_[mm]" dataDxfId="13"/>
    <tableColumn id="3" xr3:uid="{008672F6-50FB-4036-B51A-ABEF39F8D83E}" name="Profondità p_x000a_[mm]" dataDxfId="12"/>
    <tableColumn id="4" xr3:uid="{EE0BCE7B-E085-4C0A-BFFF-93D087AA2AEE}" name="Altezza h_x000a_[mm]" dataDxfId="11"/>
    <tableColumn id="5" xr3:uid="{9202D1C4-088F-4C65-A59A-C35F094641D6}" name="Volume_x000a_[m3]" dataDxfId="10">
      <calculatedColumnFormula>Tabella4[[#This Row],[Base b
'[mm']]]*Tabella4[[#This Row],[Profondità p
'[mm']]]*Tabella4[[#This Row],[Altezza h
'[mm']]]/1000/1000/1000</calculatedColumnFormula>
    </tableColumn>
    <tableColumn id="6" xr3:uid="{85B42E22-7BE7-45C5-8042-FC427A3CFBAA}" name="Massa_x000a_[kg]" dataDxfId="9">
      <calculatedColumnFormula>Tabella4[[#This Row],[Volume
'[m3']]]*$B$7</calculatedColumnFormula>
    </tableColumn>
    <tableColumn id="7" xr3:uid="{63431D1F-6C95-4ED8-B464-303EE0C5F12F}" name="Calore_x000a_[J]" dataDxfId="8">
      <calculatedColumnFormula>$A$7*$C$7*Tabella4[[#This Row],[Massa
'[kg']]]</calculatedColumnFormula>
    </tableColumn>
    <tableColumn id="8" xr3:uid="{E19D2DB1-24D4-4353-9EF1-B1D01BDF6966}" name="Calore_x000a_[W*h]" dataDxfId="7">
      <calculatedColumnFormula>Tabella4[[#This Row],[Calore
'[J']]]/3600</calculatedColumnFormula>
    </tableColumn>
    <tableColumn id="9" xr3:uid="{BEDA278D-2C92-483D-A874-49BE47621CFD}" name="Potenza_x000a_[W]" dataDxfId="6">
      <calculatedColumnFormula>Tabella4[[#This Row],[Calore
'[J']]]/$D$7/60</calculatedColumnFormula>
    </tableColumn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79EDC-FD39-41FB-B19C-5AB11C87DE40}" name="Tabella1" displayName="Tabella1" ref="A6:D7" totalsRowShown="0" headerRowDxfId="5" dataDxfId="4">
  <autoFilter ref="A6:D7" xr:uid="{D1979EDC-FD39-41FB-B19C-5AB11C87DE40}"/>
  <tableColumns count="4">
    <tableColumn id="1" xr3:uid="{1E35807A-88C6-413D-832E-2382CBC496E5}" name="Calore specifico aria_x000a_[J/(kg*K)]" dataDxfId="3"/>
    <tableColumn id="2" xr3:uid="{F0207E17-2C9E-4313-AAE9-C823C9F83831}" name="Densità aria_x000a_[kg/m3]" dataDxfId="2"/>
    <tableColumn id="3" xr3:uid="{46C7CB18-34AF-41CB-8427-08434AC5FF77}" name="ΔT_x000a_[°C]" dataDxfId="1"/>
    <tableColumn id="4" xr3:uid="{28A8A7A1-1BD3-4426-89BD-C78D5083DD58}" name="Δt_x000a_[min]" dataDxfId="0"/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CCA9-0C84-4CCE-ACB9-751036E0B3BF}">
  <dimension ref="A1:J25"/>
  <sheetViews>
    <sheetView tabSelected="1" topLeftCell="A10" zoomScale="175" zoomScaleNormal="175" workbookViewId="0">
      <selection activeCell="E28" sqref="E28"/>
    </sheetView>
  </sheetViews>
  <sheetFormatPr defaultColWidth="12.140625" defaultRowHeight="13.5" x14ac:dyDescent="0.25"/>
  <cols>
    <col min="1" max="1" width="12.140625" style="2"/>
    <col min="2" max="3" width="12.140625" style="5"/>
    <col min="4" max="16384" width="12.140625" style="2"/>
  </cols>
  <sheetData>
    <row r="1" spans="1:9" ht="26.25" x14ac:dyDescent="0.25">
      <c r="A1" s="6" t="s">
        <v>14</v>
      </c>
      <c r="B1" s="1"/>
      <c r="C1" s="2"/>
    </row>
    <row r="2" spans="1:9" x14ac:dyDescent="0.25">
      <c r="A2" s="3" t="s">
        <v>0</v>
      </c>
      <c r="B2" s="3"/>
      <c r="C2" s="2"/>
    </row>
    <row r="3" spans="1:9" x14ac:dyDescent="0.25">
      <c r="B3" s="2"/>
      <c r="C3" s="2"/>
    </row>
    <row r="4" spans="1:9" x14ac:dyDescent="0.25">
      <c r="A4" s="4" t="s">
        <v>12</v>
      </c>
      <c r="B4" s="2"/>
      <c r="C4" s="2"/>
    </row>
    <row r="5" spans="1:9" x14ac:dyDescent="0.25">
      <c r="B5" s="2"/>
      <c r="C5" s="2"/>
    </row>
    <row r="6" spans="1:9" ht="40.5" x14ac:dyDescent="0.25">
      <c r="A6" s="5" t="s">
        <v>8</v>
      </c>
      <c r="B6" s="5" t="s">
        <v>9</v>
      </c>
      <c r="C6" s="5" t="s">
        <v>10</v>
      </c>
      <c r="D6" s="5" t="s">
        <v>11</v>
      </c>
    </row>
    <row r="7" spans="1:9" x14ac:dyDescent="0.25">
      <c r="A7" s="2">
        <v>1005</v>
      </c>
      <c r="B7" s="5">
        <v>1.2250000000000001</v>
      </c>
      <c r="C7" s="5">
        <v>15</v>
      </c>
      <c r="D7" s="2">
        <v>5</v>
      </c>
    </row>
    <row r="9" spans="1:9" x14ac:dyDescent="0.25">
      <c r="A9" s="4" t="s">
        <v>13</v>
      </c>
    </row>
    <row r="11" spans="1:9" ht="28.5" x14ac:dyDescent="0.25">
      <c r="A11" s="2" t="s">
        <v>1</v>
      </c>
      <c r="B11" s="5" t="s">
        <v>3</v>
      </c>
      <c r="C11" s="5" t="s">
        <v>2</v>
      </c>
      <c r="D11" s="5" t="s">
        <v>7</v>
      </c>
      <c r="E11" s="5" t="s">
        <v>4</v>
      </c>
      <c r="F11" s="5" t="s">
        <v>16</v>
      </c>
      <c r="G11" s="5" t="s">
        <v>5</v>
      </c>
      <c r="H11" s="5" t="s">
        <v>15</v>
      </c>
      <c r="I11" s="5" t="s">
        <v>6</v>
      </c>
    </row>
    <row r="12" spans="1:9" x14ac:dyDescent="0.25">
      <c r="A12" s="10" t="s">
        <v>17</v>
      </c>
      <c r="B12" s="8">
        <v>300</v>
      </c>
      <c r="C12" s="8">
        <v>300</v>
      </c>
      <c r="D12" s="9">
        <v>200</v>
      </c>
      <c r="E12" s="7">
        <f>Tabella4[[#This Row],[Base b
'[mm']]]*Tabella4[[#This Row],[Profondità p
'[mm']]]*Tabella4[[#This Row],[Altezza h
'[mm']]]/1000/1000/1000</f>
        <v>1.7999999999999999E-2</v>
      </c>
      <c r="F12" s="7">
        <f>Tabella4[[#This Row],[Volume
'[m3']]]*$B$7</f>
        <v>2.205E-2</v>
      </c>
      <c r="G12" s="9">
        <f>$A$7*$C$7*Tabella4[[#This Row],[Massa
'[kg']]]</f>
        <v>332.40375</v>
      </c>
      <c r="H12" s="7">
        <f>Tabella4[[#This Row],[Calore
'[J']]]/3600</f>
        <v>9.2334374999999996E-2</v>
      </c>
      <c r="I12" s="7">
        <f>Tabella4[[#This Row],[Calore
'[J']]]/$D$7/60</f>
        <v>1.1080125000000001</v>
      </c>
    </row>
    <row r="13" spans="1:9" x14ac:dyDescent="0.25">
      <c r="A13" s="10" t="s">
        <v>18</v>
      </c>
      <c r="B13" s="8">
        <v>700</v>
      </c>
      <c r="C13" s="8">
        <v>400</v>
      </c>
      <c r="D13" s="9">
        <v>200</v>
      </c>
      <c r="E13" s="7">
        <f>Tabella4[[#This Row],[Base b
'[mm']]]*Tabella4[[#This Row],[Profondità p
'[mm']]]*Tabella4[[#This Row],[Altezza h
'[mm']]]/1000/1000/1000</f>
        <v>5.6000000000000001E-2</v>
      </c>
      <c r="F13" s="7">
        <f>Tabella4[[#This Row],[Volume
'[m3']]]*$B$7</f>
        <v>6.8600000000000008E-2</v>
      </c>
      <c r="G13" s="9">
        <f>$A$7*$C$7*Tabella4[[#This Row],[Massa
'[kg']]]</f>
        <v>1034.1450000000002</v>
      </c>
      <c r="H13" s="7">
        <f>Tabella4[[#This Row],[Calore
'[J']]]/3600</f>
        <v>0.28726250000000003</v>
      </c>
      <c r="I13" s="7">
        <f>Tabella4[[#This Row],[Calore
'[J']]]/$D$7/60</f>
        <v>3.4471500000000006</v>
      </c>
    </row>
    <row r="14" spans="1:9" x14ac:dyDescent="0.25">
      <c r="A14" s="10" t="s">
        <v>19</v>
      </c>
      <c r="B14" s="8">
        <v>520</v>
      </c>
      <c r="C14" s="8">
        <v>320</v>
      </c>
      <c r="D14" s="9">
        <v>200</v>
      </c>
      <c r="E14" s="7">
        <f>Tabella4[[#This Row],[Base b
'[mm']]]*Tabella4[[#This Row],[Profondità p
'[mm']]]*Tabella4[[#This Row],[Altezza h
'[mm']]]/1000/1000/1000</f>
        <v>3.3280000000000004E-2</v>
      </c>
      <c r="F14" s="7">
        <f>Tabella4[[#This Row],[Volume
'[m3']]]*$B$7</f>
        <v>4.0768000000000006E-2</v>
      </c>
      <c r="G14" s="9">
        <f>$A$7*$C$7*Tabella4[[#This Row],[Massa
'[kg']]]</f>
        <v>614.57760000000007</v>
      </c>
      <c r="H14" s="7">
        <f>Tabella4[[#This Row],[Calore
'[J']]]/3600</f>
        <v>0.17071600000000003</v>
      </c>
      <c r="I14" s="7">
        <f>Tabella4[[#This Row],[Calore
'[J']]]/$D$7/60</f>
        <v>2.0485920000000002</v>
      </c>
    </row>
    <row r="18" spans="1:10" x14ac:dyDescent="0.25">
      <c r="A18" s="4"/>
      <c r="B18" s="2"/>
      <c r="C18" s="2"/>
    </row>
    <row r="19" spans="1:10" x14ac:dyDescent="0.25">
      <c r="B19" s="2"/>
      <c r="C19" s="2"/>
    </row>
    <row r="20" spans="1:10" x14ac:dyDescent="0.25">
      <c r="A20" s="5"/>
      <c r="B20" s="2"/>
      <c r="C20" s="2"/>
    </row>
    <row r="21" spans="1:10" x14ac:dyDescent="0.25"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0143dcb5-b38d-453e-8e82-47e5684eca4e">
      <Terms xmlns="http://schemas.microsoft.com/office/infopath/2007/PartnerControls"/>
    </TaxKeywordTaxHTField>
    <LikesCount xmlns="http://schemas.microsoft.com/sharepoint/v3" xsi:nil="true"/>
    <lcf76f155ced4ddcb4097134ff3c332f xmlns="e593a586-0c0d-4601-9a83-dbc2b62470a3">
      <Terms xmlns="http://schemas.microsoft.com/office/infopath/2007/PartnerControls"/>
    </lcf76f155ced4ddcb4097134ff3c332f>
    <TaxCatchAll xmlns="0143dcb5-b38d-453e-8e82-47e5684eca4e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PublishingExpirationDate xmlns="http://schemas.microsoft.com/sharepoint/v3" xsi:nil="true"/>
    <PublishingStartDate xmlns="http://schemas.microsoft.com/sharepoint/v3" xsi:nil="true"/>
    <RatedBy xmlns="http://schemas.microsoft.com/sharepoint/v3">
      <UserInfo>
        <DisplayName/>
        <AccountId xsi:nil="true"/>
        <AccountType/>
      </UserInfo>
    </Rated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1ED4320AF50841A1B154E19B1B7683" ma:contentTypeVersion="27" ma:contentTypeDescription="Creare un nuovo documento." ma:contentTypeScope="" ma:versionID="282348db16fde701a0c0b22647878826">
  <xsd:schema xmlns:xsd="http://www.w3.org/2001/XMLSchema" xmlns:xs="http://www.w3.org/2001/XMLSchema" xmlns:p="http://schemas.microsoft.com/office/2006/metadata/properties" xmlns:ns1="http://schemas.microsoft.com/sharepoint/v3" xmlns:ns2="e593a586-0c0d-4601-9a83-dbc2b62470a3" xmlns:ns3="0143dcb5-b38d-453e-8e82-47e5684eca4e" targetNamespace="http://schemas.microsoft.com/office/2006/metadata/properties" ma:root="true" ma:fieldsID="553754a63d13621b877588dde720c6b7" ns1:_="" ns2:_="" ns3:_="">
    <xsd:import namespace="http://schemas.microsoft.com/sharepoint/v3"/>
    <xsd:import namespace="e593a586-0c0d-4601-9a83-dbc2b62470a3"/>
    <xsd:import namespace="0143dcb5-b38d-453e-8e82-47e5684eca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TaxKeywordTaxHTField" minOccurs="0"/>
                <xsd:element ref="ns3:TaxCatchAll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SharedWithUsers" minOccurs="0"/>
                <xsd:element ref="ns3:SharedWithDetails" minOccurs="0"/>
                <xsd:element ref="ns1:PublishingStartDate" minOccurs="0"/>
                <xsd:element ref="ns1:PublishingExpirationDate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Valutazione (0-5)" ma:decimals="2" ma:description="Valore medio di tutte le valutazioni inserite" ma:internalName="AverageRating" ma:readOnly="true">
      <xsd:simpleType>
        <xsd:restriction base="dms:Number"/>
      </xsd:simpleType>
    </xsd:element>
    <xsd:element name="RatingCount" ma:index="18" nillable="true" ma:displayName="Numero di valutazioni" ma:decimals="0" ma:description="Numero di valutazioni inserite" ma:internalName="RatingCount" ma:readOnly="true">
      <xsd:simpleType>
        <xsd:restriction base="dms:Number"/>
      </xsd:simpleType>
    </xsd:element>
    <xsd:element name="RatedBy" ma:index="19" nillable="true" ma:displayName="Valutato da" ma:description="Utenti che hanno valutato l'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Valutazioni utente" ma:description="Valutazioni utente per l'elemento" ma:hidden="true" ma:internalName="Ratings">
      <xsd:simpleType>
        <xsd:restriction base="dms:Note"/>
      </xsd:simpleType>
    </xsd:element>
    <xsd:element name="LikesCount" ma:index="21" nillable="true" ma:displayName="Numero di Mi piace" ma:internalName="LikesCount">
      <xsd:simpleType>
        <xsd:restriction base="dms:Unknown"/>
      </xsd:simpleType>
    </xsd:element>
    <xsd:element name="LikedBy" ma:index="22" nillable="true" ma:displayName="Autori Mi piace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StartDate" ma:index="25" nillable="true" ma:displayName="Data inizio pianificazione" ma:description="Data inizio pianificazione è una colonna del sito creata dalla funzionalità Pianificazione e usata per specificare la data e l'ora in cui la pagina apparirà per la prima volta ai visitatori del sito." ma:internalName="PublishingStartDate">
      <xsd:simpleType>
        <xsd:restriction base="dms:Unknown"/>
      </xsd:simpleType>
    </xsd:element>
    <xsd:element name="PublishingExpirationDate" ma:index="26" nillable="true" ma:displayName="Data fine pianificazione" ma:description="Data fine pianificazione è una colonna del sito creata dalla funzionalità Pubblicazione e usata per specificare la data e l'ora in cui la pagina non apparirà più ai visitatori del sit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3a586-0c0d-4601-9a83-dbc2b62470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2" nillable="true" ma:taxonomy="true" ma:internalName="lcf76f155ced4ddcb4097134ff3c332f" ma:taxonomyFieldName="MediaServiceImageTags" ma:displayName="Tag immagine" ma:readOnly="false" ma:fieldId="{5cf76f15-5ced-4ddc-b409-7134ff3c332f}" ma:taxonomyMulti="true" ma:sspId="c27851c0-587e-40dc-b262-5c62d61d7d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43dcb5-b38d-453e-8e82-47e5684eca4e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5" nillable="true" ma:taxonomy="true" ma:internalName="TaxKeywordTaxHTField" ma:taxonomyFieldName="TaxKeyword" ma:displayName="Parole chiave aziendali" ma:fieldId="{23f27201-bee3-471e-b2e7-b64fd8b7ca38}" ma:taxonomyMulti="true" ma:sspId="c27851c0-587e-40dc-b262-5c62d61d7d6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6" nillable="true" ma:displayName="Taxonomy Catch All Column" ma:hidden="true" ma:list="{14728878-8988-4263-b6fe-6b51b563a3a5}" ma:internalName="TaxCatchAll" ma:showField="CatchAllData" ma:web="0143dcb5-b38d-453e-8e82-47e5684eca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70EE2-0279-41C4-B1BC-C72EDB966A88}">
  <ds:schemaRefs>
    <ds:schemaRef ds:uri="http://purl.org/dc/elements/1.1/"/>
    <ds:schemaRef ds:uri="http://purl.org/dc/terms/"/>
    <ds:schemaRef ds:uri="e593a586-0c0d-4601-9a83-dbc2b62470a3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143dcb5-b38d-453e-8e82-47e5684eca4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C136203-09B0-4EA6-865A-D597761C1D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E38B42-C33C-411C-9CDF-85F8FFA8E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593a586-0c0d-4601-9a83-dbc2b62470a3"/>
    <ds:schemaRef ds:uri="0143dcb5-b38d-453e-8e82-47e5684eca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>Midac 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Riccardo Mattuzzi</dc:creator>
  <cp:keywords/>
  <dc:description/>
  <cp:lastModifiedBy>Riccardo Mattuzzi</cp:lastModifiedBy>
  <cp:revision/>
  <dcterms:created xsi:type="dcterms:W3CDTF">2025-05-09T06:58:26Z</dcterms:created>
  <dcterms:modified xsi:type="dcterms:W3CDTF">2025-10-13T10:29:07Z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0x010100A91ED4320AF50841A1B154E19B1B7683</vt:lpwstr>
  </property>
  <property fmtid="{D5CDD505-2E9C-101B-9397-08002B2CF9AE}" pid="3" name="TaxKeyword">
    <vt:lpwstr/>
  </property>
  <property fmtid="{D5CDD505-2E9C-101B-9397-08002B2CF9AE}" pid="4" name="MediaServiceImageTags">
    <vt:lpwstr/>
  </property>
</Properties>
</file>