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ciwoo/Downloads/GSoC_Dipy/registration/"/>
    </mc:Choice>
  </mc:AlternateContent>
  <xr:revisionPtr revIDLastSave="0" documentId="13_ncr:1_{9D85CA49-5A3B-EC45-B2EC-2521217E8EE2}" xr6:coauthVersionLast="34" xr6:coauthVersionMax="34" xr10:uidLastSave="{00000000-0000-0000-0000-000000000000}"/>
  <bookViews>
    <workbookView xWindow="16020" yWindow="5260" windowWidth="28040" windowHeight="17440" xr2:uid="{F749F818-BF9C-FF41-8DC2-DE4FB159BD46}"/>
  </bookViews>
  <sheets>
    <sheet name="compos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53" i="1"/>
  <c r="G52" i="1"/>
  <c r="G51" i="1"/>
  <c r="G50" i="1"/>
  <c r="G49" i="1"/>
  <c r="G48" i="1"/>
  <c r="G47" i="1"/>
  <c r="G46" i="1"/>
  <c r="G12" i="1"/>
  <c r="F12" i="1"/>
  <c r="D12" i="1"/>
  <c r="G27" i="1"/>
  <c r="G28" i="1"/>
  <c r="G29" i="1"/>
  <c r="G30" i="1"/>
  <c r="G31" i="1"/>
  <c r="G32" i="1"/>
  <c r="G33" i="1"/>
  <c r="G26" i="1"/>
  <c r="G17" i="1"/>
  <c r="G18" i="1"/>
  <c r="H28" i="1" s="1"/>
  <c r="G19" i="1"/>
  <c r="G20" i="1"/>
  <c r="G21" i="1"/>
  <c r="G22" i="1"/>
  <c r="G23" i="1"/>
  <c r="H33" i="1" s="1"/>
  <c r="G16" i="1"/>
  <c r="B12" i="1"/>
  <c r="C12" i="1"/>
  <c r="H46" i="1" l="1"/>
  <c r="H43" i="1"/>
  <c r="G13" i="1"/>
  <c r="H16" i="1"/>
  <c r="C13" i="1"/>
  <c r="D13" i="1"/>
  <c r="H47" i="1" l="1"/>
</calcChain>
</file>

<file path=xl/sharedStrings.xml><?xml version="1.0" encoding="utf-8"?>
<sst xmlns="http://schemas.openxmlformats.org/spreadsheetml/2006/main" count="51" uniqueCount="13">
  <si>
    <t>origin</t>
  </si>
  <si>
    <t>compose</t>
  </si>
  <si>
    <t>transform_inverse</t>
  </si>
  <si>
    <t>average</t>
  </si>
  <si>
    <t>initialize_iteration</t>
  </si>
  <si>
    <t>compute_forward</t>
  </si>
  <si>
    <t>update</t>
  </si>
  <si>
    <t>compute_backward</t>
  </si>
  <si>
    <t>__invert_models</t>
  </si>
  <si>
    <t>speedup</t>
  </si>
  <si>
    <t>invert</t>
  </si>
  <si>
    <t>invert_vector_field</t>
  </si>
  <si>
    <t>warp_3d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</si>
</sst>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00"/>
    <numFmt numFmtId="166" formatCode="0.0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2" fontId="1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833CF-8EE2-0144-996A-56AF20016161}">
  <dimension ref="A1:H53"/>
  <sheetViews>
    <sheetView tabSelected="1" workbookViewId="0">
      <selection activeCell="J12" sqref="J12"/>
    </sheetView>
  </sheetViews>
  <sheetFormatPr baseColWidth="10" defaultRowHeight="16" x14ac:dyDescent="0.2"/>
  <cols>
    <col min="1" max="1" width="16.6640625" customWidth="1"/>
  </cols>
  <sheetData>
    <row r="1" spans="1:8" x14ac:dyDescent="0.2">
      <c r="A1" t="s">
        <v>11</v>
      </c>
      <c r="B1" t="s">
        <v>0</v>
      </c>
      <c r="C1" t="s">
        <v>1</v>
      </c>
      <c r="D1" t="s">
        <v>10</v>
      </c>
      <c r="E1" t="s">
        <v>12</v>
      </c>
      <c r="F1" t="s">
        <v>0</v>
      </c>
      <c r="G1" t="s">
        <v>12</v>
      </c>
    </row>
    <row r="2" spans="1:8" x14ac:dyDescent="0.2">
      <c r="A2">
        <v>1</v>
      </c>
      <c r="B2">
        <v>0.1187903303653</v>
      </c>
      <c r="C2">
        <v>4.5238256454467697E-2</v>
      </c>
      <c r="D2">
        <v>0.15211933851241999</v>
      </c>
      <c r="E2">
        <v>1</v>
      </c>
      <c r="F2">
        <v>7.7460426837205804E-2</v>
      </c>
      <c r="G2">
        <v>1.0625384747982001E-2</v>
      </c>
    </row>
    <row r="3" spans="1:8" x14ac:dyDescent="0.2">
      <c r="A3">
        <v>2</v>
      </c>
      <c r="B3">
        <v>0.117382925003767</v>
      </c>
      <c r="C3">
        <v>4.9714216962456703E-2</v>
      </c>
      <c r="D3">
        <v>0.13898045383393701</v>
      </c>
      <c r="E3">
        <v>2</v>
      </c>
      <c r="F3">
        <v>7.4087860062718294E-2</v>
      </c>
      <c r="G3">
        <v>1.2425918132066701E-2</v>
      </c>
    </row>
    <row r="4" spans="1:8" x14ac:dyDescent="0.2">
      <c r="A4">
        <v>3</v>
      </c>
      <c r="B4">
        <v>0.11792239919304801</v>
      </c>
      <c r="C4">
        <v>5.08429314941167E-2</v>
      </c>
      <c r="D4">
        <v>0.14001101814210401</v>
      </c>
      <c r="E4">
        <v>3</v>
      </c>
      <c r="F4">
        <v>7.7054770663380595E-2</v>
      </c>
      <c r="G4">
        <v>1.08883399516344E-2</v>
      </c>
    </row>
    <row r="5" spans="1:8" x14ac:dyDescent="0.2">
      <c r="A5">
        <v>4</v>
      </c>
      <c r="B5">
        <v>0.118315344676375</v>
      </c>
      <c r="C5">
        <v>4.9866199493408203E-2</v>
      </c>
      <c r="D5">
        <v>0.14107042923569599</v>
      </c>
      <c r="E5">
        <v>4</v>
      </c>
      <c r="F5">
        <v>7.4941549450159003E-2</v>
      </c>
      <c r="G5">
        <v>1.23475845903158E-2</v>
      </c>
    </row>
    <row r="6" spans="1:8" x14ac:dyDescent="0.2">
      <c r="A6">
        <v>5</v>
      </c>
      <c r="B6">
        <v>0.120377639308571</v>
      </c>
      <c r="C6">
        <v>4.6541878953575998E-2</v>
      </c>
      <c r="D6">
        <v>0.139327308163046</v>
      </c>
      <c r="E6">
        <v>5</v>
      </c>
      <c r="F6">
        <v>7.6598303392529404E-2</v>
      </c>
      <c r="G6">
        <v>1.0593885555863301E-2</v>
      </c>
    </row>
    <row r="7" spans="1:8" x14ac:dyDescent="0.2">
      <c r="A7">
        <v>6</v>
      </c>
      <c r="B7">
        <v>0.120460351929068</v>
      </c>
      <c r="C7">
        <v>4.6896005049347801E-2</v>
      </c>
      <c r="D7">
        <v>0.139884723350405</v>
      </c>
      <c r="E7">
        <v>6</v>
      </c>
      <c r="F7">
        <v>7.4471542611718095E-2</v>
      </c>
      <c r="G7">
        <v>1.2114699929952601E-2</v>
      </c>
    </row>
    <row r="8" spans="1:8" x14ac:dyDescent="0.2">
      <c r="A8">
        <v>7</v>
      </c>
      <c r="B8">
        <v>0.177415911108255</v>
      </c>
      <c r="C8">
        <v>4.7680824995040803E-2</v>
      </c>
      <c r="D8">
        <v>0.20522157102823199</v>
      </c>
      <c r="E8">
        <v>7</v>
      </c>
      <c r="F8">
        <v>7.9508030787110301E-2</v>
      </c>
      <c r="G8">
        <v>1.12781934440135E-2</v>
      </c>
    </row>
    <row r="9" spans="1:8" x14ac:dyDescent="0.2">
      <c r="A9">
        <v>8</v>
      </c>
      <c r="B9">
        <v>0.17761020176112599</v>
      </c>
      <c r="C9">
        <v>4.7480462118983199E-2</v>
      </c>
      <c r="D9">
        <v>0.205074917525053</v>
      </c>
      <c r="E9">
        <v>8</v>
      </c>
      <c r="F9">
        <v>7.70903620868921E-2</v>
      </c>
      <c r="G9">
        <v>1.23810935765504E-2</v>
      </c>
    </row>
    <row r="10" spans="1:8" x14ac:dyDescent="0.2">
      <c r="A10">
        <v>9</v>
      </c>
      <c r="B10">
        <v>0.119260286912322</v>
      </c>
      <c r="C10">
        <v>4.6240754425525603E-2</v>
      </c>
      <c r="D10">
        <v>0.13776259310543501</v>
      </c>
      <c r="E10">
        <v>9</v>
      </c>
      <c r="F10">
        <v>8.18219184875488E-2</v>
      </c>
      <c r="G10">
        <v>1.1096319183707201E-2</v>
      </c>
    </row>
    <row r="11" spans="1:8" x14ac:dyDescent="0.2">
      <c r="A11">
        <v>10</v>
      </c>
      <c r="B11">
        <v>0.11764770001173</v>
      </c>
      <c r="C11">
        <v>4.7738024964928599E-2</v>
      </c>
      <c r="D11">
        <v>0.13830946013331399</v>
      </c>
      <c r="E11">
        <v>10</v>
      </c>
      <c r="F11">
        <v>9.5513371750712395E-2</v>
      </c>
      <c r="G11">
        <v>9.9661331623792596E-3</v>
      </c>
    </row>
    <row r="12" spans="1:8" x14ac:dyDescent="0.2">
      <c r="A12" t="s">
        <v>3</v>
      </c>
      <c r="B12" s="2">
        <f>AVERAGE(B2:B11)</f>
        <v>0.13051830902695621</v>
      </c>
      <c r="C12" s="1">
        <f>AVERAGE(C2:C11)</f>
        <v>4.7823955491185136E-2</v>
      </c>
      <c r="D12" s="1">
        <f>AVERAGE(D2:D11)</f>
        <v>0.15377618130296417</v>
      </c>
      <c r="E12" t="s">
        <v>3</v>
      </c>
      <c r="F12" s="1">
        <f>AVERAGE(F2:F11)</f>
        <v>7.8854813612997482E-2</v>
      </c>
      <c r="G12" s="1">
        <f>AVERAGE(G2:G11)</f>
        <v>1.1371755227446517E-2</v>
      </c>
    </row>
    <row r="13" spans="1:8" x14ac:dyDescent="0.2">
      <c r="A13" t="s">
        <v>9</v>
      </c>
      <c r="C13" s="5">
        <f>$B12/C12</f>
        <v>2.729140818371103</v>
      </c>
      <c r="D13" s="6">
        <f>$B12/D12</f>
        <v>0.84875504074206298</v>
      </c>
      <c r="E13" t="s">
        <v>9</v>
      </c>
      <c r="G13" s="5">
        <f>$F12/G12</f>
        <v>6.9342693397652404</v>
      </c>
    </row>
    <row r="14" spans="1:8" x14ac:dyDescent="0.2">
      <c r="C14" s="3"/>
    </row>
    <row r="15" spans="1:8" x14ac:dyDescent="0.2">
      <c r="A15" t="s">
        <v>0</v>
      </c>
      <c r="B15">
        <v>1</v>
      </c>
      <c r="C15">
        <v>2</v>
      </c>
      <c r="D15">
        <v>3</v>
      </c>
      <c r="E15">
        <v>4</v>
      </c>
      <c r="F15">
        <v>5</v>
      </c>
      <c r="G15" t="s">
        <v>3</v>
      </c>
    </row>
    <row r="16" spans="1:8" x14ac:dyDescent="0.2">
      <c r="A16" t="s">
        <v>2</v>
      </c>
      <c r="B16">
        <v>21181</v>
      </c>
      <c r="C16">
        <v>21430</v>
      </c>
      <c r="D16">
        <v>21133</v>
      </c>
      <c r="E16">
        <v>22114</v>
      </c>
      <c r="F16">
        <v>22191</v>
      </c>
      <c r="G16" s="4">
        <f>AVERAGE(B16:F16)</f>
        <v>21609.8</v>
      </c>
      <c r="H16" s="4">
        <f>G16+G17</f>
        <v>42762.8</v>
      </c>
    </row>
    <row r="17" spans="1:8" x14ac:dyDescent="0.2">
      <c r="A17" t="s">
        <v>2</v>
      </c>
      <c r="B17">
        <v>20521</v>
      </c>
      <c r="C17">
        <v>20881</v>
      </c>
      <c r="D17">
        <v>20701</v>
      </c>
      <c r="E17">
        <v>22009</v>
      </c>
      <c r="F17">
        <v>21653</v>
      </c>
      <c r="G17" s="4">
        <f t="shared" ref="G17:G23" si="0">AVERAGE(B17:F17)</f>
        <v>21153</v>
      </c>
    </row>
    <row r="18" spans="1:8" x14ac:dyDescent="0.2">
      <c r="A18" t="s">
        <v>4</v>
      </c>
      <c r="B18">
        <v>32928</v>
      </c>
      <c r="C18">
        <v>33468</v>
      </c>
      <c r="D18">
        <v>32520</v>
      </c>
      <c r="E18">
        <v>34338</v>
      </c>
      <c r="F18">
        <v>32115</v>
      </c>
      <c r="G18" s="4">
        <f t="shared" si="0"/>
        <v>33073.800000000003</v>
      </c>
    </row>
    <row r="19" spans="1:8" x14ac:dyDescent="0.2">
      <c r="A19" t="s">
        <v>5</v>
      </c>
      <c r="B19">
        <v>20892</v>
      </c>
      <c r="C19">
        <v>21287</v>
      </c>
      <c r="D19">
        <v>20733</v>
      </c>
      <c r="E19">
        <v>21368</v>
      </c>
      <c r="F19">
        <v>20404</v>
      </c>
      <c r="G19" s="4">
        <f t="shared" si="0"/>
        <v>20936.8</v>
      </c>
    </row>
    <row r="20" spans="1:8" x14ac:dyDescent="0.2">
      <c r="A20" t="s">
        <v>6</v>
      </c>
      <c r="B20">
        <v>16898</v>
      </c>
      <c r="C20">
        <v>17277</v>
      </c>
      <c r="D20">
        <v>16802</v>
      </c>
      <c r="E20">
        <v>17469</v>
      </c>
      <c r="F20">
        <v>17079</v>
      </c>
      <c r="G20" s="4">
        <f t="shared" si="0"/>
        <v>17105</v>
      </c>
    </row>
    <row r="21" spans="1:8" x14ac:dyDescent="0.2">
      <c r="A21" t="s">
        <v>7</v>
      </c>
      <c r="B21">
        <v>20344</v>
      </c>
      <c r="C21">
        <v>20568</v>
      </c>
      <c r="D21">
        <v>20389</v>
      </c>
      <c r="E21">
        <v>20916</v>
      </c>
      <c r="F21">
        <v>19908</v>
      </c>
      <c r="G21" s="4">
        <f t="shared" si="0"/>
        <v>20425</v>
      </c>
    </row>
    <row r="22" spans="1:8" x14ac:dyDescent="0.2">
      <c r="A22" t="s">
        <v>6</v>
      </c>
      <c r="B22">
        <v>16850</v>
      </c>
      <c r="C22">
        <v>17067</v>
      </c>
      <c r="D22">
        <v>17070</v>
      </c>
      <c r="E22">
        <v>17812</v>
      </c>
      <c r="F22">
        <v>17246</v>
      </c>
      <c r="G22" s="4">
        <f t="shared" si="0"/>
        <v>17209</v>
      </c>
    </row>
    <row r="23" spans="1:8" x14ac:dyDescent="0.2">
      <c r="A23" t="s">
        <v>8</v>
      </c>
      <c r="B23">
        <v>146941</v>
      </c>
      <c r="C23">
        <v>148983</v>
      </c>
      <c r="D23">
        <v>145730</v>
      </c>
      <c r="E23">
        <v>152211</v>
      </c>
      <c r="F23">
        <v>144536</v>
      </c>
      <c r="G23" s="4">
        <f t="shared" si="0"/>
        <v>147680.20000000001</v>
      </c>
    </row>
    <row r="25" spans="1:8" x14ac:dyDescent="0.2">
      <c r="A25" t="s">
        <v>1</v>
      </c>
      <c r="B25">
        <v>1</v>
      </c>
      <c r="C25">
        <v>2</v>
      </c>
      <c r="D25">
        <v>3</v>
      </c>
      <c r="E25">
        <v>4</v>
      </c>
      <c r="F25">
        <v>5</v>
      </c>
      <c r="G25" t="s">
        <v>3</v>
      </c>
    </row>
    <row r="26" spans="1:8" x14ac:dyDescent="0.2">
      <c r="A26" t="s">
        <v>2</v>
      </c>
      <c r="B26">
        <v>22463</v>
      </c>
      <c r="C26">
        <v>22729</v>
      </c>
      <c r="D26">
        <v>22272</v>
      </c>
      <c r="E26">
        <v>22472</v>
      </c>
      <c r="F26">
        <v>22224</v>
      </c>
      <c r="G26" s="4">
        <f>AVERAGE(B26:F26)</f>
        <v>22432</v>
      </c>
    </row>
    <row r="27" spans="1:8" x14ac:dyDescent="0.2">
      <c r="A27" t="s">
        <v>2</v>
      </c>
      <c r="B27">
        <v>21764</v>
      </c>
      <c r="C27">
        <v>22182</v>
      </c>
      <c r="D27">
        <v>21662</v>
      </c>
      <c r="E27">
        <v>22047</v>
      </c>
      <c r="F27">
        <v>21795</v>
      </c>
      <c r="G27" s="4">
        <f t="shared" ref="G27:G33" si="1">AVERAGE(B27:F27)</f>
        <v>21890</v>
      </c>
    </row>
    <row r="28" spans="1:8" x14ac:dyDescent="0.2">
      <c r="A28" t="s">
        <v>4</v>
      </c>
      <c r="B28">
        <v>45794</v>
      </c>
      <c r="C28">
        <v>45094</v>
      </c>
      <c r="D28">
        <v>44704</v>
      </c>
      <c r="E28">
        <v>44933</v>
      </c>
      <c r="F28">
        <v>44601</v>
      </c>
      <c r="G28" s="4">
        <f t="shared" si="1"/>
        <v>45025.2</v>
      </c>
      <c r="H28" s="6">
        <f>G18/G28</f>
        <v>0.73456197862530326</v>
      </c>
    </row>
    <row r="29" spans="1:8" x14ac:dyDescent="0.2">
      <c r="A29" t="s">
        <v>5</v>
      </c>
      <c r="B29">
        <v>21584</v>
      </c>
      <c r="C29">
        <v>21848</v>
      </c>
      <c r="D29">
        <v>22405</v>
      </c>
      <c r="E29">
        <v>21894</v>
      </c>
      <c r="F29">
        <v>22009</v>
      </c>
      <c r="G29" s="4">
        <f t="shared" si="1"/>
        <v>21948</v>
      </c>
    </row>
    <row r="30" spans="1:8" x14ac:dyDescent="0.2">
      <c r="A30" t="s">
        <v>6</v>
      </c>
      <c r="B30">
        <v>16478</v>
      </c>
      <c r="C30">
        <v>17401</v>
      </c>
      <c r="D30">
        <v>16086</v>
      </c>
      <c r="E30">
        <v>16340</v>
      </c>
      <c r="F30">
        <v>16338</v>
      </c>
      <c r="G30" s="4">
        <f t="shared" si="1"/>
        <v>16528.599999999999</v>
      </c>
    </row>
    <row r="31" spans="1:8" x14ac:dyDescent="0.2">
      <c r="A31" t="s">
        <v>7</v>
      </c>
      <c r="B31">
        <v>21550</v>
      </c>
      <c r="C31">
        <v>21940</v>
      </c>
      <c r="D31">
        <v>21590</v>
      </c>
      <c r="E31">
        <v>22362</v>
      </c>
      <c r="F31">
        <v>22084</v>
      </c>
      <c r="G31" s="4">
        <f t="shared" si="1"/>
        <v>21905.200000000001</v>
      </c>
    </row>
    <row r="32" spans="1:8" x14ac:dyDescent="0.2">
      <c r="A32" t="s">
        <v>6</v>
      </c>
      <c r="B32">
        <v>17115</v>
      </c>
      <c r="C32">
        <v>18013</v>
      </c>
      <c r="D32">
        <v>16217</v>
      </c>
      <c r="E32">
        <v>16683</v>
      </c>
      <c r="F32">
        <v>16320</v>
      </c>
      <c r="G32" s="4">
        <f t="shared" si="1"/>
        <v>16869.599999999999</v>
      </c>
    </row>
    <row r="33" spans="1:8" x14ac:dyDescent="0.2">
      <c r="A33" t="s">
        <v>8</v>
      </c>
      <c r="B33">
        <v>84582</v>
      </c>
      <c r="C33">
        <v>92531</v>
      </c>
      <c r="D33">
        <v>83735</v>
      </c>
      <c r="E33">
        <v>81108</v>
      </c>
      <c r="F33">
        <v>81803</v>
      </c>
      <c r="G33" s="4">
        <f t="shared" si="1"/>
        <v>84751.8</v>
      </c>
      <c r="H33" s="5">
        <f>G23/G33</f>
        <v>1.7425022241415522</v>
      </c>
    </row>
    <row r="34" spans="1:8" x14ac:dyDescent="0.2">
      <c r="G34" s="4"/>
      <c r="H34" s="5"/>
    </row>
    <row r="35" spans="1:8" x14ac:dyDescent="0.2">
      <c r="A35" t="s">
        <v>10</v>
      </c>
      <c r="B35">
        <v>1</v>
      </c>
      <c r="C35">
        <v>2</v>
      </c>
      <c r="D35">
        <v>3</v>
      </c>
      <c r="E35">
        <v>4</v>
      </c>
      <c r="F35">
        <v>5</v>
      </c>
      <c r="G35" t="s">
        <v>3</v>
      </c>
      <c r="H35" s="5"/>
    </row>
    <row r="36" spans="1:8" x14ac:dyDescent="0.2">
      <c r="A36" t="s">
        <v>2</v>
      </c>
      <c r="B36">
        <v>22671</v>
      </c>
      <c r="C36">
        <v>22654</v>
      </c>
      <c r="D36">
        <v>22641</v>
      </c>
      <c r="E36">
        <v>22315</v>
      </c>
      <c r="F36">
        <v>22324</v>
      </c>
      <c r="G36" s="4">
        <f>AVERAGE(B36:F36)</f>
        <v>22521</v>
      </c>
      <c r="H36" s="5"/>
    </row>
    <row r="37" spans="1:8" x14ac:dyDescent="0.2">
      <c r="A37" t="s">
        <v>2</v>
      </c>
      <c r="B37">
        <v>21535</v>
      </c>
      <c r="C37">
        <v>21663</v>
      </c>
      <c r="D37">
        <v>21993</v>
      </c>
      <c r="E37">
        <v>21783</v>
      </c>
      <c r="F37">
        <v>21626</v>
      </c>
      <c r="G37" s="4">
        <f t="shared" ref="G37:G43" si="2">AVERAGE(B37:F37)</f>
        <v>21720</v>
      </c>
      <c r="H37" s="5"/>
    </row>
    <row r="38" spans="1:8" x14ac:dyDescent="0.2">
      <c r="A38" t="s">
        <v>4</v>
      </c>
      <c r="B38">
        <v>34133</v>
      </c>
      <c r="C38">
        <v>34362</v>
      </c>
      <c r="D38">
        <v>36507</v>
      </c>
      <c r="E38">
        <v>34130</v>
      </c>
      <c r="F38">
        <v>36470</v>
      </c>
      <c r="G38" s="4">
        <f t="shared" si="2"/>
        <v>35120.400000000001</v>
      </c>
      <c r="H38" s="5"/>
    </row>
    <row r="39" spans="1:8" x14ac:dyDescent="0.2">
      <c r="A39" t="s">
        <v>5</v>
      </c>
      <c r="B39">
        <v>21568</v>
      </c>
      <c r="C39">
        <v>22131</v>
      </c>
      <c r="D39">
        <v>22331</v>
      </c>
      <c r="E39">
        <v>21394</v>
      </c>
      <c r="F39">
        <v>22166</v>
      </c>
      <c r="G39" s="4">
        <f t="shared" si="2"/>
        <v>21918</v>
      </c>
      <c r="H39" s="5"/>
    </row>
    <row r="40" spans="1:8" x14ac:dyDescent="0.2">
      <c r="A40" t="s">
        <v>6</v>
      </c>
      <c r="B40">
        <v>17494</v>
      </c>
      <c r="C40">
        <v>17734</v>
      </c>
      <c r="D40">
        <v>18035</v>
      </c>
      <c r="E40">
        <v>18503</v>
      </c>
      <c r="F40">
        <v>17961</v>
      </c>
      <c r="G40" s="4">
        <f t="shared" si="2"/>
        <v>17945.400000000001</v>
      </c>
      <c r="H40" s="5"/>
    </row>
    <row r="41" spans="1:8" x14ac:dyDescent="0.2">
      <c r="A41" t="s">
        <v>7</v>
      </c>
      <c r="B41">
        <v>21200</v>
      </c>
      <c r="C41">
        <v>21335</v>
      </c>
      <c r="D41">
        <v>21434</v>
      </c>
      <c r="E41">
        <v>20891</v>
      </c>
      <c r="F41">
        <v>21312</v>
      </c>
      <c r="G41" s="4">
        <f t="shared" si="2"/>
        <v>21234.400000000001</v>
      </c>
      <c r="H41" s="5"/>
    </row>
    <row r="42" spans="1:8" x14ac:dyDescent="0.2">
      <c r="A42" t="s">
        <v>6</v>
      </c>
      <c r="B42">
        <v>17507</v>
      </c>
      <c r="C42">
        <v>17592</v>
      </c>
      <c r="D42">
        <v>17313</v>
      </c>
      <c r="E42">
        <v>17784</v>
      </c>
      <c r="F42">
        <v>17458</v>
      </c>
      <c r="G42" s="4">
        <f t="shared" si="2"/>
        <v>17530.8</v>
      </c>
      <c r="H42" s="5"/>
    </row>
    <row r="43" spans="1:8" x14ac:dyDescent="0.2">
      <c r="A43" t="s">
        <v>8</v>
      </c>
      <c r="B43">
        <v>248947</v>
      </c>
      <c r="C43">
        <v>246562</v>
      </c>
      <c r="D43">
        <v>254553</v>
      </c>
      <c r="E43">
        <v>249829</v>
      </c>
      <c r="F43">
        <v>246474</v>
      </c>
      <c r="G43" s="4">
        <f t="shared" si="2"/>
        <v>249273</v>
      </c>
      <c r="H43" s="6">
        <f>G23/G43</f>
        <v>0.59244362606459589</v>
      </c>
    </row>
    <row r="45" spans="1:8" x14ac:dyDescent="0.2">
      <c r="A45" t="s">
        <v>12</v>
      </c>
      <c r="B45">
        <v>1</v>
      </c>
      <c r="C45">
        <v>2</v>
      </c>
      <c r="D45">
        <v>3</v>
      </c>
      <c r="E45">
        <v>4</v>
      </c>
      <c r="F45">
        <v>5</v>
      </c>
      <c r="G45" t="s">
        <v>3</v>
      </c>
    </row>
    <row r="46" spans="1:8" x14ac:dyDescent="0.2">
      <c r="A46" t="s">
        <v>2</v>
      </c>
      <c r="B46">
        <v>7869</v>
      </c>
      <c r="C46">
        <v>7900</v>
      </c>
      <c r="D46">
        <v>7637</v>
      </c>
      <c r="E46">
        <v>7658</v>
      </c>
      <c r="F46">
        <v>7796</v>
      </c>
      <c r="G46" s="4">
        <f>AVERAGE(B46:F46)</f>
        <v>7772</v>
      </c>
      <c r="H46" s="4">
        <f>G46+G47</f>
        <v>16903.400000000001</v>
      </c>
    </row>
    <row r="47" spans="1:8" x14ac:dyDescent="0.2">
      <c r="A47" t="s">
        <v>2</v>
      </c>
      <c r="B47">
        <v>9030</v>
      </c>
      <c r="C47">
        <v>9117</v>
      </c>
      <c r="D47">
        <v>9131</v>
      </c>
      <c r="E47">
        <v>9254</v>
      </c>
      <c r="F47">
        <v>9125</v>
      </c>
      <c r="G47" s="4">
        <f t="shared" ref="G47:G53" si="3">AVERAGE(B47:F47)</f>
        <v>9131.4</v>
      </c>
      <c r="H47" s="5">
        <f>H16/H46</f>
        <v>2.5298342345326974</v>
      </c>
    </row>
    <row r="48" spans="1:8" x14ac:dyDescent="0.2">
      <c r="A48" t="s">
        <v>4</v>
      </c>
      <c r="B48">
        <v>35243</v>
      </c>
      <c r="C48">
        <v>34680</v>
      </c>
      <c r="D48">
        <v>34732</v>
      </c>
      <c r="E48">
        <v>36303</v>
      </c>
      <c r="F48">
        <v>35908</v>
      </c>
      <c r="G48" s="4">
        <f t="shared" si="3"/>
        <v>35373.199999999997</v>
      </c>
    </row>
    <row r="49" spans="1:7" x14ac:dyDescent="0.2">
      <c r="A49" t="s">
        <v>5</v>
      </c>
      <c r="B49">
        <v>22699</v>
      </c>
      <c r="C49">
        <v>21788</v>
      </c>
      <c r="D49">
        <v>20452</v>
      </c>
      <c r="E49">
        <v>21591</v>
      </c>
      <c r="F49">
        <v>21354</v>
      </c>
      <c r="G49" s="4">
        <f t="shared" si="3"/>
        <v>21576.799999999999</v>
      </c>
    </row>
    <row r="50" spans="1:7" x14ac:dyDescent="0.2">
      <c r="A50" t="s">
        <v>6</v>
      </c>
      <c r="B50">
        <v>18601</v>
      </c>
      <c r="C50">
        <v>17496</v>
      </c>
      <c r="D50">
        <v>16604</v>
      </c>
      <c r="E50">
        <v>17508</v>
      </c>
      <c r="F50">
        <v>17998</v>
      </c>
      <c r="G50" s="4">
        <f t="shared" si="3"/>
        <v>17641.400000000001</v>
      </c>
    </row>
    <row r="51" spans="1:7" x14ac:dyDescent="0.2">
      <c r="A51" t="s">
        <v>7</v>
      </c>
      <c r="B51">
        <v>22110</v>
      </c>
      <c r="C51">
        <v>21301</v>
      </c>
      <c r="D51">
        <v>20297</v>
      </c>
      <c r="E51">
        <v>21117</v>
      </c>
      <c r="F51">
        <v>20926</v>
      </c>
      <c r="G51" s="4">
        <f t="shared" si="3"/>
        <v>21150.2</v>
      </c>
    </row>
    <row r="52" spans="1:7" x14ac:dyDescent="0.2">
      <c r="A52" t="s">
        <v>6</v>
      </c>
      <c r="B52">
        <v>17048</v>
      </c>
      <c r="C52">
        <v>17245</v>
      </c>
      <c r="D52">
        <v>16936</v>
      </c>
      <c r="E52">
        <v>17273</v>
      </c>
      <c r="F52">
        <v>17218</v>
      </c>
      <c r="G52" s="4">
        <f t="shared" si="3"/>
        <v>17144</v>
      </c>
    </row>
    <row r="53" spans="1:7" x14ac:dyDescent="0.2">
      <c r="A53" t="s">
        <v>8</v>
      </c>
      <c r="B53">
        <v>152778</v>
      </c>
      <c r="C53">
        <v>151752</v>
      </c>
      <c r="D53">
        <v>147377</v>
      </c>
      <c r="E53">
        <v>151318</v>
      </c>
      <c r="F53">
        <v>149225</v>
      </c>
      <c r="G53" s="4">
        <f t="shared" si="3"/>
        <v>150490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Xinquan</dc:creator>
  <cp:lastModifiedBy>Wu, Xinquan</cp:lastModifiedBy>
  <dcterms:created xsi:type="dcterms:W3CDTF">2018-08-07T21:16:02Z</dcterms:created>
  <dcterms:modified xsi:type="dcterms:W3CDTF">2018-08-07T22:49:54Z</dcterms:modified>
</cp:coreProperties>
</file>