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6. Código\seguimiento_presupuestal_unsch_streamlit\data\"/>
    </mc:Choice>
  </mc:AlternateContent>
  <xr:revisionPtr revIDLastSave="0" documentId="13_ncr:1_{583AE361-3725-4866-BD8A-21C7D7F539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2" i="1"/>
</calcChain>
</file>

<file path=xl/sharedStrings.xml><?xml version="1.0" encoding="utf-8"?>
<sst xmlns="http://schemas.openxmlformats.org/spreadsheetml/2006/main" count="1548" uniqueCount="279">
  <si>
    <t>ano_eje</t>
  </si>
  <si>
    <t>exp_siaf</t>
  </si>
  <si>
    <t>ESTADO</t>
  </si>
  <si>
    <t>TIPO_BIEN</t>
  </si>
  <si>
    <t>NRO_CERTIFICA_SIAF</t>
  </si>
  <si>
    <t>NRO_ORDEN</t>
  </si>
  <si>
    <t>CENTRO_COSTO</t>
  </si>
  <si>
    <t>NOMBRE_DEPEND</t>
  </si>
  <si>
    <t>CODIGO_TAREA</t>
  </si>
  <si>
    <t>nombre_tarea</t>
  </si>
  <si>
    <t>GRUPO_BIEN</t>
  </si>
  <si>
    <t>CLASE_BIEN</t>
  </si>
  <si>
    <t>FAMILIA_BIEN</t>
  </si>
  <si>
    <t>ITEM_BIEN</t>
  </si>
  <si>
    <t>NOMBRE_ITEM</t>
  </si>
  <si>
    <t>NOMBRE</t>
  </si>
  <si>
    <t>CANTIDAD_UNITARIO</t>
  </si>
  <si>
    <t>PRECIO_UNIT</t>
  </si>
  <si>
    <t>NRO_RUC</t>
  </si>
  <si>
    <t>NOMBRE_PROV</t>
  </si>
  <si>
    <t>FECHA_DEVENGADO</t>
  </si>
  <si>
    <t>fuente_financ</t>
  </si>
  <si>
    <t>clasificador</t>
  </si>
  <si>
    <t>sec_func</t>
  </si>
  <si>
    <t>prod_pry</t>
  </si>
  <si>
    <t>monto_nacional</t>
  </si>
  <si>
    <t>2025</t>
  </si>
  <si>
    <t>V</t>
  </si>
  <si>
    <t>94.02.01</t>
  </si>
  <si>
    <t>RECTORADO-JEFATURA</t>
  </si>
  <si>
    <t>IMPLEMENTACION Y DESARROLLO DE LAS ACTIVIDADES ADMINISTRATIVAS RECTORADO</t>
  </si>
  <si>
    <t>COMISION DE SERVICIOS - VIATICOS NACIONALES</t>
  </si>
  <si>
    <t>SERVICIO</t>
  </si>
  <si>
    <t>NULL</t>
  </si>
  <si>
    <t>00</t>
  </si>
  <si>
    <t>2.3. 2  1. 1  2</t>
  </si>
  <si>
    <t>3999999</t>
  </si>
  <si>
    <t>94.02.03.04</t>
  </si>
  <si>
    <t>UNIDAD DE PRESUPUESTO</t>
  </si>
  <si>
    <t>IMPLEMENTACION Y DESARROLLO DE LAS ACTIVIDADES ADMINISTRATIVAS UNIDAD DE PRESUPUESTO</t>
  </si>
  <si>
    <t>2.3. 2  1. 2  2</t>
  </si>
  <si>
    <t>94.02.03.03</t>
  </si>
  <si>
    <t>UNIDAD FORMULADORA</t>
  </si>
  <si>
    <t>IMPLEMENTACION Y DESARROLLO DE LAS ACTIVIDADES ADMINISTRATIVAS UNID FORMULADORA</t>
  </si>
  <si>
    <t>94.02.03.01</t>
  </si>
  <si>
    <t>OFICINA DE PLANEAMIENTO Y PRESUPUESTO - JEFATURA</t>
  </si>
  <si>
    <t>CAPACITACION AL PERSONAL ADMINISTRATIVO OPP</t>
  </si>
  <si>
    <t>94.02.08.01</t>
  </si>
  <si>
    <t>DIRECCION GENERAL DE ADMINISTRACION - JEFATURA</t>
  </si>
  <si>
    <t>IMPLEMENTACION Y DESARROLLO DE LAS ACTIVIDADES ADMINISTRATIVAS</t>
  </si>
  <si>
    <t>94.02.08.07</t>
  </si>
  <si>
    <t>UNIDAD EJECUTORA DE INVERSIONES</t>
  </si>
  <si>
    <t>IMPLEMENTACION Y DESARROLLO DE LAS ACTIVIDADES ADMINISTRATIVAS UND EJECUTORA DE INVERSIONES</t>
  </si>
  <si>
    <t>3000001</t>
  </si>
  <si>
    <t>94.02.08.02</t>
  </si>
  <si>
    <t>UNIDAD DE RECURSOS HUMANOS</t>
  </si>
  <si>
    <t>IMPLEMENTACION Y DESARROLLO DE LAS ACTIVIDADES ADMINISTRATIVAS UNIDAD RECURSOS HUMANOS</t>
  </si>
  <si>
    <t>2.3. 2  1. 2  1</t>
  </si>
  <si>
    <t>94.02.18.01</t>
  </si>
  <si>
    <t>DECANATURA DE LA FACULTAD DE CIENCIAS DE LA SALUD - JEFATURA</t>
  </si>
  <si>
    <t>IMPLEMENTACION Y DESARROLLO DE LAS ACTIVIDADES ACADÉMICAS Y ADMINISTRATIVAS FAC CIENCIAS SALUD</t>
  </si>
  <si>
    <t>94.02.18.02</t>
  </si>
  <si>
    <t>ESCUELA PROFESIONAL DE MEDICINA HUMANA</t>
  </si>
  <si>
    <t>IMPLEMENTACION PARA LA ATENCION DE CÁTEDRA ASESORAMIENTO Y TUTORÍA AL ESTUDIANTE EP MEDICINA HUMANA</t>
  </si>
  <si>
    <t>3000784</t>
  </si>
  <si>
    <t>94.04.04</t>
  </si>
  <si>
    <t>INSTITUTO DE INVESTIGACION</t>
  </si>
  <si>
    <t>EJECUCION DEL PROYECTO FOCAM IMPACTO DE LA CABRA DOMESTICA CAPRA HIRCUS SOBRE LA BIODIVERSIDAD VEGETAL EN VALLES INTERANDINOS DE AYACUCHO</t>
  </si>
  <si>
    <t>18</t>
  </si>
  <si>
    <t>94.02.05</t>
  </si>
  <si>
    <t>OFICINA DE COOPERACIÓN  Y RELACIONES INTERINSTITUCIONALES</t>
  </si>
  <si>
    <t>IMPLEMENTACION DEL PROCESO DE INTERNACIONALIZACION DE LA UNIVERSIDAD</t>
  </si>
  <si>
    <t>94.02.18.03</t>
  </si>
  <si>
    <t>ESCUELA PROFESIONAL DE OBSTETRICIA</t>
  </si>
  <si>
    <t>CAPACITACION A DOCENTES PARA LA MEJORA DE SUS COMPETENCIAS PARA ENSEÑANZA ACADÉMICA</t>
  </si>
  <si>
    <t>S</t>
  </si>
  <si>
    <t>INCORPORACION A LA ASOCIACION PERUANA DE FACULTADES DE MEDICINA  ASPEFAM</t>
  </si>
  <si>
    <t>AFILIACION A LA ASOCIACION PERUANA DE FACULTADES DE MEDICINA</t>
  </si>
  <si>
    <t>ASOCIACION PERUANA DE FACULTADES DE MEDICINA-ASPEFAM</t>
  </si>
  <si>
    <t>2.3. 2  7.11 99</t>
  </si>
  <si>
    <t>EJECUCION DEL PAGO DE SERVICIOS BÁSICOS DE LA UNSCH</t>
  </si>
  <si>
    <t>SERVICIO DE AGUA POTABLE Y ALCANTARILLADO</t>
  </si>
  <si>
    <t>SERVICIO DE AGUA POTABLE Y ALCANTARILLADO DE AYACUCHO S.A</t>
  </si>
  <si>
    <t>2.3. 2  2. 1  2</t>
  </si>
  <si>
    <t>SERVICIO DE ENERGIA ELECTRICA</t>
  </si>
  <si>
    <t>ELECTROCENTRO S.A.</t>
  </si>
  <si>
    <t>2.3. 2  2. 1  1</t>
  </si>
  <si>
    <t>PUBLICACIONES OFICIALES EN EL DIARIO EL PERUANO</t>
  </si>
  <si>
    <t>EMP PERUANA DE SERV EDIT S.A. EDITORA P ERU</t>
  </si>
  <si>
    <t>2.3. 2  2. 5  1</t>
  </si>
  <si>
    <t>SERVICIO DE ASISTENCIA TECNICA ADMINISTRATIVA</t>
  </si>
  <si>
    <t>PRADO ALARCON VICTOR ALBERTO</t>
  </si>
  <si>
    <t>2.3. 2  9. 1  1</t>
  </si>
  <si>
    <t>CAPACITACION AL PERSONAL ADMINISTRATIVO DIRECCION GENERAL DE ADMINISTRACION</t>
  </si>
  <si>
    <t>SERVICIO DE ASISTENCIA EN SEGUIMIENTO DE ACTIVIDADES ADMINISTRATIVAS</t>
  </si>
  <si>
    <t>CASTRO QUICAÑO MERYASTRITH JACKELINFLOR</t>
  </si>
  <si>
    <t>QUISPE BAUTISTA SIMEON</t>
  </si>
  <si>
    <t>HUARANCCA AMIQUERO KAREN</t>
  </si>
  <si>
    <t>94.02.18.05</t>
  </si>
  <si>
    <t>ESCUELA PROFESIONAL DE FARMACIA Y BIOQUIMICA</t>
  </si>
  <si>
    <t>ATENCION DE CATEDRA ASESORAMIENTO Y TUTORIA A ESTUDIANTES EP FARMACIA</t>
  </si>
  <si>
    <t>SERVICIO ESPECIALIZADO EN INFORMATICA</t>
  </si>
  <si>
    <t>PALOMINO TARQUI ISAEL</t>
  </si>
  <si>
    <t>2.3. 2  7.14 98</t>
  </si>
  <si>
    <t>SERVICIO DE IMPLEMENTACION DEL SISTEMA DE CONTROL INTERNO</t>
  </si>
  <si>
    <t>PACHECO AIME KATHERINE JUDITH</t>
  </si>
  <si>
    <t>SERVICIO ESPECIALIZADO EN INGENIERIA CIVIL</t>
  </si>
  <si>
    <t>DELGADILLO AYALA ANGELA</t>
  </si>
  <si>
    <t>PRADO DIAZ DANIZA</t>
  </si>
  <si>
    <t>PEREZ GAMBOA HAYDEE</t>
  </si>
  <si>
    <t>AVALOS CUYA MEDALIT</t>
  </si>
  <si>
    <t>GARCIA TUDELA SEYNET YENIFER</t>
  </si>
  <si>
    <t>94.02.08.05</t>
  </si>
  <si>
    <t>UNIDAD DE ABASTECIMIENTO</t>
  </si>
  <si>
    <t>REALIZACION Y DESARROLLO DE LAS ACTIVIDADES ADMINISTRATIVAS ABASTECIMIENTO</t>
  </si>
  <si>
    <t>SERVICIO DE OPERADOR LOGISTICO</t>
  </si>
  <si>
    <t>URBANO YANCE DIANA STHEFANY</t>
  </si>
  <si>
    <t>HUAMAN LOPE MARIBEL ZENAIDA</t>
  </si>
  <si>
    <t>RIOS QUISPE REYNAN</t>
  </si>
  <si>
    <t>CONTRERAS QUISPE YANET</t>
  </si>
  <si>
    <t>ROSADO HUAMANCUSI MIRELLA SIMONE</t>
  </si>
  <si>
    <t>ROJAS GUTIERREZ RUBEN</t>
  </si>
  <si>
    <t>94.02.10.04</t>
  </si>
  <si>
    <t>ESCUELA PROFESIONAL DE INGENIERIA AGROFORESTAL</t>
  </si>
  <si>
    <t>IMPLEMENTACION PARA LA ATENCION DE CATEDRA ASESORAMIENTO Y TUTORIA AL ESTUDIANTE</t>
  </si>
  <si>
    <t>SERVICIO DE INTERNET</t>
  </si>
  <si>
    <t>VRAE NET E.I.R.L.</t>
  </si>
  <si>
    <t>2.3. 2  2. 2  3</t>
  </si>
  <si>
    <t>SERVICIO DE AUXILIAR ADMINISTRATIVO</t>
  </si>
  <si>
    <t>GUILLEN ROSADO CYNTHIA EMELYN</t>
  </si>
  <si>
    <t>SERVICIO DE ASISTENCIA EN SECRETARIADO</t>
  </si>
  <si>
    <t>TAQUIRI HUACACHI KATHY</t>
  </si>
  <si>
    <t>94.02.06</t>
  </si>
  <si>
    <t>OFICINA DE COMUNICACIÓN E IMAGEN INSTITUCIONAL</t>
  </si>
  <si>
    <t>REALIZACION DE DISEÑO DIAGRAMACION E IMPRESION DE MATERIAL INFORMATIVO Y PROTOCOLAR DE LA INSTITUCION</t>
  </si>
  <si>
    <t>SERVICIO DE DISEÑO, DIAGRAMACION Y EDICION DIGITAL</t>
  </si>
  <si>
    <t>CHUCHON FALCONI URI-BEN HUMBERT</t>
  </si>
  <si>
    <t>REALIZACION DE EDICION Y DIFUSION DE MATERIALES AUDIOVISUALES CON INFORMACION INSTITUCIONAL</t>
  </si>
  <si>
    <t>SERVICIO DE ELABORACION DE CONTENIDOS DE MATERIAL DE DIFUSION</t>
  </si>
  <si>
    <t>HUAYTALLA PONCE JUNIOR FELIX</t>
  </si>
  <si>
    <t>PROMOCION DE LAS ACTIVIDAD DE UNIVERSIDAD</t>
  </si>
  <si>
    <t>SERVICIO DE DIFUSION DE CONTENIDOS MULTIMEDIA - STREAMING</t>
  </si>
  <si>
    <t>ROJAS TENORIO IVAN ANTONNY</t>
  </si>
  <si>
    <t>SERVICIO ESPECIALIZADO EN CONTRATACIONES PÚBLICAS</t>
  </si>
  <si>
    <t>MUÑOZ PEREZ FLOR YERAL</t>
  </si>
  <si>
    <t>CHOCCE AGUILAR SEMNIA</t>
  </si>
  <si>
    <t>REALIZACION DE SESIONES DE CONSEJO UNIVERSITARIO Y ASAMBLEA UNIVERSITARIA</t>
  </si>
  <si>
    <t>SERVICIO DE ALIMENTACION DE PERSONAS</t>
  </si>
  <si>
    <t>CASONA COLONIAL SANTA ROSA S.A.C.</t>
  </si>
  <si>
    <t>2.3. 2  7.11  5</t>
  </si>
  <si>
    <t>PROY MEJORAMIENTO DEL SERVICIO DE GESTION INSTITUCIONAL EN EDUCACION SUPERIOR UNIVERSITARIA EN SERVICIOS BASICOS Y URBANISTICOS DE LA UNSCH</t>
  </si>
  <si>
    <t>SERVICIO DE ALMACENERO DE OBRA</t>
  </si>
  <si>
    <t>SALAZAR HUARIPAUCAR KARINA</t>
  </si>
  <si>
    <t>2.6. 2  2. 2  5</t>
  </si>
  <si>
    <t>2644228</t>
  </si>
  <si>
    <t>EJECUCION DEL PLAN DE INVENTARIO DE BIENES MUEBLES PATRIMONIALES DE LA UNSCH 2024</t>
  </si>
  <si>
    <t>TOMA DE INVENTARIO FISICO DE BIENES PATRIMONIALES</t>
  </si>
  <si>
    <t>DE LA CRUZ ENCISO LEYDI DIANA</t>
  </si>
  <si>
    <t>PRADO ALARCON JHON ROYER</t>
  </si>
  <si>
    <t>PALOMINO PALOMINO JIMMY</t>
  </si>
  <si>
    <t>MENESES NOLASCO THORMAN</t>
  </si>
  <si>
    <t>CONTRERAS QUISPE BLADIMIR</t>
  </si>
  <si>
    <t>ALARCON CHAVARRIA CHAROL ROXANA</t>
  </si>
  <si>
    <t>EVELYN CAMPOS AVALOS</t>
  </si>
  <si>
    <t>SULCA QUISPE YENNY NOEMI</t>
  </si>
  <si>
    <t>HUAMANI TINCO KAREN GIULLIANA</t>
  </si>
  <si>
    <t>HUACCE PRADO ANA MARIA</t>
  </si>
  <si>
    <t>ORE QUISPE YURI RONALD</t>
  </si>
  <si>
    <t>JERI HUICHO RUTH ZULMA</t>
  </si>
  <si>
    <t>SERVICIO DE ADMINISTRACION DE OBRA</t>
  </si>
  <si>
    <t>HERRERAS GUTIERREZ LIZ JANET</t>
  </si>
  <si>
    <t>REALIZACION DE ACTIVIDADES ADMINISTRATIVAS DE PATRIMONIO DE LA UNSCH</t>
  </si>
  <si>
    <t>CABANA SUAREZ ROGER</t>
  </si>
  <si>
    <t>REALIZACION Y DESARROLLO DE LAS ACTIVIDADES PARA LA INVESTIGACION</t>
  </si>
  <si>
    <t>MUÑOZ DIAZ YAQUELYN REYNA</t>
  </si>
  <si>
    <t>VEGA ROJAS NADIA JOSEFINA</t>
  </si>
  <si>
    <t>ROCA ACHALLMA GIOVANNI</t>
  </si>
  <si>
    <t>TRASLADO PERSONAL - COMISION DE SERVICIO - PASAJES AEREOS INTERNACIONAL</t>
  </si>
  <si>
    <t>FREE FLY SOCIEDAD ANONIMA CERRADA - FREE FLY S.A.C.</t>
  </si>
  <si>
    <t>2.3. 2  1. 1  1</t>
  </si>
  <si>
    <t>94.02.08.03</t>
  </si>
  <si>
    <t>UNIDAD DE CONTABILIDAD</t>
  </si>
  <si>
    <t>REALIZACION Y DESARROLLO DE LAS ACTIVIDADES ADMINISTRATIVAS UNIDAD DE CONTABILIDAD</t>
  </si>
  <si>
    <t>CONDORI SOSA DELCI MARISOL</t>
  </si>
  <si>
    <t>TELLO PARIONA SONIA</t>
  </si>
  <si>
    <t>94.02.19</t>
  </si>
  <si>
    <t>ESCUELA DE POSGRADO</t>
  </si>
  <si>
    <t>IMPLEMENTACION DEL PROCESO DE ENSEÑANZA A LOS MAESTRANDO</t>
  </si>
  <si>
    <t>SERVICIO DE SEGUIMIENTO DE DOCUMENTOS ADMINISTRATIVOS</t>
  </si>
  <si>
    <t>LAURENTE QUINCHO FARITH PAVEL</t>
  </si>
  <si>
    <t>09</t>
  </si>
  <si>
    <t>PANDO CHUCHON EVELYN EDITH</t>
  </si>
  <si>
    <t>94.02.09</t>
  </si>
  <si>
    <t>OFICINA DE TECNOLOGIAS DE LA INFORMACION</t>
  </si>
  <si>
    <t>RELIZACION DEL MANEJO DE LOS SISTEMAS INFORMATICOS</t>
  </si>
  <si>
    <t>SERVICIO ESPECIALIZADO EN SISTEMAS INFORMATICOS</t>
  </si>
  <si>
    <t>GASPAR TACUNAN MANUEL ANTONIO</t>
  </si>
  <si>
    <t>3000786</t>
  </si>
  <si>
    <t>ANAYA POMA FERNANDO</t>
  </si>
  <si>
    <t>MUÑOZ GUZMAN WILLIAM</t>
  </si>
  <si>
    <t>VARGAS HUAMAN CATHERINE</t>
  </si>
  <si>
    <t>ORIUNDO MALLCCO ELIAQUIM</t>
  </si>
  <si>
    <t>SULCA HUAMACCTO STEFANY MILAGROS</t>
  </si>
  <si>
    <t>HERRERA TAYPE IRMA MAGALY</t>
  </si>
  <si>
    <t>94.02.07.03</t>
  </si>
  <si>
    <t>UNIDAD DE CERTIFICADOS GRADOS Y TITULOS</t>
  </si>
  <si>
    <t>IMPLEMENTACION Y DESARROLLO DE LAS CTIVIDADES ADMINISTRATIVAS OF CERTIF GRADOS Y TÍTULOS</t>
  </si>
  <si>
    <t>SERVICIO DE ROTULADO DE DIPLOMAS</t>
  </si>
  <si>
    <t>AYALA BELLIDO JULIO MARTI</t>
  </si>
  <si>
    <t>IMPLEMENTACION Y DESARROLLO  DE ACTIVIDADES ADMINISTRATIVAS DE PLANIFICACION</t>
  </si>
  <si>
    <t>DE LA CRUZ HUARACA KATIA MONICA</t>
  </si>
  <si>
    <t>94.04.01</t>
  </si>
  <si>
    <t>VICERRECTORADO DE INVESTIGACIÓN - JEFATURA</t>
  </si>
  <si>
    <t>FORTALECIMIENTO DE LA CAPACIDAD DE GESTION DE LA INVESTIGACION E INNOVACION</t>
  </si>
  <si>
    <t>ALARCON GUTIERREZ LUZ DIANA</t>
  </si>
  <si>
    <t>PRESTACION DEL SERVICIO DE CLOUD COMPUTING PARA ALOJAR EL SISTEMA INTEGRADO INFORMATICO DE GESTION EDUCATIVA  DE LA UNSCH</t>
  </si>
  <si>
    <t>SUSCRIPCIÓN PARA PLATAFORMA DE COLABORACIÓN DE SERVICIOS BASADO EN LA NUBE</t>
  </si>
  <si>
    <t>ENCHUFATE SOCIEDAD ANONIMA CERRADA - ENCHUFATE S.A.C.</t>
  </si>
  <si>
    <t>2.3. 2  7. 4 99</t>
  </si>
  <si>
    <t>SERVICIO DE REGISTROS Y TRAMITES NOTARIALES VARIOS</t>
  </si>
  <si>
    <t>CONSULTORIA HINOSTROZA E.I.R.L.</t>
  </si>
  <si>
    <t>2.3. 2  6. 1  2</t>
  </si>
  <si>
    <t>GOMEZ LLANTOY DANILO</t>
  </si>
  <si>
    <t>REALIZACION DEL FORTALECIMIENTO DE CAPACIDADES DE DOCENTES INVESTIGADORES DE LA UNSCH</t>
  </si>
  <si>
    <t>SERVICIO ESPECIALIZADO EN FORTALECIMIENTO DE CAPACIDADES</t>
  </si>
  <si>
    <t>ESPINOZA MONTES FRANCISCO ALEJANDRO</t>
  </si>
  <si>
    <t>CUBA PALOMINO LUZ MARYORI</t>
  </si>
  <si>
    <t>SERVICIO DE ASISTENCIA TECNICA EN GESTION DE LA INVESTIGACION</t>
  </si>
  <si>
    <t>CISNEROS GUTIERREZ GUISELA</t>
  </si>
  <si>
    <t>TRASLADO PERSONAL - COMISION DE SERVICIO - PASAJES AEREOS  NACIONAL</t>
  </si>
  <si>
    <t>RODRIGUEZ VILLANTOY ROMEL</t>
  </si>
  <si>
    <t>SERVICIO ESPECIALIZADO EN PROYECTOS DE INVERSIÓN</t>
  </si>
  <si>
    <t>REYNOSO AGUILAR KEICO SOFIA</t>
  </si>
  <si>
    <t>94.02.08.04</t>
  </si>
  <si>
    <t>UNIDAD DE SERVICIOS GENERALES</t>
  </si>
  <si>
    <t>IMPLEMENTACION DEL MANTENIMIENTO DE LA INFRAESTRUCTURA DE LA UNIVERSIDAD</t>
  </si>
  <si>
    <t>SERVICIO ESPECIALIZADO EN SISTEMAS ADMINISTRATIVOS</t>
  </si>
  <si>
    <t>NOLAZCO GRACIANO MARILLY VANESSA</t>
  </si>
  <si>
    <t>3000797</t>
  </si>
  <si>
    <t>REALIZACION DEL CONTROL PREVIO Y DEVENGADO DE EXPEDIENTES ADMINISTRATIVOS POR TODA FUENTE DE FINANCIMIENTO</t>
  </si>
  <si>
    <t>SERVICIO DE REVISION DE RENDICIONES DE VIATICOS Y CAJA CHICA</t>
  </si>
  <si>
    <t>SANCHEZ GALINDO ANGELA</t>
  </si>
  <si>
    <t>94.02.03.02</t>
  </si>
  <si>
    <t>UNIDAD DE PLANEAMIENTO Y MODERNIZACIÓN</t>
  </si>
  <si>
    <t>IMPLEMENTACION Y DESARROLLO DE LAS ACTIVIDADES ADMINISTRATIVAS DE PLANEAMIENTO Y MODERNIZACION</t>
  </si>
  <si>
    <t>SERVICIO DE ASISTENCIA ADMINISTRATIVA PARA DESARROLLAR DOCUMENTOS ADMINISTRATIVOS QUE PERMITAN LA GESTIÓN Y SEGUIMIENTO DE LOS INDICADORES DE PROYECTO</t>
  </si>
  <si>
    <t>UBILLUZ GARCIA MAYRA EMILIA</t>
  </si>
  <si>
    <t>2.3. 2  7.13 98</t>
  </si>
  <si>
    <t>94.02.02</t>
  </si>
  <si>
    <t>OFICINA DE ASESORIA JURIDICA</t>
  </si>
  <si>
    <t>ATENCION DE ACCIONES DE DEFENSA LEGAL DE LOS INTERESES INSTITUCIONALES EN PROCESOS ARBITRALES</t>
  </si>
  <si>
    <t>ASESORIA LEGAL</t>
  </si>
  <si>
    <t>PINZAS COLONIO GUILIANA MICHELA</t>
  </si>
  <si>
    <t>PRADO DIAZ YANINA CAROLINA</t>
  </si>
  <si>
    <t>PAIHUA TIRADO RONALD</t>
  </si>
  <si>
    <t>BERMUDO HUACHACA ROSMERY</t>
  </si>
  <si>
    <t>EJECUCION DEL SERVICIO DE SUPERVISION PARA EL MANTENIMIENTO DE LA COBERTURA DE LA CASONA DIEGO LADRON DE GUEVARA DISTRITO DE AYACUCHO</t>
  </si>
  <si>
    <t>SERVICIO DE SUPERVISION DE MANTENIMIENTO DE INFRAESTRUCTURA</t>
  </si>
  <si>
    <t>ESTRADA ESTRADA ALBERTO</t>
  </si>
  <si>
    <t>94.03.01</t>
  </si>
  <si>
    <t>VICERRECTORADO ACADEMICO - JEFATURA</t>
  </si>
  <si>
    <t>SUPERVISION DE LAS ACTIVIDADES ACADÉMICO ADMINISTRATIVAS</t>
  </si>
  <si>
    <t>HUAMAN RAMIREZ FIORELA YERITZA</t>
  </si>
  <si>
    <t>SERVICIO ESPECIALIZADO EN TEMAS DE PRESUPUESTO</t>
  </si>
  <si>
    <t>VARGAS FLORES ELEAZAR OVID</t>
  </si>
  <si>
    <t>SERVICIO DE SOPORTE INFORMATICO</t>
  </si>
  <si>
    <t>CONGA CARDENAS JHONY</t>
  </si>
  <si>
    <t>SERVICIO ESPECIALIZADO DE ANALISIS DE REGISTROS DE SEGUIMIENTO DE APLICATIVO</t>
  </si>
  <si>
    <t>CCORAHUA GOMEZ LIZBETH</t>
  </si>
  <si>
    <t>MALLQUI GARCIA RAYNER EMERSON</t>
  </si>
  <si>
    <t>ARONE QUISPE JUAN</t>
  </si>
  <si>
    <t>SERVICIO DE MANTENIMIENTO DE ESTRUCTURA</t>
  </si>
  <si>
    <t>CONSORCIO COMPANY VIAL CAMPOS &amp; LOAYZA S.R.L.</t>
  </si>
  <si>
    <t>2.3. 2  4. 2  1</t>
  </si>
  <si>
    <t>NOMBRE_FF</t>
  </si>
  <si>
    <t xml:space="preserve">09: RECURSOS DIRECTAMENTE RECAUDADOS                                                                                                                      </t>
  </si>
  <si>
    <t xml:space="preserve">00: RECURSOS ORDINARIOS                                                                                                                                   </t>
  </si>
  <si>
    <t>18: CANON Y SOBRECANON, REGALIAS, RENTA DE ADUANAS Y PARTICIPACIONES</t>
  </si>
  <si>
    <t>nombre_ff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</si>
</sst>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6"/>
  <sheetViews>
    <sheetView tabSelected="1" topLeftCell="E1" workbookViewId="0">
      <selection activeCell="V12" sqref="V12"/>
    </sheetView>
  </sheetViews>
  <sheetFormatPr baseColWidth="10" defaultColWidth="9.140625" defaultRowHeight="15" x14ac:dyDescent="0.25"/>
  <cols>
    <col min="8" max="8" width="29.140625" customWidth="1"/>
    <col min="10" max="10" width="19.85546875" customWidth="1"/>
    <col min="11" max="11" width="15.28515625" customWidth="1"/>
    <col min="20" max="20" width="15.28515625" customWidth="1"/>
    <col min="21" max="21" width="16.28515625" customWidth="1"/>
    <col min="22" max="22" width="23.7109375" customWidth="1"/>
    <col min="23" max="23" width="14" customWidth="1"/>
    <col min="27" max="27" width="19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278</v>
      </c>
      <c r="W1" t="s">
        <v>22</v>
      </c>
      <c r="X1" t="s">
        <v>23</v>
      </c>
      <c r="Y1" t="s">
        <v>24</v>
      </c>
      <c r="Z1" t="s">
        <v>25</v>
      </c>
      <c r="AA1" s="1" t="s">
        <v>20</v>
      </c>
    </row>
    <row r="2" spans="1:27" x14ac:dyDescent="0.25">
      <c r="A2" t="s">
        <v>26</v>
      </c>
      <c r="B2">
        <v>57</v>
      </c>
      <c r="C2">
        <v>2</v>
      </c>
      <c r="D2" t="s">
        <v>27</v>
      </c>
      <c r="E2">
        <v>7</v>
      </c>
      <c r="F2">
        <v>1</v>
      </c>
      <c r="G2" t="s">
        <v>28</v>
      </c>
      <c r="H2" t="s">
        <v>29</v>
      </c>
      <c r="I2">
        <v>194</v>
      </c>
      <c r="J2" t="s">
        <v>30</v>
      </c>
      <c r="K2">
        <v>90</v>
      </c>
      <c r="L2">
        <v>10</v>
      </c>
      <c r="M2">
        <v>7</v>
      </c>
      <c r="N2">
        <v>3</v>
      </c>
      <c r="O2" t="s">
        <v>31</v>
      </c>
      <c r="P2" t="s">
        <v>32</v>
      </c>
      <c r="Q2">
        <v>6604</v>
      </c>
      <c r="R2">
        <v>1</v>
      </c>
      <c r="S2" t="s">
        <v>33</v>
      </c>
      <c r="T2" t="s">
        <v>33</v>
      </c>
      <c r="U2" t="s">
        <v>34</v>
      </c>
      <c r="V2" t="str">
        <f>VLOOKUP(U2,Hoja2!A$1:B$4,2,0)</f>
        <v xml:space="preserve">00: RECURSOS ORDINARIOS                                                                                                                                   </v>
      </c>
      <c r="W2" t="s">
        <v>35</v>
      </c>
      <c r="X2">
        <v>24</v>
      </c>
      <c r="Y2" t="s">
        <v>36</v>
      </c>
      <c r="Z2">
        <v>6603.52</v>
      </c>
      <c r="AA2" s="1">
        <v>45677.679732025463</v>
      </c>
    </row>
    <row r="3" spans="1:27" x14ac:dyDescent="0.25">
      <c r="A3" t="s">
        <v>26</v>
      </c>
      <c r="B3">
        <v>57</v>
      </c>
      <c r="C3">
        <v>2</v>
      </c>
      <c r="D3" t="s">
        <v>27</v>
      </c>
      <c r="E3">
        <v>7</v>
      </c>
      <c r="F3">
        <v>1</v>
      </c>
      <c r="G3" t="s">
        <v>28</v>
      </c>
      <c r="H3" t="s">
        <v>29</v>
      </c>
      <c r="I3">
        <v>194</v>
      </c>
      <c r="J3" t="s">
        <v>30</v>
      </c>
      <c r="K3">
        <v>90</v>
      </c>
      <c r="L3">
        <v>10</v>
      </c>
      <c r="M3">
        <v>7</v>
      </c>
      <c r="N3">
        <v>3</v>
      </c>
      <c r="O3" t="s">
        <v>31</v>
      </c>
      <c r="P3" t="s">
        <v>32</v>
      </c>
      <c r="Q3">
        <v>6604</v>
      </c>
      <c r="R3">
        <v>1</v>
      </c>
      <c r="S3" t="s">
        <v>33</v>
      </c>
      <c r="T3" t="s">
        <v>33</v>
      </c>
      <c r="U3" t="s">
        <v>34</v>
      </c>
      <c r="V3" s="2" t="str">
        <f>VLOOKUP(U3,Hoja2!A$1:B$4,2,0)</f>
        <v xml:space="preserve">00: RECURSOS ORDINARIOS                                                                                                                                   </v>
      </c>
      <c r="W3" t="s">
        <v>35</v>
      </c>
      <c r="X3">
        <v>24</v>
      </c>
      <c r="Y3" t="s">
        <v>36</v>
      </c>
      <c r="Z3">
        <v>-1343.89</v>
      </c>
      <c r="AA3" s="1">
        <v>45677.679732025463</v>
      </c>
    </row>
    <row r="4" spans="1:27" x14ac:dyDescent="0.25">
      <c r="A4" t="s">
        <v>26</v>
      </c>
      <c r="B4">
        <v>76</v>
      </c>
      <c r="C4">
        <v>2</v>
      </c>
      <c r="D4" t="s">
        <v>27</v>
      </c>
      <c r="E4">
        <v>8</v>
      </c>
      <c r="F4">
        <v>2</v>
      </c>
      <c r="G4" t="s">
        <v>37</v>
      </c>
      <c r="H4" t="s">
        <v>38</v>
      </c>
      <c r="I4">
        <v>319</v>
      </c>
      <c r="J4" t="s">
        <v>39</v>
      </c>
      <c r="K4">
        <v>90</v>
      </c>
      <c r="L4">
        <v>10</v>
      </c>
      <c r="M4">
        <v>7</v>
      </c>
      <c r="N4">
        <v>3</v>
      </c>
      <c r="O4" t="s">
        <v>31</v>
      </c>
      <c r="P4" t="s">
        <v>32</v>
      </c>
      <c r="Q4">
        <v>320</v>
      </c>
      <c r="R4">
        <v>1</v>
      </c>
      <c r="S4" t="s">
        <v>33</v>
      </c>
      <c r="T4" t="s">
        <v>33</v>
      </c>
      <c r="U4" t="s">
        <v>34</v>
      </c>
      <c r="V4" s="2" t="str">
        <f>VLOOKUP(U4,Hoja2!A$1:B$4,2,0)</f>
        <v xml:space="preserve">00: RECURSOS ORDINARIOS                                                                                                                                   </v>
      </c>
      <c r="W4" t="s">
        <v>40</v>
      </c>
      <c r="X4">
        <v>21</v>
      </c>
      <c r="Y4" t="s">
        <v>36</v>
      </c>
      <c r="Z4">
        <v>320</v>
      </c>
      <c r="AA4" s="1">
        <v>45680.692369212964</v>
      </c>
    </row>
    <row r="5" spans="1:27" x14ac:dyDescent="0.25">
      <c r="A5" t="s">
        <v>26</v>
      </c>
      <c r="B5">
        <v>128</v>
      </c>
      <c r="C5">
        <v>2</v>
      </c>
      <c r="D5" t="s">
        <v>27</v>
      </c>
      <c r="E5">
        <v>9</v>
      </c>
      <c r="F5">
        <v>8</v>
      </c>
      <c r="G5" t="s">
        <v>41</v>
      </c>
      <c r="H5" t="s">
        <v>42</v>
      </c>
      <c r="I5">
        <v>306</v>
      </c>
      <c r="J5" t="s">
        <v>43</v>
      </c>
      <c r="K5">
        <v>90</v>
      </c>
      <c r="L5">
        <v>10</v>
      </c>
      <c r="M5">
        <v>7</v>
      </c>
      <c r="N5">
        <v>3</v>
      </c>
      <c r="O5" t="s">
        <v>31</v>
      </c>
      <c r="P5" t="s">
        <v>32</v>
      </c>
      <c r="Q5">
        <v>224</v>
      </c>
      <c r="R5">
        <v>1</v>
      </c>
      <c r="S5" t="s">
        <v>33</v>
      </c>
      <c r="T5" t="s">
        <v>33</v>
      </c>
      <c r="U5" t="s">
        <v>34</v>
      </c>
      <c r="V5" s="2" t="str">
        <f>VLOOKUP(U5,Hoja2!A$1:B$4,2,0)</f>
        <v xml:space="preserve">00: RECURSOS ORDINARIOS                                                                                                                                   </v>
      </c>
      <c r="W5" t="s">
        <v>40</v>
      </c>
      <c r="X5">
        <v>23</v>
      </c>
      <c r="Y5" t="s">
        <v>36</v>
      </c>
      <c r="Z5">
        <v>224</v>
      </c>
      <c r="AA5" s="1">
        <v>45688.687467557873</v>
      </c>
    </row>
    <row r="6" spans="1:27" x14ac:dyDescent="0.25">
      <c r="A6" t="s">
        <v>26</v>
      </c>
      <c r="B6">
        <v>128</v>
      </c>
      <c r="C6">
        <v>2</v>
      </c>
      <c r="D6" t="s">
        <v>27</v>
      </c>
      <c r="E6">
        <v>9</v>
      </c>
      <c r="F6">
        <v>8</v>
      </c>
      <c r="G6" t="s">
        <v>41</v>
      </c>
      <c r="H6" t="s">
        <v>42</v>
      </c>
      <c r="I6">
        <v>306</v>
      </c>
      <c r="J6" t="s">
        <v>43</v>
      </c>
      <c r="K6">
        <v>90</v>
      </c>
      <c r="L6">
        <v>10</v>
      </c>
      <c r="M6">
        <v>7</v>
      </c>
      <c r="N6">
        <v>3</v>
      </c>
      <c r="O6" t="s">
        <v>31</v>
      </c>
      <c r="P6" t="s">
        <v>32</v>
      </c>
      <c r="Q6">
        <v>224</v>
      </c>
      <c r="R6">
        <v>1</v>
      </c>
      <c r="S6" t="s">
        <v>33</v>
      </c>
      <c r="T6" t="s">
        <v>33</v>
      </c>
      <c r="U6" t="s">
        <v>34</v>
      </c>
      <c r="V6" s="2" t="str">
        <f>VLOOKUP(U6,Hoja2!A$1:B$4,2,0)</f>
        <v xml:space="preserve">00: RECURSOS ORDINARIOS                                                                                                                                   </v>
      </c>
      <c r="W6" t="s">
        <v>40</v>
      </c>
      <c r="X6">
        <v>23</v>
      </c>
      <c r="Y6" t="s">
        <v>36</v>
      </c>
      <c r="Z6">
        <v>-4</v>
      </c>
      <c r="AA6" s="1">
        <v>45688.687467557873</v>
      </c>
    </row>
    <row r="7" spans="1:27" x14ac:dyDescent="0.25">
      <c r="A7" t="s">
        <v>26</v>
      </c>
      <c r="B7">
        <v>77</v>
      </c>
      <c r="C7">
        <v>2</v>
      </c>
      <c r="D7" t="s">
        <v>27</v>
      </c>
      <c r="E7">
        <v>10</v>
      </c>
      <c r="F7">
        <v>3</v>
      </c>
      <c r="G7" t="s">
        <v>44</v>
      </c>
      <c r="H7" t="s">
        <v>45</v>
      </c>
      <c r="I7">
        <v>123</v>
      </c>
      <c r="J7" t="s">
        <v>46</v>
      </c>
      <c r="K7">
        <v>90</v>
      </c>
      <c r="L7">
        <v>10</v>
      </c>
      <c r="M7">
        <v>7</v>
      </c>
      <c r="N7">
        <v>3</v>
      </c>
      <c r="O7" t="s">
        <v>31</v>
      </c>
      <c r="P7" t="s">
        <v>32</v>
      </c>
      <c r="Q7">
        <v>320</v>
      </c>
      <c r="R7">
        <v>1</v>
      </c>
      <c r="S7" t="s">
        <v>33</v>
      </c>
      <c r="T7" t="s">
        <v>33</v>
      </c>
      <c r="U7" t="s">
        <v>34</v>
      </c>
      <c r="V7" s="2" t="str">
        <f>VLOOKUP(U7,Hoja2!A$1:B$4,2,0)</f>
        <v xml:space="preserve">00: RECURSOS ORDINARIOS                                                                                                                                   </v>
      </c>
      <c r="W7" t="s">
        <v>40</v>
      </c>
      <c r="X7">
        <v>22</v>
      </c>
      <c r="Y7" t="s">
        <v>36</v>
      </c>
      <c r="Z7">
        <v>320</v>
      </c>
      <c r="AA7" s="1">
        <v>45681.638071909721</v>
      </c>
    </row>
    <row r="8" spans="1:27" x14ac:dyDescent="0.25">
      <c r="A8" t="s">
        <v>26</v>
      </c>
      <c r="B8">
        <v>80</v>
      </c>
      <c r="C8">
        <v>2</v>
      </c>
      <c r="D8" t="s">
        <v>27</v>
      </c>
      <c r="E8">
        <v>11</v>
      </c>
      <c r="F8">
        <v>4</v>
      </c>
      <c r="G8" t="s">
        <v>47</v>
      </c>
      <c r="H8" t="s">
        <v>48</v>
      </c>
      <c r="I8">
        <v>284</v>
      </c>
      <c r="J8" t="s">
        <v>49</v>
      </c>
      <c r="K8">
        <v>90</v>
      </c>
      <c r="L8">
        <v>10</v>
      </c>
      <c r="M8">
        <v>7</v>
      </c>
      <c r="N8">
        <v>3</v>
      </c>
      <c r="O8" t="s">
        <v>31</v>
      </c>
      <c r="P8" t="s">
        <v>32</v>
      </c>
      <c r="Q8">
        <v>320</v>
      </c>
      <c r="R8">
        <v>1</v>
      </c>
      <c r="S8" t="s">
        <v>33</v>
      </c>
      <c r="T8" t="s">
        <v>33</v>
      </c>
      <c r="U8" t="s">
        <v>34</v>
      </c>
      <c r="V8" s="2" t="str">
        <f>VLOOKUP(U8,Hoja2!A$1:B$4,2,0)</f>
        <v xml:space="preserve">00: RECURSOS ORDINARIOS                                                                                                                                   </v>
      </c>
      <c r="W8" t="s">
        <v>40</v>
      </c>
      <c r="X8">
        <v>31</v>
      </c>
      <c r="Y8" t="s">
        <v>36</v>
      </c>
      <c r="Z8">
        <v>320</v>
      </c>
      <c r="AA8" s="1">
        <v>45681.638227083335</v>
      </c>
    </row>
    <row r="9" spans="1:27" x14ac:dyDescent="0.25">
      <c r="A9" t="s">
        <v>26</v>
      </c>
      <c r="B9">
        <v>80</v>
      </c>
      <c r="C9">
        <v>2</v>
      </c>
      <c r="D9" t="s">
        <v>27</v>
      </c>
      <c r="E9">
        <v>11</v>
      </c>
      <c r="F9">
        <v>4</v>
      </c>
      <c r="G9" t="s">
        <v>47</v>
      </c>
      <c r="H9" t="s">
        <v>48</v>
      </c>
      <c r="I9">
        <v>284</v>
      </c>
      <c r="J9" t="s">
        <v>49</v>
      </c>
      <c r="K9">
        <v>90</v>
      </c>
      <c r="L9">
        <v>10</v>
      </c>
      <c r="M9">
        <v>7</v>
      </c>
      <c r="N9">
        <v>3</v>
      </c>
      <c r="O9" t="s">
        <v>31</v>
      </c>
      <c r="P9" t="s">
        <v>32</v>
      </c>
      <c r="Q9">
        <v>320</v>
      </c>
      <c r="R9">
        <v>1</v>
      </c>
      <c r="S9" t="s">
        <v>33</v>
      </c>
      <c r="T9" t="s">
        <v>33</v>
      </c>
      <c r="U9" t="s">
        <v>34</v>
      </c>
      <c r="V9" s="2" t="str">
        <f>VLOOKUP(U9,Hoja2!A$1:B$4,2,0)</f>
        <v xml:space="preserve">00: RECURSOS ORDINARIOS                                                                                                                                   </v>
      </c>
      <c r="W9" t="s">
        <v>40</v>
      </c>
      <c r="X9">
        <v>31</v>
      </c>
      <c r="Y9" t="s">
        <v>36</v>
      </c>
      <c r="Z9">
        <v>-39</v>
      </c>
      <c r="AA9" s="1">
        <v>45681.638227083335</v>
      </c>
    </row>
    <row r="10" spans="1:27" x14ac:dyDescent="0.25">
      <c r="A10" t="s">
        <v>26</v>
      </c>
      <c r="B10">
        <v>127</v>
      </c>
      <c r="C10">
        <v>2</v>
      </c>
      <c r="D10" t="s">
        <v>27</v>
      </c>
      <c r="E10">
        <v>11</v>
      </c>
      <c r="F10">
        <v>7</v>
      </c>
      <c r="G10" t="s">
        <v>47</v>
      </c>
      <c r="H10" t="s">
        <v>48</v>
      </c>
      <c r="I10">
        <v>284</v>
      </c>
      <c r="J10" t="s">
        <v>49</v>
      </c>
      <c r="K10">
        <v>90</v>
      </c>
      <c r="L10">
        <v>10</v>
      </c>
      <c r="M10">
        <v>7</v>
      </c>
      <c r="N10">
        <v>3</v>
      </c>
      <c r="O10" t="s">
        <v>31</v>
      </c>
      <c r="P10" t="s">
        <v>32</v>
      </c>
      <c r="Q10">
        <v>224</v>
      </c>
      <c r="R10">
        <v>1</v>
      </c>
      <c r="S10" t="s">
        <v>33</v>
      </c>
      <c r="T10" t="s">
        <v>33</v>
      </c>
      <c r="U10" t="s">
        <v>34</v>
      </c>
      <c r="V10" s="2" t="str">
        <f>VLOOKUP(U10,Hoja2!A$1:B$4,2,0)</f>
        <v xml:space="preserve">00: RECURSOS ORDINARIOS                                                                                                                                   </v>
      </c>
      <c r="W10" t="s">
        <v>40</v>
      </c>
      <c r="X10">
        <v>31</v>
      </c>
      <c r="Y10" t="s">
        <v>36</v>
      </c>
      <c r="Z10">
        <v>224</v>
      </c>
      <c r="AA10" s="1">
        <v>45688.687400381947</v>
      </c>
    </row>
    <row r="11" spans="1:27" x14ac:dyDescent="0.25">
      <c r="A11" t="s">
        <v>26</v>
      </c>
      <c r="B11">
        <v>81</v>
      </c>
      <c r="C11">
        <v>2</v>
      </c>
      <c r="D11" t="s">
        <v>27</v>
      </c>
      <c r="E11">
        <v>12</v>
      </c>
      <c r="F11">
        <v>5</v>
      </c>
      <c r="G11" t="s">
        <v>50</v>
      </c>
      <c r="H11" t="s">
        <v>51</v>
      </c>
      <c r="I11">
        <v>242</v>
      </c>
      <c r="J11" t="s">
        <v>52</v>
      </c>
      <c r="K11">
        <v>90</v>
      </c>
      <c r="L11">
        <v>10</v>
      </c>
      <c r="M11">
        <v>7</v>
      </c>
      <c r="N11">
        <v>3</v>
      </c>
      <c r="O11" t="s">
        <v>31</v>
      </c>
      <c r="P11" t="s">
        <v>32</v>
      </c>
      <c r="Q11">
        <v>320</v>
      </c>
      <c r="R11">
        <v>1</v>
      </c>
      <c r="S11" t="s">
        <v>33</v>
      </c>
      <c r="T11" t="s">
        <v>33</v>
      </c>
      <c r="U11" t="s">
        <v>34</v>
      </c>
      <c r="V11" s="2" t="str">
        <f>VLOOKUP(U11,Hoja2!A$1:B$4,2,0)</f>
        <v xml:space="preserve">00: RECURSOS ORDINARIOS                                                                                                                                   </v>
      </c>
      <c r="W11" t="s">
        <v>40</v>
      </c>
      <c r="X11">
        <v>9</v>
      </c>
      <c r="Y11" t="s">
        <v>53</v>
      </c>
      <c r="Z11">
        <v>320</v>
      </c>
      <c r="AA11" s="1">
        <v>45681.638293171294</v>
      </c>
    </row>
    <row r="12" spans="1:27" x14ac:dyDescent="0.25">
      <c r="A12" t="s">
        <v>26</v>
      </c>
      <c r="B12">
        <v>81</v>
      </c>
      <c r="C12">
        <v>2</v>
      </c>
      <c r="D12" t="s">
        <v>27</v>
      </c>
      <c r="E12">
        <v>12</v>
      </c>
      <c r="F12">
        <v>5</v>
      </c>
      <c r="G12" t="s">
        <v>50</v>
      </c>
      <c r="H12" t="s">
        <v>51</v>
      </c>
      <c r="I12">
        <v>242</v>
      </c>
      <c r="J12" t="s">
        <v>52</v>
      </c>
      <c r="K12">
        <v>90</v>
      </c>
      <c r="L12">
        <v>10</v>
      </c>
      <c r="M12">
        <v>7</v>
      </c>
      <c r="N12">
        <v>3</v>
      </c>
      <c r="O12" t="s">
        <v>31</v>
      </c>
      <c r="P12" t="s">
        <v>32</v>
      </c>
      <c r="Q12">
        <v>320</v>
      </c>
      <c r="R12">
        <v>1</v>
      </c>
      <c r="S12" t="s">
        <v>33</v>
      </c>
      <c r="T12" t="s">
        <v>33</v>
      </c>
      <c r="U12" t="s">
        <v>34</v>
      </c>
      <c r="V12" s="2" t="str">
        <f>VLOOKUP(U12,Hoja2!A$1:B$4,2,0)</f>
        <v xml:space="preserve">00: RECURSOS ORDINARIOS                                                                                                                                   </v>
      </c>
      <c r="W12" t="s">
        <v>40</v>
      </c>
      <c r="X12">
        <v>9</v>
      </c>
      <c r="Y12" t="s">
        <v>53</v>
      </c>
      <c r="Z12">
        <v>-29</v>
      </c>
      <c r="AA12" s="1">
        <v>45681.638293171294</v>
      </c>
    </row>
    <row r="13" spans="1:27" x14ac:dyDescent="0.25">
      <c r="A13" t="s">
        <v>26</v>
      </c>
      <c r="B13">
        <v>126</v>
      </c>
      <c r="C13">
        <v>2</v>
      </c>
      <c r="D13" t="s">
        <v>27</v>
      </c>
      <c r="E13">
        <v>12</v>
      </c>
      <c r="F13">
        <v>6</v>
      </c>
      <c r="G13" t="s">
        <v>50</v>
      </c>
      <c r="H13" t="s">
        <v>51</v>
      </c>
      <c r="I13">
        <v>242</v>
      </c>
      <c r="J13" t="s">
        <v>52</v>
      </c>
      <c r="K13">
        <v>90</v>
      </c>
      <c r="L13">
        <v>10</v>
      </c>
      <c r="M13">
        <v>7</v>
      </c>
      <c r="N13">
        <v>3</v>
      </c>
      <c r="O13" t="s">
        <v>31</v>
      </c>
      <c r="P13" t="s">
        <v>32</v>
      </c>
      <c r="Q13">
        <v>224</v>
      </c>
      <c r="R13">
        <v>1</v>
      </c>
      <c r="S13" t="s">
        <v>33</v>
      </c>
      <c r="T13" t="s">
        <v>33</v>
      </c>
      <c r="U13" t="s">
        <v>34</v>
      </c>
      <c r="V13" s="2" t="str">
        <f>VLOOKUP(U13,Hoja2!A$1:B$4,2,0)</f>
        <v xml:space="preserve">00: RECURSOS ORDINARIOS                                                                                                                                   </v>
      </c>
      <c r="W13" t="s">
        <v>40</v>
      </c>
      <c r="X13">
        <v>9</v>
      </c>
      <c r="Y13" t="s">
        <v>53</v>
      </c>
      <c r="Z13">
        <v>224</v>
      </c>
      <c r="AA13" s="1">
        <v>45688.661467789352</v>
      </c>
    </row>
    <row r="14" spans="1:27" x14ac:dyDescent="0.25">
      <c r="A14" t="s">
        <v>26</v>
      </c>
      <c r="B14">
        <v>282</v>
      </c>
      <c r="C14">
        <v>2</v>
      </c>
      <c r="D14" t="s">
        <v>27</v>
      </c>
      <c r="E14">
        <v>215</v>
      </c>
      <c r="F14">
        <v>9</v>
      </c>
      <c r="G14" t="s">
        <v>54</v>
      </c>
      <c r="H14" t="s">
        <v>55</v>
      </c>
      <c r="I14">
        <v>325</v>
      </c>
      <c r="J14" t="s">
        <v>56</v>
      </c>
      <c r="K14">
        <v>90</v>
      </c>
      <c r="L14">
        <v>10</v>
      </c>
      <c r="M14">
        <v>7</v>
      </c>
      <c r="N14">
        <v>3</v>
      </c>
      <c r="O14" t="s">
        <v>31</v>
      </c>
      <c r="P14" t="s">
        <v>32</v>
      </c>
      <c r="Q14">
        <v>200</v>
      </c>
      <c r="R14">
        <v>1</v>
      </c>
      <c r="S14" t="s">
        <v>33</v>
      </c>
      <c r="T14" t="s">
        <v>33</v>
      </c>
      <c r="U14" t="s">
        <v>34</v>
      </c>
      <c r="V14" s="2" t="str">
        <f>VLOOKUP(U14,Hoja2!A$1:B$4,2,0)</f>
        <v xml:space="preserve">00: RECURSOS ORDINARIOS                                                                                                                                   </v>
      </c>
      <c r="W14" t="s">
        <v>57</v>
      </c>
      <c r="X14">
        <v>34</v>
      </c>
      <c r="Y14" t="s">
        <v>36</v>
      </c>
      <c r="Z14">
        <v>200</v>
      </c>
      <c r="AA14" s="1">
        <v>45698.605144363428</v>
      </c>
    </row>
    <row r="15" spans="1:27" x14ac:dyDescent="0.25">
      <c r="A15" t="s">
        <v>26</v>
      </c>
      <c r="B15">
        <v>282</v>
      </c>
      <c r="C15">
        <v>2</v>
      </c>
      <c r="D15" t="s">
        <v>27</v>
      </c>
      <c r="E15">
        <v>215</v>
      </c>
      <c r="F15">
        <v>9</v>
      </c>
      <c r="G15" t="s">
        <v>54</v>
      </c>
      <c r="H15" t="s">
        <v>55</v>
      </c>
      <c r="I15">
        <v>325</v>
      </c>
      <c r="J15" t="s">
        <v>56</v>
      </c>
      <c r="K15">
        <v>90</v>
      </c>
      <c r="L15">
        <v>10</v>
      </c>
      <c r="M15">
        <v>7</v>
      </c>
      <c r="N15">
        <v>3</v>
      </c>
      <c r="O15" t="s">
        <v>31</v>
      </c>
      <c r="P15" t="s">
        <v>32</v>
      </c>
      <c r="Q15">
        <v>200</v>
      </c>
      <c r="R15">
        <v>1</v>
      </c>
      <c r="S15" t="s">
        <v>33</v>
      </c>
      <c r="T15" t="s">
        <v>33</v>
      </c>
      <c r="U15" t="s">
        <v>34</v>
      </c>
      <c r="V15" s="2" t="str">
        <f>VLOOKUP(U15,Hoja2!A$1:B$4,2,0)</f>
        <v xml:space="preserve">00: RECURSOS ORDINARIOS                                                                                                                                   </v>
      </c>
      <c r="W15" t="s">
        <v>40</v>
      </c>
      <c r="X15">
        <v>34</v>
      </c>
      <c r="Y15" t="s">
        <v>36</v>
      </c>
      <c r="Z15">
        <v>640</v>
      </c>
      <c r="AA15" s="1">
        <v>45698.605144363428</v>
      </c>
    </row>
    <row r="16" spans="1:27" x14ac:dyDescent="0.25">
      <c r="A16" t="s">
        <v>26</v>
      </c>
      <c r="B16">
        <v>321</v>
      </c>
      <c r="C16">
        <v>2</v>
      </c>
      <c r="D16" t="s">
        <v>27</v>
      </c>
      <c r="E16">
        <v>231</v>
      </c>
      <c r="F16">
        <v>10</v>
      </c>
      <c r="G16" t="s">
        <v>28</v>
      </c>
      <c r="H16" t="s">
        <v>29</v>
      </c>
      <c r="I16">
        <v>194</v>
      </c>
      <c r="J16" t="s">
        <v>30</v>
      </c>
      <c r="K16">
        <v>90</v>
      </c>
      <c r="L16">
        <v>10</v>
      </c>
      <c r="M16">
        <v>7</v>
      </c>
      <c r="N16">
        <v>3</v>
      </c>
      <c r="O16" t="s">
        <v>31</v>
      </c>
      <c r="P16" t="s">
        <v>32</v>
      </c>
      <c r="Q16">
        <v>380</v>
      </c>
      <c r="R16">
        <v>1</v>
      </c>
      <c r="S16" t="s">
        <v>33</v>
      </c>
      <c r="T16" t="s">
        <v>33</v>
      </c>
      <c r="U16" t="s">
        <v>34</v>
      </c>
      <c r="V16" s="2" t="str">
        <f>VLOOKUP(U16,Hoja2!A$1:B$4,2,0)</f>
        <v xml:space="preserve">00: RECURSOS ORDINARIOS                                                                                                                                   </v>
      </c>
      <c r="W16" t="s">
        <v>40</v>
      </c>
      <c r="X16">
        <v>24</v>
      </c>
      <c r="Y16" t="s">
        <v>36</v>
      </c>
      <c r="Z16">
        <v>380</v>
      </c>
      <c r="AA16" s="1">
        <v>45700.41507318287</v>
      </c>
    </row>
    <row r="17" spans="1:27" x14ac:dyDescent="0.25">
      <c r="A17" t="s">
        <v>26</v>
      </c>
      <c r="B17">
        <v>322</v>
      </c>
      <c r="C17">
        <v>2</v>
      </c>
      <c r="D17" t="s">
        <v>27</v>
      </c>
      <c r="E17">
        <v>232</v>
      </c>
      <c r="F17">
        <v>11</v>
      </c>
      <c r="G17" t="s">
        <v>58</v>
      </c>
      <c r="H17" t="s">
        <v>59</v>
      </c>
      <c r="I17">
        <v>237</v>
      </c>
      <c r="J17" t="s">
        <v>60</v>
      </c>
      <c r="K17">
        <v>90</v>
      </c>
      <c r="L17">
        <v>10</v>
      </c>
      <c r="M17">
        <v>7</v>
      </c>
      <c r="N17">
        <v>3</v>
      </c>
      <c r="O17" t="s">
        <v>31</v>
      </c>
      <c r="P17" t="s">
        <v>32</v>
      </c>
      <c r="Q17">
        <v>320</v>
      </c>
      <c r="R17">
        <v>1</v>
      </c>
      <c r="S17" t="s">
        <v>33</v>
      </c>
      <c r="T17" t="s">
        <v>33</v>
      </c>
      <c r="U17" t="s">
        <v>34</v>
      </c>
      <c r="V17" s="2" t="str">
        <f>VLOOKUP(U17,Hoja2!A$1:B$4,2,0)</f>
        <v xml:space="preserve">00: RECURSOS ORDINARIOS                                                                                                                                   </v>
      </c>
      <c r="W17" t="s">
        <v>57</v>
      </c>
      <c r="X17">
        <v>7</v>
      </c>
      <c r="Y17" t="s">
        <v>53</v>
      </c>
      <c r="Z17">
        <v>200</v>
      </c>
      <c r="AA17" s="1">
        <v>45700.477851886571</v>
      </c>
    </row>
    <row r="18" spans="1:27" x14ac:dyDescent="0.25">
      <c r="A18" t="s">
        <v>26</v>
      </c>
      <c r="B18">
        <v>322</v>
      </c>
      <c r="C18">
        <v>2</v>
      </c>
      <c r="D18" t="s">
        <v>27</v>
      </c>
      <c r="E18">
        <v>232</v>
      </c>
      <c r="F18">
        <v>11</v>
      </c>
      <c r="G18" t="s">
        <v>58</v>
      </c>
      <c r="H18" t="s">
        <v>59</v>
      </c>
      <c r="I18">
        <v>237</v>
      </c>
      <c r="J18" t="s">
        <v>60</v>
      </c>
      <c r="K18">
        <v>90</v>
      </c>
      <c r="L18">
        <v>10</v>
      </c>
      <c r="M18">
        <v>7</v>
      </c>
      <c r="N18">
        <v>3</v>
      </c>
      <c r="O18" t="s">
        <v>31</v>
      </c>
      <c r="P18" t="s">
        <v>32</v>
      </c>
      <c r="Q18">
        <v>320</v>
      </c>
      <c r="R18">
        <v>1</v>
      </c>
      <c r="S18" t="s">
        <v>33</v>
      </c>
      <c r="T18" t="s">
        <v>33</v>
      </c>
      <c r="U18" t="s">
        <v>34</v>
      </c>
      <c r="V18" s="2" t="str">
        <f>VLOOKUP(U18,Hoja2!A$1:B$4,2,0)</f>
        <v xml:space="preserve">00: RECURSOS ORDINARIOS                                                                                                                                   </v>
      </c>
      <c r="W18" t="s">
        <v>40</v>
      </c>
      <c r="X18">
        <v>7</v>
      </c>
      <c r="Y18" t="s">
        <v>53</v>
      </c>
      <c r="Z18">
        <v>320</v>
      </c>
      <c r="AA18" s="1">
        <v>45700.477851886571</v>
      </c>
    </row>
    <row r="19" spans="1:27" x14ac:dyDescent="0.25">
      <c r="A19" t="s">
        <v>26</v>
      </c>
      <c r="B19">
        <v>343</v>
      </c>
      <c r="C19">
        <v>2</v>
      </c>
      <c r="D19" t="s">
        <v>27</v>
      </c>
      <c r="E19">
        <v>255</v>
      </c>
      <c r="F19">
        <v>12</v>
      </c>
      <c r="G19" t="s">
        <v>61</v>
      </c>
      <c r="H19" t="s">
        <v>62</v>
      </c>
      <c r="I19">
        <v>210</v>
      </c>
      <c r="J19" t="s">
        <v>63</v>
      </c>
      <c r="K19">
        <v>90</v>
      </c>
      <c r="L19">
        <v>10</v>
      </c>
      <c r="M19">
        <v>7</v>
      </c>
      <c r="N19">
        <v>3</v>
      </c>
      <c r="O19" t="s">
        <v>31</v>
      </c>
      <c r="P19" t="s">
        <v>32</v>
      </c>
      <c r="Q19">
        <v>200</v>
      </c>
      <c r="R19">
        <v>1</v>
      </c>
      <c r="S19" t="s">
        <v>33</v>
      </c>
      <c r="T19" t="s">
        <v>33</v>
      </c>
      <c r="U19" t="s">
        <v>34</v>
      </c>
      <c r="V19" s="2" t="str">
        <f>VLOOKUP(U19,Hoja2!A$1:B$4,2,0)</f>
        <v xml:space="preserve">00: RECURSOS ORDINARIOS                                                                                                                                   </v>
      </c>
      <c r="W19" t="s">
        <v>57</v>
      </c>
      <c r="X19">
        <v>10</v>
      </c>
      <c r="Y19" t="s">
        <v>64</v>
      </c>
      <c r="Z19">
        <v>200</v>
      </c>
      <c r="AA19" s="1">
        <v>45715.366732488423</v>
      </c>
    </row>
    <row r="20" spans="1:27" x14ac:dyDescent="0.25">
      <c r="A20" t="s">
        <v>26</v>
      </c>
      <c r="B20">
        <v>343</v>
      </c>
      <c r="C20">
        <v>2</v>
      </c>
      <c r="D20" t="s">
        <v>27</v>
      </c>
      <c r="E20">
        <v>255</v>
      </c>
      <c r="F20">
        <v>12</v>
      </c>
      <c r="G20" t="s">
        <v>61</v>
      </c>
      <c r="H20" t="s">
        <v>62</v>
      </c>
      <c r="I20">
        <v>210</v>
      </c>
      <c r="J20" t="s">
        <v>63</v>
      </c>
      <c r="K20">
        <v>90</v>
      </c>
      <c r="L20">
        <v>10</v>
      </c>
      <c r="M20">
        <v>7</v>
      </c>
      <c r="N20">
        <v>3</v>
      </c>
      <c r="O20" t="s">
        <v>31</v>
      </c>
      <c r="P20" t="s">
        <v>32</v>
      </c>
      <c r="Q20">
        <v>200</v>
      </c>
      <c r="R20">
        <v>1</v>
      </c>
      <c r="S20" t="s">
        <v>33</v>
      </c>
      <c r="T20" t="s">
        <v>33</v>
      </c>
      <c r="U20" t="s">
        <v>34</v>
      </c>
      <c r="V20" s="2" t="str">
        <f>VLOOKUP(U20,Hoja2!A$1:B$4,2,0)</f>
        <v xml:space="preserve">00: RECURSOS ORDINARIOS                                                                                                                                   </v>
      </c>
      <c r="W20" t="s">
        <v>40</v>
      </c>
      <c r="X20">
        <v>10</v>
      </c>
      <c r="Y20" t="s">
        <v>64</v>
      </c>
      <c r="Z20">
        <v>280</v>
      </c>
      <c r="AA20" s="1">
        <v>45715.366732488423</v>
      </c>
    </row>
    <row r="21" spans="1:27" x14ac:dyDescent="0.25">
      <c r="A21" t="s">
        <v>26</v>
      </c>
      <c r="B21">
        <v>348</v>
      </c>
      <c r="C21">
        <v>2</v>
      </c>
      <c r="D21" t="s">
        <v>27</v>
      </c>
      <c r="E21">
        <v>268</v>
      </c>
      <c r="F21">
        <v>13</v>
      </c>
      <c r="G21" t="s">
        <v>65</v>
      </c>
      <c r="H21" t="s">
        <v>66</v>
      </c>
      <c r="I21">
        <v>375</v>
      </c>
      <c r="J21" t="s">
        <v>67</v>
      </c>
      <c r="K21">
        <v>90</v>
      </c>
      <c r="L21">
        <v>10</v>
      </c>
      <c r="M21">
        <v>7</v>
      </c>
      <c r="N21">
        <v>3</v>
      </c>
      <c r="O21" t="s">
        <v>31</v>
      </c>
      <c r="P21" t="s">
        <v>32</v>
      </c>
      <c r="Q21">
        <v>200</v>
      </c>
      <c r="R21">
        <v>1</v>
      </c>
      <c r="S21" t="s">
        <v>33</v>
      </c>
      <c r="T21" t="s">
        <v>33</v>
      </c>
      <c r="U21" t="s">
        <v>68</v>
      </c>
      <c r="V21" s="2" t="str">
        <f>VLOOKUP(U21,Hoja2!A$1:B$4,2,0)</f>
        <v>18: CANON Y SOBRECANON, REGALIAS, RENTA DE ADUANAS Y PARTICIPACIONES</v>
      </c>
      <c r="W21" t="s">
        <v>40</v>
      </c>
      <c r="X21">
        <v>49</v>
      </c>
      <c r="Y21" t="s">
        <v>36</v>
      </c>
      <c r="Z21">
        <v>200</v>
      </c>
      <c r="AA21" s="1">
        <v>45702.463211840281</v>
      </c>
    </row>
    <row r="22" spans="1:27" x14ac:dyDescent="0.25">
      <c r="A22" t="s">
        <v>26</v>
      </c>
      <c r="B22">
        <v>349</v>
      </c>
      <c r="C22">
        <v>2</v>
      </c>
      <c r="D22" t="s">
        <v>27</v>
      </c>
      <c r="E22">
        <v>268</v>
      </c>
      <c r="F22">
        <v>14</v>
      </c>
      <c r="G22" t="s">
        <v>65</v>
      </c>
      <c r="H22" t="s">
        <v>66</v>
      </c>
      <c r="I22">
        <v>375</v>
      </c>
      <c r="J22" t="s">
        <v>67</v>
      </c>
      <c r="K22">
        <v>90</v>
      </c>
      <c r="L22">
        <v>10</v>
      </c>
      <c r="M22">
        <v>7</v>
      </c>
      <c r="N22">
        <v>3</v>
      </c>
      <c r="O22" t="s">
        <v>31</v>
      </c>
      <c r="P22" t="s">
        <v>32</v>
      </c>
      <c r="Q22">
        <v>200</v>
      </c>
      <c r="R22">
        <v>1</v>
      </c>
      <c r="S22" t="s">
        <v>33</v>
      </c>
      <c r="T22" t="s">
        <v>33</v>
      </c>
      <c r="U22" t="s">
        <v>68</v>
      </c>
      <c r="V22" s="2" t="str">
        <f>VLOOKUP(U22,Hoja2!A$1:B$4,2,0)</f>
        <v>18: CANON Y SOBRECANON, REGALIAS, RENTA DE ADUANAS Y PARTICIPACIONES</v>
      </c>
      <c r="W22" t="s">
        <v>40</v>
      </c>
      <c r="X22">
        <v>49</v>
      </c>
      <c r="Y22" t="s">
        <v>36</v>
      </c>
      <c r="Z22">
        <v>200</v>
      </c>
      <c r="AA22" s="1">
        <v>45702.463400613429</v>
      </c>
    </row>
    <row r="23" spans="1:27" x14ac:dyDescent="0.25">
      <c r="A23" t="s">
        <v>26</v>
      </c>
      <c r="B23">
        <v>350</v>
      </c>
      <c r="C23">
        <v>2</v>
      </c>
      <c r="D23" t="s">
        <v>27</v>
      </c>
      <c r="E23">
        <v>269</v>
      </c>
      <c r="F23">
        <v>15</v>
      </c>
      <c r="G23" t="s">
        <v>65</v>
      </c>
      <c r="H23" t="s">
        <v>66</v>
      </c>
      <c r="I23">
        <v>375</v>
      </c>
      <c r="J23" t="s">
        <v>67</v>
      </c>
      <c r="K23">
        <v>90</v>
      </c>
      <c r="L23">
        <v>10</v>
      </c>
      <c r="M23">
        <v>7</v>
      </c>
      <c r="N23">
        <v>3</v>
      </c>
      <c r="O23" t="s">
        <v>31</v>
      </c>
      <c r="P23" t="s">
        <v>32</v>
      </c>
      <c r="Q23">
        <v>12000</v>
      </c>
      <c r="R23">
        <v>1</v>
      </c>
      <c r="S23" t="s">
        <v>33</v>
      </c>
      <c r="T23" t="s">
        <v>33</v>
      </c>
      <c r="U23" t="s">
        <v>68</v>
      </c>
      <c r="V23" s="2" t="str">
        <f>VLOOKUP(U23,Hoja2!A$1:B$4,2,0)</f>
        <v>18: CANON Y SOBRECANON, REGALIAS, RENTA DE ADUANAS Y PARTICIPACIONES</v>
      </c>
      <c r="W23" t="s">
        <v>35</v>
      </c>
      <c r="X23">
        <v>49</v>
      </c>
      <c r="Y23" t="s">
        <v>36</v>
      </c>
      <c r="Z23">
        <v>12000</v>
      </c>
      <c r="AA23" s="1">
        <v>45702.463463194443</v>
      </c>
    </row>
    <row r="24" spans="1:27" x14ac:dyDescent="0.25">
      <c r="A24" t="s">
        <v>26</v>
      </c>
      <c r="B24">
        <v>447</v>
      </c>
      <c r="C24">
        <v>2</v>
      </c>
      <c r="D24" t="s">
        <v>27</v>
      </c>
      <c r="E24">
        <v>325</v>
      </c>
      <c r="F24">
        <v>16</v>
      </c>
      <c r="G24" t="s">
        <v>28</v>
      </c>
      <c r="H24" t="s">
        <v>29</v>
      </c>
      <c r="I24">
        <v>194</v>
      </c>
      <c r="J24" t="s">
        <v>30</v>
      </c>
      <c r="K24">
        <v>90</v>
      </c>
      <c r="L24">
        <v>10</v>
      </c>
      <c r="M24">
        <v>7</v>
      </c>
      <c r="N24">
        <v>3</v>
      </c>
      <c r="O24" t="s">
        <v>31</v>
      </c>
      <c r="P24" t="s">
        <v>32</v>
      </c>
      <c r="Q24">
        <v>380</v>
      </c>
      <c r="R24">
        <v>1</v>
      </c>
      <c r="S24" t="s">
        <v>33</v>
      </c>
      <c r="T24" t="s">
        <v>33</v>
      </c>
      <c r="U24" t="s">
        <v>34</v>
      </c>
      <c r="V24" s="2" t="str">
        <f>VLOOKUP(U24,Hoja2!A$1:B$4,2,0)</f>
        <v xml:space="preserve">00: RECURSOS ORDINARIOS                                                                                                                                   </v>
      </c>
      <c r="W24" t="s">
        <v>40</v>
      </c>
      <c r="X24">
        <v>24</v>
      </c>
      <c r="Y24" t="s">
        <v>36</v>
      </c>
      <c r="Z24">
        <v>380</v>
      </c>
      <c r="AA24" s="1">
        <v>45707.61117916667</v>
      </c>
    </row>
    <row r="25" spans="1:27" x14ac:dyDescent="0.25">
      <c r="A25" t="s">
        <v>26</v>
      </c>
      <c r="B25">
        <v>457</v>
      </c>
      <c r="C25">
        <v>2</v>
      </c>
      <c r="D25" t="s">
        <v>27</v>
      </c>
      <c r="E25">
        <v>336</v>
      </c>
      <c r="F25">
        <v>17</v>
      </c>
      <c r="G25" t="s">
        <v>69</v>
      </c>
      <c r="H25" t="s">
        <v>70</v>
      </c>
      <c r="I25">
        <v>151</v>
      </c>
      <c r="J25" t="s">
        <v>71</v>
      </c>
      <c r="K25">
        <v>90</v>
      </c>
      <c r="L25">
        <v>10</v>
      </c>
      <c r="M25">
        <v>7</v>
      </c>
      <c r="N25">
        <v>3</v>
      </c>
      <c r="O25" t="s">
        <v>31</v>
      </c>
      <c r="P25" t="s">
        <v>32</v>
      </c>
      <c r="Q25">
        <v>640</v>
      </c>
      <c r="R25">
        <v>1</v>
      </c>
      <c r="S25" t="s">
        <v>33</v>
      </c>
      <c r="T25" t="s">
        <v>33</v>
      </c>
      <c r="U25" t="s">
        <v>34</v>
      </c>
      <c r="V25" s="2" t="str">
        <f>VLOOKUP(U25,Hoja2!A$1:B$4,2,0)</f>
        <v xml:space="preserve">00: RECURSOS ORDINARIOS                                                                                                                                   </v>
      </c>
      <c r="W25" t="s">
        <v>40</v>
      </c>
      <c r="X25">
        <v>25</v>
      </c>
      <c r="Y25" t="s">
        <v>36</v>
      </c>
      <c r="Z25">
        <v>640</v>
      </c>
      <c r="AA25" s="1">
        <v>45707.656110914351</v>
      </c>
    </row>
    <row r="26" spans="1:27" x14ac:dyDescent="0.25">
      <c r="A26" t="s">
        <v>26</v>
      </c>
      <c r="B26">
        <v>539</v>
      </c>
      <c r="C26">
        <v>2</v>
      </c>
      <c r="D26" t="s">
        <v>27</v>
      </c>
      <c r="E26">
        <v>413</v>
      </c>
      <c r="F26">
        <v>18</v>
      </c>
      <c r="G26" t="s">
        <v>72</v>
      </c>
      <c r="H26" t="s">
        <v>73</v>
      </c>
      <c r="I26">
        <v>79</v>
      </c>
      <c r="J26" t="s">
        <v>74</v>
      </c>
      <c r="K26">
        <v>90</v>
      </c>
      <c r="L26">
        <v>10</v>
      </c>
      <c r="M26">
        <v>7</v>
      </c>
      <c r="N26">
        <v>3</v>
      </c>
      <c r="O26" t="s">
        <v>31</v>
      </c>
      <c r="P26" t="s">
        <v>32</v>
      </c>
      <c r="Q26">
        <v>320</v>
      </c>
      <c r="R26">
        <v>1</v>
      </c>
      <c r="S26" t="s">
        <v>33</v>
      </c>
      <c r="T26" t="s">
        <v>33</v>
      </c>
      <c r="U26" t="s">
        <v>34</v>
      </c>
      <c r="V26" s="2" t="str">
        <f>VLOOKUP(U26,Hoja2!A$1:B$4,2,0)</f>
        <v xml:space="preserve">00: RECURSOS ORDINARIOS                                                                                                                                   </v>
      </c>
      <c r="W26" t="s">
        <v>57</v>
      </c>
      <c r="X26">
        <v>10</v>
      </c>
      <c r="Y26" t="s">
        <v>64</v>
      </c>
      <c r="Z26">
        <v>250</v>
      </c>
      <c r="AA26" s="1">
        <v>45715.365797569444</v>
      </c>
    </row>
    <row r="27" spans="1:27" x14ac:dyDescent="0.25">
      <c r="A27" t="s">
        <v>26</v>
      </c>
      <c r="B27">
        <v>539</v>
      </c>
      <c r="C27">
        <v>2</v>
      </c>
      <c r="D27" t="s">
        <v>27</v>
      </c>
      <c r="E27">
        <v>413</v>
      </c>
      <c r="F27">
        <v>18</v>
      </c>
      <c r="G27" t="s">
        <v>72</v>
      </c>
      <c r="H27" t="s">
        <v>73</v>
      </c>
      <c r="I27">
        <v>79</v>
      </c>
      <c r="J27" t="s">
        <v>74</v>
      </c>
      <c r="K27">
        <v>90</v>
      </c>
      <c r="L27">
        <v>10</v>
      </c>
      <c r="M27">
        <v>7</v>
      </c>
      <c r="N27">
        <v>3</v>
      </c>
      <c r="O27" t="s">
        <v>31</v>
      </c>
      <c r="P27" t="s">
        <v>32</v>
      </c>
      <c r="Q27">
        <v>320</v>
      </c>
      <c r="R27">
        <v>1</v>
      </c>
      <c r="S27" t="s">
        <v>33</v>
      </c>
      <c r="T27" t="s">
        <v>33</v>
      </c>
      <c r="U27" t="s">
        <v>34</v>
      </c>
      <c r="V27" s="2" t="str">
        <f>VLOOKUP(U27,Hoja2!A$1:B$4,2,0)</f>
        <v xml:space="preserve">00: RECURSOS ORDINARIOS                                                                                                                                   </v>
      </c>
      <c r="W27" t="s">
        <v>40</v>
      </c>
      <c r="X27">
        <v>10</v>
      </c>
      <c r="Y27" t="s">
        <v>64</v>
      </c>
      <c r="Z27">
        <v>320</v>
      </c>
      <c r="AA27" s="1">
        <v>45715.365797569444</v>
      </c>
    </row>
    <row r="28" spans="1:27" x14ac:dyDescent="0.25">
      <c r="A28" t="s">
        <v>26</v>
      </c>
      <c r="B28">
        <v>540</v>
      </c>
      <c r="C28">
        <v>2</v>
      </c>
      <c r="D28" t="s">
        <v>27</v>
      </c>
      <c r="E28">
        <v>413</v>
      </c>
      <c r="F28">
        <v>19</v>
      </c>
      <c r="G28" t="s">
        <v>72</v>
      </c>
      <c r="H28" t="s">
        <v>73</v>
      </c>
      <c r="I28">
        <v>79</v>
      </c>
      <c r="J28" t="s">
        <v>74</v>
      </c>
      <c r="K28">
        <v>90</v>
      </c>
      <c r="L28">
        <v>10</v>
      </c>
      <c r="M28">
        <v>7</v>
      </c>
      <c r="N28">
        <v>3</v>
      </c>
      <c r="O28" t="s">
        <v>31</v>
      </c>
      <c r="P28" t="s">
        <v>32</v>
      </c>
      <c r="Q28">
        <v>250</v>
      </c>
      <c r="R28">
        <v>1</v>
      </c>
      <c r="S28" t="s">
        <v>33</v>
      </c>
      <c r="T28" t="s">
        <v>33</v>
      </c>
      <c r="U28" t="s">
        <v>34</v>
      </c>
      <c r="V28" s="2" t="str">
        <f>VLOOKUP(U28,Hoja2!A$1:B$4,2,0)</f>
        <v xml:space="preserve">00: RECURSOS ORDINARIOS                                                                                                                                   </v>
      </c>
      <c r="W28" t="s">
        <v>57</v>
      </c>
      <c r="X28">
        <v>10</v>
      </c>
      <c r="Y28" t="s">
        <v>64</v>
      </c>
      <c r="Z28">
        <v>250</v>
      </c>
      <c r="AA28" s="1">
        <v>45715.366664236113</v>
      </c>
    </row>
    <row r="29" spans="1:27" x14ac:dyDescent="0.25">
      <c r="A29" t="s">
        <v>26</v>
      </c>
      <c r="B29">
        <v>540</v>
      </c>
      <c r="C29">
        <v>2</v>
      </c>
      <c r="D29" t="s">
        <v>27</v>
      </c>
      <c r="E29">
        <v>413</v>
      </c>
      <c r="F29">
        <v>19</v>
      </c>
      <c r="G29" t="s">
        <v>72</v>
      </c>
      <c r="H29" t="s">
        <v>73</v>
      </c>
      <c r="I29">
        <v>79</v>
      </c>
      <c r="J29" t="s">
        <v>74</v>
      </c>
      <c r="K29">
        <v>90</v>
      </c>
      <c r="L29">
        <v>10</v>
      </c>
      <c r="M29">
        <v>7</v>
      </c>
      <c r="N29">
        <v>3</v>
      </c>
      <c r="O29" t="s">
        <v>31</v>
      </c>
      <c r="P29" t="s">
        <v>32</v>
      </c>
      <c r="Q29">
        <v>250</v>
      </c>
      <c r="R29">
        <v>1</v>
      </c>
      <c r="S29" t="s">
        <v>33</v>
      </c>
      <c r="T29" t="s">
        <v>33</v>
      </c>
      <c r="U29" t="s">
        <v>34</v>
      </c>
      <c r="V29" s="2" t="str">
        <f>VLOOKUP(U29,Hoja2!A$1:B$4,2,0)</f>
        <v xml:space="preserve">00: RECURSOS ORDINARIOS                                                                                                                                   </v>
      </c>
      <c r="W29" t="s">
        <v>40</v>
      </c>
      <c r="X29">
        <v>10</v>
      </c>
      <c r="Y29" t="s">
        <v>64</v>
      </c>
      <c r="Z29">
        <v>280</v>
      </c>
      <c r="AA29" s="1">
        <v>45715.366664236113</v>
      </c>
    </row>
    <row r="30" spans="1:27" x14ac:dyDescent="0.25">
      <c r="A30" t="s">
        <v>26</v>
      </c>
      <c r="B30">
        <v>102</v>
      </c>
      <c r="C30">
        <v>2</v>
      </c>
      <c r="D30" t="s">
        <v>75</v>
      </c>
      <c r="E30">
        <v>14</v>
      </c>
      <c r="F30">
        <v>4</v>
      </c>
      <c r="G30" t="s">
        <v>61</v>
      </c>
      <c r="H30" t="s">
        <v>62</v>
      </c>
      <c r="I30">
        <v>361</v>
      </c>
      <c r="J30" t="s">
        <v>76</v>
      </c>
      <c r="K30">
        <v>21</v>
      </c>
      <c r="L30">
        <v>1</v>
      </c>
      <c r="M30">
        <v>4</v>
      </c>
      <c r="N30">
        <v>226</v>
      </c>
      <c r="O30" t="s">
        <v>77</v>
      </c>
      <c r="P30" t="s">
        <v>32</v>
      </c>
      <c r="Q30">
        <v>35000</v>
      </c>
      <c r="R30">
        <v>1</v>
      </c>
      <c r="S30">
        <v>20205344609</v>
      </c>
      <c r="T30" t="s">
        <v>78</v>
      </c>
      <c r="U30" t="s">
        <v>34</v>
      </c>
      <c r="V30" s="2" t="str">
        <f>VLOOKUP(U30,Hoja2!A$1:B$4,2,0)</f>
        <v xml:space="preserve">00: RECURSOS ORDINARIOS                                                                                                                                   </v>
      </c>
      <c r="W30" t="s">
        <v>79</v>
      </c>
      <c r="X30">
        <v>10</v>
      </c>
      <c r="Y30" t="s">
        <v>64</v>
      </c>
      <c r="Z30">
        <v>35000</v>
      </c>
      <c r="AA30" s="1">
        <v>45687.748541666668</v>
      </c>
    </row>
    <row r="31" spans="1:27" x14ac:dyDescent="0.25">
      <c r="A31" t="s">
        <v>26</v>
      </c>
      <c r="B31">
        <v>177</v>
      </c>
      <c r="C31">
        <v>2</v>
      </c>
      <c r="D31" t="s">
        <v>75</v>
      </c>
      <c r="E31">
        <v>16</v>
      </c>
      <c r="F31">
        <v>22</v>
      </c>
      <c r="G31" t="s">
        <v>47</v>
      </c>
      <c r="H31" t="s">
        <v>48</v>
      </c>
      <c r="I31">
        <v>283</v>
      </c>
      <c r="J31" t="s">
        <v>80</v>
      </c>
      <c r="K31">
        <v>87</v>
      </c>
      <c r="L31">
        <v>1</v>
      </c>
      <c r="M31">
        <v>1</v>
      </c>
      <c r="N31">
        <v>2</v>
      </c>
      <c r="O31" t="s">
        <v>81</v>
      </c>
      <c r="P31" t="s">
        <v>32</v>
      </c>
      <c r="Q31">
        <v>83477</v>
      </c>
      <c r="R31">
        <v>1</v>
      </c>
      <c r="S31">
        <v>20143079075</v>
      </c>
      <c r="T31" t="s">
        <v>82</v>
      </c>
      <c r="U31" t="s">
        <v>34</v>
      </c>
      <c r="V31" s="2" t="str">
        <f>VLOOKUP(U31,Hoja2!A$1:B$4,2,0)</f>
        <v xml:space="preserve">00: RECURSOS ORDINARIOS                                                                                                                                   </v>
      </c>
      <c r="W31" t="s">
        <v>83</v>
      </c>
      <c r="X31">
        <v>31</v>
      </c>
      <c r="Y31" t="s">
        <v>36</v>
      </c>
      <c r="Z31">
        <v>83477.2</v>
      </c>
      <c r="AA31" s="1">
        <v>45692.523941203704</v>
      </c>
    </row>
    <row r="32" spans="1:27" x14ac:dyDescent="0.25">
      <c r="A32" t="s">
        <v>26</v>
      </c>
      <c r="B32">
        <v>96</v>
      </c>
      <c r="C32">
        <v>2</v>
      </c>
      <c r="D32" t="s">
        <v>75</v>
      </c>
      <c r="E32">
        <v>17</v>
      </c>
      <c r="F32">
        <v>1</v>
      </c>
      <c r="G32" t="s">
        <v>47</v>
      </c>
      <c r="H32" t="s">
        <v>48</v>
      </c>
      <c r="I32">
        <v>283</v>
      </c>
      <c r="J32" t="s">
        <v>80</v>
      </c>
      <c r="K32">
        <v>87</v>
      </c>
      <c r="L32">
        <v>1</v>
      </c>
      <c r="M32">
        <v>2</v>
      </c>
      <c r="N32">
        <v>3</v>
      </c>
      <c r="O32" t="s">
        <v>84</v>
      </c>
      <c r="P32" t="s">
        <v>32</v>
      </c>
      <c r="Q32">
        <v>58787</v>
      </c>
      <c r="R32">
        <v>1</v>
      </c>
      <c r="S32">
        <v>20129646099</v>
      </c>
      <c r="T32" t="s">
        <v>85</v>
      </c>
      <c r="U32" t="s">
        <v>34</v>
      </c>
      <c r="V32" s="2" t="str">
        <f>VLOOKUP(U32,Hoja2!A$1:B$4,2,0)</f>
        <v xml:space="preserve">00: RECURSOS ORDINARIOS                                                                                                                                   </v>
      </c>
      <c r="W32" t="s">
        <v>86</v>
      </c>
      <c r="X32">
        <v>31</v>
      </c>
      <c r="Y32" t="s">
        <v>36</v>
      </c>
      <c r="Z32">
        <v>58787.4</v>
      </c>
      <c r="AA32" s="1">
        <v>45686.51876230324</v>
      </c>
    </row>
    <row r="33" spans="1:27" x14ac:dyDescent="0.25">
      <c r="A33" t="s">
        <v>26</v>
      </c>
      <c r="B33">
        <v>328</v>
      </c>
      <c r="C33">
        <v>2</v>
      </c>
      <c r="D33" t="s">
        <v>75</v>
      </c>
      <c r="E33">
        <v>17</v>
      </c>
      <c r="F33">
        <v>131</v>
      </c>
      <c r="G33" t="s">
        <v>47</v>
      </c>
      <c r="H33" t="s">
        <v>48</v>
      </c>
      <c r="I33">
        <v>283</v>
      </c>
      <c r="J33" t="s">
        <v>80</v>
      </c>
      <c r="K33">
        <v>87</v>
      </c>
      <c r="L33">
        <v>1</v>
      </c>
      <c r="M33">
        <v>2</v>
      </c>
      <c r="N33">
        <v>3</v>
      </c>
      <c r="O33" t="s">
        <v>84</v>
      </c>
      <c r="P33" t="s">
        <v>32</v>
      </c>
      <c r="Q33">
        <v>79899</v>
      </c>
      <c r="R33">
        <v>1</v>
      </c>
      <c r="S33">
        <v>20129646099</v>
      </c>
      <c r="T33" t="s">
        <v>85</v>
      </c>
      <c r="U33" t="s">
        <v>34</v>
      </c>
      <c r="V33" s="2" t="str">
        <f>VLOOKUP(U33,Hoja2!A$1:B$4,2,0)</f>
        <v xml:space="preserve">00: RECURSOS ORDINARIOS                                                                                                                                   </v>
      </c>
      <c r="W33" t="s">
        <v>86</v>
      </c>
      <c r="X33">
        <v>31</v>
      </c>
      <c r="Y33" t="s">
        <v>36</v>
      </c>
      <c r="Z33">
        <v>79898.7</v>
      </c>
      <c r="AA33" s="1">
        <v>45706.496361724538</v>
      </c>
    </row>
    <row r="34" spans="1:27" x14ac:dyDescent="0.25">
      <c r="A34" t="s">
        <v>26</v>
      </c>
      <c r="B34">
        <v>99</v>
      </c>
      <c r="C34">
        <v>2</v>
      </c>
      <c r="D34" t="s">
        <v>75</v>
      </c>
      <c r="E34">
        <v>18</v>
      </c>
      <c r="F34">
        <v>2</v>
      </c>
      <c r="G34" t="s">
        <v>47</v>
      </c>
      <c r="H34" t="s">
        <v>48</v>
      </c>
      <c r="I34">
        <v>284</v>
      </c>
      <c r="J34" t="s">
        <v>49</v>
      </c>
      <c r="K34">
        <v>15</v>
      </c>
      <c r="L34">
        <v>1</v>
      </c>
      <c r="M34">
        <v>1</v>
      </c>
      <c r="N34">
        <v>19</v>
      </c>
      <c r="O34" t="s">
        <v>87</v>
      </c>
      <c r="P34" t="s">
        <v>32</v>
      </c>
      <c r="Q34">
        <v>22000</v>
      </c>
      <c r="R34">
        <v>1</v>
      </c>
      <c r="S34">
        <v>20100072751</v>
      </c>
      <c r="T34" t="s">
        <v>88</v>
      </c>
      <c r="U34" t="s">
        <v>34</v>
      </c>
      <c r="V34" s="2" t="str">
        <f>VLOOKUP(U34,Hoja2!A$1:B$4,2,0)</f>
        <v xml:space="preserve">00: RECURSOS ORDINARIOS                                                                                                                                   </v>
      </c>
      <c r="W34" t="s">
        <v>89</v>
      </c>
      <c r="X34">
        <v>31</v>
      </c>
      <c r="Y34" t="s">
        <v>36</v>
      </c>
      <c r="Z34">
        <v>1158.17</v>
      </c>
      <c r="AA34" s="1">
        <v>45688.513609062502</v>
      </c>
    </row>
    <row r="35" spans="1:27" x14ac:dyDescent="0.25">
      <c r="A35" t="s">
        <v>26</v>
      </c>
      <c r="B35">
        <v>99</v>
      </c>
      <c r="C35">
        <v>2</v>
      </c>
      <c r="D35" t="s">
        <v>75</v>
      </c>
      <c r="E35">
        <v>18</v>
      </c>
      <c r="F35">
        <v>2</v>
      </c>
      <c r="G35" t="s">
        <v>47</v>
      </c>
      <c r="H35" t="s">
        <v>48</v>
      </c>
      <c r="I35">
        <v>284</v>
      </c>
      <c r="J35" t="s">
        <v>49</v>
      </c>
      <c r="K35">
        <v>15</v>
      </c>
      <c r="L35">
        <v>1</v>
      </c>
      <c r="M35">
        <v>1</v>
      </c>
      <c r="N35">
        <v>19</v>
      </c>
      <c r="O35" t="s">
        <v>87</v>
      </c>
      <c r="P35" t="s">
        <v>32</v>
      </c>
      <c r="Q35">
        <v>22000</v>
      </c>
      <c r="R35">
        <v>1</v>
      </c>
      <c r="S35">
        <v>20100072751</v>
      </c>
      <c r="T35" t="s">
        <v>88</v>
      </c>
      <c r="U35" t="s">
        <v>34</v>
      </c>
      <c r="V35" s="2" t="str">
        <f>VLOOKUP(U35,Hoja2!A$1:B$4,2,0)</f>
        <v xml:space="preserve">00: RECURSOS ORDINARIOS                                                                                                                                   </v>
      </c>
      <c r="W35" t="s">
        <v>89</v>
      </c>
      <c r="X35">
        <v>31</v>
      </c>
      <c r="Y35" t="s">
        <v>36</v>
      </c>
      <c r="Z35">
        <v>2144.77</v>
      </c>
      <c r="AA35" s="1">
        <v>45688.513609062502</v>
      </c>
    </row>
    <row r="36" spans="1:27" x14ac:dyDescent="0.25">
      <c r="A36" t="s">
        <v>26</v>
      </c>
      <c r="B36">
        <v>99</v>
      </c>
      <c r="C36">
        <v>2</v>
      </c>
      <c r="D36" t="s">
        <v>75</v>
      </c>
      <c r="E36">
        <v>18</v>
      </c>
      <c r="F36">
        <v>2</v>
      </c>
      <c r="G36" t="s">
        <v>47</v>
      </c>
      <c r="H36" t="s">
        <v>48</v>
      </c>
      <c r="I36">
        <v>284</v>
      </c>
      <c r="J36" t="s">
        <v>49</v>
      </c>
      <c r="K36">
        <v>15</v>
      </c>
      <c r="L36">
        <v>1</v>
      </c>
      <c r="M36">
        <v>1</v>
      </c>
      <c r="N36">
        <v>19</v>
      </c>
      <c r="O36" t="s">
        <v>87</v>
      </c>
      <c r="P36" t="s">
        <v>32</v>
      </c>
      <c r="Q36">
        <v>22000</v>
      </c>
      <c r="R36">
        <v>1</v>
      </c>
      <c r="S36">
        <v>20100072751</v>
      </c>
      <c r="T36" t="s">
        <v>88</v>
      </c>
      <c r="U36" t="s">
        <v>34</v>
      </c>
      <c r="V36" s="2" t="str">
        <f>VLOOKUP(U36,Hoja2!A$1:B$4,2,0)</f>
        <v xml:space="preserve">00: RECURSOS ORDINARIOS                                                                                                                                   </v>
      </c>
      <c r="W36" t="s">
        <v>89</v>
      </c>
      <c r="X36">
        <v>31</v>
      </c>
      <c r="Y36" t="s">
        <v>36</v>
      </c>
      <c r="Z36">
        <v>1045.57</v>
      </c>
      <c r="AA36" s="1">
        <v>45688.513609062502</v>
      </c>
    </row>
    <row r="37" spans="1:27" x14ac:dyDescent="0.25">
      <c r="A37" t="s">
        <v>26</v>
      </c>
      <c r="B37">
        <v>155</v>
      </c>
      <c r="C37">
        <v>2</v>
      </c>
      <c r="D37" t="s">
        <v>75</v>
      </c>
      <c r="E37">
        <v>22</v>
      </c>
      <c r="F37">
        <v>27</v>
      </c>
      <c r="G37" t="s">
        <v>47</v>
      </c>
      <c r="H37" t="s">
        <v>48</v>
      </c>
      <c r="I37">
        <v>284</v>
      </c>
      <c r="J37" t="s">
        <v>49</v>
      </c>
      <c r="K37">
        <v>7</v>
      </c>
      <c r="L37">
        <v>11</v>
      </c>
      <c r="M37">
        <v>38</v>
      </c>
      <c r="N37">
        <v>305</v>
      </c>
      <c r="O37" t="s">
        <v>90</v>
      </c>
      <c r="P37" t="s">
        <v>32</v>
      </c>
      <c r="Q37">
        <v>6000</v>
      </c>
      <c r="R37">
        <v>1</v>
      </c>
      <c r="S37">
        <v>10702151703</v>
      </c>
      <c r="T37" t="s">
        <v>91</v>
      </c>
      <c r="U37" t="s">
        <v>34</v>
      </c>
      <c r="V37" s="2" t="str">
        <f>VLOOKUP(U37,Hoja2!A$1:B$4,2,0)</f>
        <v xml:space="preserve">00: RECURSOS ORDINARIOS                                                                                                                                   </v>
      </c>
      <c r="W37" t="s">
        <v>92</v>
      </c>
      <c r="X37">
        <v>31</v>
      </c>
      <c r="Y37" t="s">
        <v>36</v>
      </c>
      <c r="Z37">
        <v>2000</v>
      </c>
      <c r="AA37" s="1">
        <v>45701.461469560185</v>
      </c>
    </row>
    <row r="38" spans="1:27" x14ac:dyDescent="0.25">
      <c r="A38" t="s">
        <v>26</v>
      </c>
      <c r="B38">
        <v>156</v>
      </c>
      <c r="C38">
        <v>2</v>
      </c>
      <c r="D38" t="s">
        <v>75</v>
      </c>
      <c r="E38">
        <v>23</v>
      </c>
      <c r="F38">
        <v>28</v>
      </c>
      <c r="G38" t="s">
        <v>47</v>
      </c>
      <c r="H38" t="s">
        <v>48</v>
      </c>
      <c r="I38">
        <v>132</v>
      </c>
      <c r="J38" t="s">
        <v>93</v>
      </c>
      <c r="K38">
        <v>7</v>
      </c>
      <c r="L38">
        <v>11</v>
      </c>
      <c r="M38">
        <v>43</v>
      </c>
      <c r="N38">
        <v>1634</v>
      </c>
      <c r="O38" t="s">
        <v>94</v>
      </c>
      <c r="P38" t="s">
        <v>32</v>
      </c>
      <c r="Q38">
        <v>7500</v>
      </c>
      <c r="R38">
        <v>1</v>
      </c>
      <c r="S38">
        <v>10716960345</v>
      </c>
      <c r="T38" t="s">
        <v>95</v>
      </c>
      <c r="U38" t="s">
        <v>34</v>
      </c>
      <c r="V38" s="2" t="str">
        <f>VLOOKUP(U38,Hoja2!A$1:B$4,2,0)</f>
        <v xml:space="preserve">00: RECURSOS ORDINARIOS                                                                                                                                   </v>
      </c>
      <c r="W38" t="s">
        <v>92</v>
      </c>
      <c r="X38">
        <v>31</v>
      </c>
      <c r="Y38" t="s">
        <v>36</v>
      </c>
      <c r="Z38">
        <v>2500</v>
      </c>
      <c r="AA38" s="1">
        <v>45701.457183645834</v>
      </c>
    </row>
    <row r="39" spans="1:27" x14ac:dyDescent="0.25">
      <c r="A39" t="s">
        <v>26</v>
      </c>
      <c r="B39">
        <v>132</v>
      </c>
      <c r="C39">
        <v>2</v>
      </c>
      <c r="D39" t="s">
        <v>75</v>
      </c>
      <c r="E39">
        <v>24</v>
      </c>
      <c r="F39">
        <v>9</v>
      </c>
      <c r="G39" t="s">
        <v>50</v>
      </c>
      <c r="H39" t="s">
        <v>51</v>
      </c>
      <c r="I39">
        <v>242</v>
      </c>
      <c r="J39" t="s">
        <v>52</v>
      </c>
      <c r="K39">
        <v>7</v>
      </c>
      <c r="L39">
        <v>11</v>
      </c>
      <c r="M39">
        <v>38</v>
      </c>
      <c r="N39">
        <v>305</v>
      </c>
      <c r="O39" t="s">
        <v>90</v>
      </c>
      <c r="P39" t="s">
        <v>32</v>
      </c>
      <c r="Q39">
        <v>6000</v>
      </c>
      <c r="R39">
        <v>1</v>
      </c>
      <c r="S39">
        <v>10450806761</v>
      </c>
      <c r="T39" t="s">
        <v>96</v>
      </c>
      <c r="U39" t="s">
        <v>34</v>
      </c>
      <c r="V39" s="2" t="str">
        <f>VLOOKUP(U39,Hoja2!A$1:B$4,2,0)</f>
        <v xml:space="preserve">00: RECURSOS ORDINARIOS                                                                                                                                   </v>
      </c>
      <c r="W39" t="s">
        <v>92</v>
      </c>
      <c r="X39">
        <v>9</v>
      </c>
      <c r="Y39" t="s">
        <v>53</v>
      </c>
      <c r="Z39">
        <v>2000</v>
      </c>
      <c r="AA39" s="1">
        <v>45701.628672222221</v>
      </c>
    </row>
    <row r="40" spans="1:27" x14ac:dyDescent="0.25">
      <c r="A40" t="s">
        <v>26</v>
      </c>
      <c r="B40">
        <v>139</v>
      </c>
      <c r="C40">
        <v>2</v>
      </c>
      <c r="D40" t="s">
        <v>75</v>
      </c>
      <c r="E40">
        <v>25</v>
      </c>
      <c r="F40">
        <v>8</v>
      </c>
      <c r="G40" t="s">
        <v>50</v>
      </c>
      <c r="H40" t="s">
        <v>51</v>
      </c>
      <c r="I40">
        <v>242</v>
      </c>
      <c r="J40" t="s">
        <v>52</v>
      </c>
      <c r="K40">
        <v>7</v>
      </c>
      <c r="L40">
        <v>11</v>
      </c>
      <c r="M40">
        <v>38</v>
      </c>
      <c r="N40">
        <v>305</v>
      </c>
      <c r="O40" t="s">
        <v>90</v>
      </c>
      <c r="P40" t="s">
        <v>32</v>
      </c>
      <c r="Q40">
        <v>10500</v>
      </c>
      <c r="R40">
        <v>1</v>
      </c>
      <c r="S40">
        <v>10475584380</v>
      </c>
      <c r="T40" t="s">
        <v>97</v>
      </c>
      <c r="U40" t="s">
        <v>34</v>
      </c>
      <c r="V40" s="2" t="str">
        <f>VLOOKUP(U40,Hoja2!A$1:B$4,2,0)</f>
        <v xml:space="preserve">00: RECURSOS ORDINARIOS                                                                                                                                   </v>
      </c>
      <c r="W40" t="s">
        <v>92</v>
      </c>
      <c r="X40">
        <v>9</v>
      </c>
      <c r="Y40" t="s">
        <v>53</v>
      </c>
      <c r="Z40">
        <v>3500</v>
      </c>
      <c r="AA40" s="1">
        <v>45701.645267476852</v>
      </c>
    </row>
    <row r="41" spans="1:27" x14ac:dyDescent="0.25">
      <c r="A41" t="s">
        <v>26</v>
      </c>
      <c r="B41">
        <v>137</v>
      </c>
      <c r="C41">
        <v>2</v>
      </c>
      <c r="D41" t="s">
        <v>75</v>
      </c>
      <c r="E41">
        <v>27</v>
      </c>
      <c r="F41">
        <v>6</v>
      </c>
      <c r="G41" t="s">
        <v>98</v>
      </c>
      <c r="H41" t="s">
        <v>99</v>
      </c>
      <c r="I41">
        <v>276</v>
      </c>
      <c r="J41" t="s">
        <v>100</v>
      </c>
      <c r="K41">
        <v>7</v>
      </c>
      <c r="L41">
        <v>5</v>
      </c>
      <c r="M41">
        <v>4</v>
      </c>
      <c r="N41">
        <v>150</v>
      </c>
      <c r="O41" t="s">
        <v>101</v>
      </c>
      <c r="P41" t="s">
        <v>32</v>
      </c>
      <c r="Q41">
        <v>1800</v>
      </c>
      <c r="R41">
        <v>1</v>
      </c>
      <c r="S41">
        <v>10428743411</v>
      </c>
      <c r="T41" t="s">
        <v>102</v>
      </c>
      <c r="U41" t="s">
        <v>34</v>
      </c>
      <c r="V41" s="2" t="str">
        <f>VLOOKUP(U41,Hoja2!A$1:B$4,2,0)</f>
        <v xml:space="preserve">00: RECURSOS ORDINARIOS                                                                                                                                   </v>
      </c>
      <c r="W41" t="s">
        <v>103</v>
      </c>
      <c r="X41">
        <v>10</v>
      </c>
      <c r="Y41" t="s">
        <v>64</v>
      </c>
      <c r="Z41">
        <v>1800</v>
      </c>
      <c r="AA41" s="1">
        <v>45707.371597604164</v>
      </c>
    </row>
    <row r="42" spans="1:27" x14ac:dyDescent="0.25">
      <c r="A42" t="s">
        <v>26</v>
      </c>
      <c r="B42">
        <v>154</v>
      </c>
      <c r="C42">
        <v>2</v>
      </c>
      <c r="D42" t="s">
        <v>75</v>
      </c>
      <c r="E42">
        <v>28</v>
      </c>
      <c r="F42">
        <v>26</v>
      </c>
      <c r="G42" t="s">
        <v>47</v>
      </c>
      <c r="H42" t="s">
        <v>48</v>
      </c>
      <c r="I42">
        <v>132</v>
      </c>
      <c r="J42" t="s">
        <v>93</v>
      </c>
      <c r="K42">
        <v>7</v>
      </c>
      <c r="L42">
        <v>11</v>
      </c>
      <c r="M42">
        <v>38</v>
      </c>
      <c r="N42">
        <v>2478</v>
      </c>
      <c r="O42" t="s">
        <v>104</v>
      </c>
      <c r="P42" t="s">
        <v>32</v>
      </c>
      <c r="Q42">
        <v>7500</v>
      </c>
      <c r="R42">
        <v>1</v>
      </c>
      <c r="S42">
        <v>10470057675</v>
      </c>
      <c r="T42" t="s">
        <v>105</v>
      </c>
      <c r="U42" t="s">
        <v>34</v>
      </c>
      <c r="V42" s="2" t="str">
        <f>VLOOKUP(U42,Hoja2!A$1:B$4,2,0)</f>
        <v xml:space="preserve">00: RECURSOS ORDINARIOS                                                                                                                                   </v>
      </c>
      <c r="W42" t="s">
        <v>92</v>
      </c>
      <c r="X42">
        <v>31</v>
      </c>
      <c r="Y42" t="s">
        <v>36</v>
      </c>
      <c r="Z42">
        <v>2500</v>
      </c>
      <c r="AA42" s="1">
        <v>45701.469520833336</v>
      </c>
    </row>
    <row r="43" spans="1:27" x14ac:dyDescent="0.25">
      <c r="A43" t="s">
        <v>26</v>
      </c>
      <c r="B43">
        <v>152</v>
      </c>
      <c r="C43">
        <v>2</v>
      </c>
      <c r="D43" t="s">
        <v>75</v>
      </c>
      <c r="E43">
        <v>29</v>
      </c>
      <c r="F43">
        <v>16</v>
      </c>
      <c r="G43" t="s">
        <v>50</v>
      </c>
      <c r="H43" t="s">
        <v>51</v>
      </c>
      <c r="I43">
        <v>242</v>
      </c>
      <c r="J43" t="s">
        <v>52</v>
      </c>
      <c r="K43">
        <v>7</v>
      </c>
      <c r="L43">
        <v>11</v>
      </c>
      <c r="M43">
        <v>38</v>
      </c>
      <c r="N43">
        <v>374</v>
      </c>
      <c r="O43" t="s">
        <v>106</v>
      </c>
      <c r="P43" t="s">
        <v>32</v>
      </c>
      <c r="Q43">
        <v>18000</v>
      </c>
      <c r="R43">
        <v>1</v>
      </c>
      <c r="S43">
        <v>10421702247</v>
      </c>
      <c r="T43" t="s">
        <v>107</v>
      </c>
      <c r="U43" t="s">
        <v>34</v>
      </c>
      <c r="V43" s="2" t="str">
        <f>VLOOKUP(U43,Hoja2!A$1:B$4,2,0)</f>
        <v xml:space="preserve">00: RECURSOS ORDINARIOS                                                                                                                                   </v>
      </c>
      <c r="W43" t="s">
        <v>92</v>
      </c>
      <c r="X43">
        <v>9</v>
      </c>
      <c r="Y43" t="s">
        <v>53</v>
      </c>
      <c r="Z43">
        <v>6000</v>
      </c>
      <c r="AA43" s="1">
        <v>45701.640783414354</v>
      </c>
    </row>
    <row r="44" spans="1:27" x14ac:dyDescent="0.25">
      <c r="A44" t="s">
        <v>26</v>
      </c>
      <c r="B44">
        <v>157</v>
      </c>
      <c r="C44">
        <v>2</v>
      </c>
      <c r="D44" t="s">
        <v>75</v>
      </c>
      <c r="E44">
        <v>30</v>
      </c>
      <c r="F44">
        <v>15</v>
      </c>
      <c r="G44" t="s">
        <v>50</v>
      </c>
      <c r="H44" t="s">
        <v>51</v>
      </c>
      <c r="I44">
        <v>242</v>
      </c>
      <c r="J44" t="s">
        <v>52</v>
      </c>
      <c r="K44">
        <v>7</v>
      </c>
      <c r="L44">
        <v>11</v>
      </c>
      <c r="M44">
        <v>38</v>
      </c>
      <c r="N44">
        <v>374</v>
      </c>
      <c r="O44" t="s">
        <v>106</v>
      </c>
      <c r="P44" t="s">
        <v>32</v>
      </c>
      <c r="Q44">
        <v>18000</v>
      </c>
      <c r="R44">
        <v>1</v>
      </c>
      <c r="S44">
        <v>10428538621</v>
      </c>
      <c r="T44" t="s">
        <v>108</v>
      </c>
      <c r="U44" t="s">
        <v>34</v>
      </c>
      <c r="V44" s="2" t="str">
        <f>VLOOKUP(U44,Hoja2!A$1:B$4,2,0)</f>
        <v xml:space="preserve">00: RECURSOS ORDINARIOS                                                                                                                                   </v>
      </c>
      <c r="W44" t="s">
        <v>92</v>
      </c>
      <c r="X44">
        <v>9</v>
      </c>
      <c r="Y44" t="s">
        <v>53</v>
      </c>
      <c r="Z44">
        <v>6000</v>
      </c>
      <c r="AA44" s="1">
        <v>45701.634319097226</v>
      </c>
    </row>
    <row r="45" spans="1:27" x14ac:dyDescent="0.25">
      <c r="A45" t="s">
        <v>26</v>
      </c>
      <c r="B45">
        <v>141</v>
      </c>
      <c r="C45">
        <v>2</v>
      </c>
      <c r="D45" t="s">
        <v>75</v>
      </c>
      <c r="E45">
        <v>31</v>
      </c>
      <c r="F45">
        <v>14</v>
      </c>
      <c r="G45" t="s">
        <v>50</v>
      </c>
      <c r="H45" t="s">
        <v>51</v>
      </c>
      <c r="I45">
        <v>242</v>
      </c>
      <c r="J45" t="s">
        <v>52</v>
      </c>
      <c r="K45">
        <v>7</v>
      </c>
      <c r="L45">
        <v>11</v>
      </c>
      <c r="M45">
        <v>38</v>
      </c>
      <c r="N45">
        <v>374</v>
      </c>
      <c r="O45" t="s">
        <v>106</v>
      </c>
      <c r="P45" t="s">
        <v>32</v>
      </c>
      <c r="Q45">
        <v>18000</v>
      </c>
      <c r="R45">
        <v>1</v>
      </c>
      <c r="S45">
        <v>10434673084</v>
      </c>
      <c r="T45" t="s">
        <v>109</v>
      </c>
      <c r="U45" t="s">
        <v>34</v>
      </c>
      <c r="V45" s="2" t="str">
        <f>VLOOKUP(U45,Hoja2!A$1:B$4,2,0)</f>
        <v xml:space="preserve">00: RECURSOS ORDINARIOS                                                                                                                                   </v>
      </c>
      <c r="W45" t="s">
        <v>92</v>
      </c>
      <c r="X45">
        <v>9</v>
      </c>
      <c r="Y45" t="s">
        <v>53</v>
      </c>
      <c r="Z45">
        <v>6000</v>
      </c>
      <c r="AA45" s="1">
        <v>45702.527147488428</v>
      </c>
    </row>
    <row r="46" spans="1:27" x14ac:dyDescent="0.25">
      <c r="A46" t="s">
        <v>26</v>
      </c>
      <c r="B46">
        <v>140</v>
      </c>
      <c r="C46">
        <v>2</v>
      </c>
      <c r="D46" t="s">
        <v>75</v>
      </c>
      <c r="E46">
        <v>32</v>
      </c>
      <c r="F46">
        <v>13</v>
      </c>
      <c r="G46" t="s">
        <v>50</v>
      </c>
      <c r="H46" t="s">
        <v>51</v>
      </c>
      <c r="I46">
        <v>242</v>
      </c>
      <c r="J46" t="s">
        <v>52</v>
      </c>
      <c r="K46">
        <v>7</v>
      </c>
      <c r="L46">
        <v>11</v>
      </c>
      <c r="M46">
        <v>38</v>
      </c>
      <c r="N46">
        <v>374</v>
      </c>
      <c r="O46" t="s">
        <v>106</v>
      </c>
      <c r="P46" t="s">
        <v>32</v>
      </c>
      <c r="Q46">
        <v>18000</v>
      </c>
      <c r="R46">
        <v>1</v>
      </c>
      <c r="S46">
        <v>10412935891</v>
      </c>
      <c r="T46" t="s">
        <v>110</v>
      </c>
      <c r="U46" t="s">
        <v>34</v>
      </c>
      <c r="V46" s="2" t="str">
        <f>VLOOKUP(U46,Hoja2!A$1:B$4,2,0)</f>
        <v xml:space="preserve">00: RECURSOS ORDINARIOS                                                                                                                                   </v>
      </c>
      <c r="W46" t="s">
        <v>92</v>
      </c>
      <c r="X46">
        <v>9</v>
      </c>
      <c r="Y46" t="s">
        <v>53</v>
      </c>
      <c r="Z46">
        <v>6000</v>
      </c>
      <c r="AA46" s="1">
        <v>45702.525631053242</v>
      </c>
    </row>
    <row r="47" spans="1:27" x14ac:dyDescent="0.25">
      <c r="A47" t="s">
        <v>26</v>
      </c>
      <c r="B47">
        <v>133</v>
      </c>
      <c r="C47">
        <v>2</v>
      </c>
      <c r="D47" t="s">
        <v>75</v>
      </c>
      <c r="E47">
        <v>33</v>
      </c>
      <c r="F47">
        <v>10</v>
      </c>
      <c r="G47" t="s">
        <v>50</v>
      </c>
      <c r="H47" t="s">
        <v>51</v>
      </c>
      <c r="I47">
        <v>242</v>
      </c>
      <c r="J47" t="s">
        <v>52</v>
      </c>
      <c r="K47">
        <v>7</v>
      </c>
      <c r="L47">
        <v>11</v>
      </c>
      <c r="M47">
        <v>38</v>
      </c>
      <c r="N47">
        <v>305</v>
      </c>
      <c r="O47" t="s">
        <v>90</v>
      </c>
      <c r="P47" t="s">
        <v>32</v>
      </c>
      <c r="Q47">
        <v>7500</v>
      </c>
      <c r="R47">
        <v>1</v>
      </c>
      <c r="S47">
        <v>10758409452</v>
      </c>
      <c r="T47" t="s">
        <v>111</v>
      </c>
      <c r="U47" t="s">
        <v>34</v>
      </c>
      <c r="V47" s="2" t="str">
        <f>VLOOKUP(U47,Hoja2!A$1:B$4,2,0)</f>
        <v xml:space="preserve">00: RECURSOS ORDINARIOS                                                                                                                                   </v>
      </c>
      <c r="W47" t="s">
        <v>92</v>
      </c>
      <c r="X47">
        <v>9</v>
      </c>
      <c r="Y47" t="s">
        <v>53</v>
      </c>
      <c r="Z47">
        <v>2500</v>
      </c>
      <c r="AA47" s="1">
        <v>45701.631847106481</v>
      </c>
    </row>
    <row r="48" spans="1:27" x14ac:dyDescent="0.25">
      <c r="A48" t="s">
        <v>26</v>
      </c>
      <c r="B48">
        <v>148</v>
      </c>
      <c r="C48">
        <v>2</v>
      </c>
      <c r="D48" t="s">
        <v>75</v>
      </c>
      <c r="E48">
        <v>34</v>
      </c>
      <c r="F48">
        <v>20</v>
      </c>
      <c r="G48" t="s">
        <v>112</v>
      </c>
      <c r="H48" t="s">
        <v>113</v>
      </c>
      <c r="I48">
        <v>266</v>
      </c>
      <c r="J48" t="s">
        <v>114</v>
      </c>
      <c r="K48">
        <v>21</v>
      </c>
      <c r="L48">
        <v>1</v>
      </c>
      <c r="M48">
        <v>1</v>
      </c>
      <c r="N48">
        <v>217</v>
      </c>
      <c r="O48" t="s">
        <v>115</v>
      </c>
      <c r="P48" t="s">
        <v>32</v>
      </c>
      <c r="Q48">
        <v>7200</v>
      </c>
      <c r="R48">
        <v>1</v>
      </c>
      <c r="S48">
        <v>10700990058</v>
      </c>
      <c r="T48" t="s">
        <v>116</v>
      </c>
      <c r="U48" t="s">
        <v>34</v>
      </c>
      <c r="V48" s="2" t="str">
        <f>VLOOKUP(U48,Hoja2!A$1:B$4,2,0)</f>
        <v xml:space="preserve">00: RECURSOS ORDINARIOS                                                                                                                                   </v>
      </c>
      <c r="W48" t="s">
        <v>92</v>
      </c>
      <c r="X48">
        <v>33</v>
      </c>
      <c r="Y48" t="s">
        <v>36</v>
      </c>
      <c r="Z48">
        <v>2400</v>
      </c>
      <c r="AA48" s="1">
        <v>45699.588922835646</v>
      </c>
    </row>
    <row r="49" spans="1:27" x14ac:dyDescent="0.25">
      <c r="A49" t="s">
        <v>26</v>
      </c>
      <c r="B49">
        <v>149</v>
      </c>
      <c r="C49">
        <v>2</v>
      </c>
      <c r="D49" t="s">
        <v>75</v>
      </c>
      <c r="E49">
        <v>35</v>
      </c>
      <c r="F49">
        <v>21</v>
      </c>
      <c r="G49" t="s">
        <v>112</v>
      </c>
      <c r="H49" t="s">
        <v>113</v>
      </c>
      <c r="I49">
        <v>266</v>
      </c>
      <c r="J49" t="s">
        <v>114</v>
      </c>
      <c r="K49">
        <v>21</v>
      </c>
      <c r="L49">
        <v>1</v>
      </c>
      <c r="M49">
        <v>1</v>
      </c>
      <c r="N49">
        <v>217</v>
      </c>
      <c r="O49" t="s">
        <v>115</v>
      </c>
      <c r="P49" t="s">
        <v>32</v>
      </c>
      <c r="Q49">
        <v>7500</v>
      </c>
      <c r="R49">
        <v>1</v>
      </c>
      <c r="S49">
        <v>10704230937</v>
      </c>
      <c r="T49" t="s">
        <v>117</v>
      </c>
      <c r="U49" t="s">
        <v>34</v>
      </c>
      <c r="V49" s="2" t="str">
        <f>VLOOKUP(U49,Hoja2!A$1:B$4,2,0)</f>
        <v xml:space="preserve">00: RECURSOS ORDINARIOS                                                                                                                                   </v>
      </c>
      <c r="W49" t="s">
        <v>92</v>
      </c>
      <c r="X49">
        <v>33</v>
      </c>
      <c r="Y49" t="s">
        <v>36</v>
      </c>
      <c r="Z49">
        <v>2500</v>
      </c>
      <c r="AA49" s="1">
        <v>45699.693505439813</v>
      </c>
    </row>
    <row r="50" spans="1:27" x14ac:dyDescent="0.25">
      <c r="A50" t="s">
        <v>26</v>
      </c>
      <c r="B50">
        <v>147</v>
      </c>
      <c r="C50">
        <v>2</v>
      </c>
      <c r="D50" t="s">
        <v>75</v>
      </c>
      <c r="E50">
        <v>36</v>
      </c>
      <c r="F50">
        <v>19</v>
      </c>
      <c r="G50" t="s">
        <v>112</v>
      </c>
      <c r="H50" t="s">
        <v>113</v>
      </c>
      <c r="I50">
        <v>266</v>
      </c>
      <c r="J50" t="s">
        <v>114</v>
      </c>
      <c r="K50">
        <v>21</v>
      </c>
      <c r="L50">
        <v>1</v>
      </c>
      <c r="M50">
        <v>1</v>
      </c>
      <c r="N50">
        <v>217</v>
      </c>
      <c r="O50" t="s">
        <v>115</v>
      </c>
      <c r="P50" t="s">
        <v>32</v>
      </c>
      <c r="Q50">
        <v>7500</v>
      </c>
      <c r="R50">
        <v>1</v>
      </c>
      <c r="S50">
        <v>10451264406</v>
      </c>
      <c r="T50" t="s">
        <v>118</v>
      </c>
      <c r="U50" t="s">
        <v>34</v>
      </c>
      <c r="V50" s="2" t="str">
        <f>VLOOKUP(U50,Hoja2!A$1:B$4,2,0)</f>
        <v xml:space="preserve">00: RECURSOS ORDINARIOS                                                                                                                                   </v>
      </c>
      <c r="W50" t="s">
        <v>92</v>
      </c>
      <c r="X50">
        <v>33</v>
      </c>
      <c r="Y50" t="s">
        <v>36</v>
      </c>
      <c r="Z50">
        <v>2500</v>
      </c>
      <c r="AA50" s="1">
        <v>45699.692172650466</v>
      </c>
    </row>
    <row r="51" spans="1:27" x14ac:dyDescent="0.25">
      <c r="A51" t="s">
        <v>26</v>
      </c>
      <c r="B51">
        <v>142</v>
      </c>
      <c r="C51">
        <v>2</v>
      </c>
      <c r="D51" t="s">
        <v>75</v>
      </c>
      <c r="E51">
        <v>37</v>
      </c>
      <c r="F51">
        <v>18</v>
      </c>
      <c r="G51" t="s">
        <v>112</v>
      </c>
      <c r="H51" t="s">
        <v>113</v>
      </c>
      <c r="I51">
        <v>266</v>
      </c>
      <c r="J51" t="s">
        <v>114</v>
      </c>
      <c r="K51">
        <v>7</v>
      </c>
      <c r="L51">
        <v>11</v>
      </c>
      <c r="M51">
        <v>38</v>
      </c>
      <c r="N51">
        <v>305</v>
      </c>
      <c r="O51" t="s">
        <v>90</v>
      </c>
      <c r="P51" t="s">
        <v>32</v>
      </c>
      <c r="Q51">
        <v>6600</v>
      </c>
      <c r="R51">
        <v>1</v>
      </c>
      <c r="S51">
        <v>10473389024</v>
      </c>
      <c r="T51" t="s">
        <v>119</v>
      </c>
      <c r="U51" t="s">
        <v>34</v>
      </c>
      <c r="V51" s="2" t="str">
        <f>VLOOKUP(U51,Hoja2!A$1:B$4,2,0)</f>
        <v xml:space="preserve">00: RECURSOS ORDINARIOS                                                                                                                                   </v>
      </c>
      <c r="W51" t="s">
        <v>92</v>
      </c>
      <c r="X51">
        <v>33</v>
      </c>
      <c r="Y51" t="s">
        <v>36</v>
      </c>
      <c r="Z51">
        <v>2200</v>
      </c>
      <c r="AA51" s="1">
        <v>45699.690588576392</v>
      </c>
    </row>
    <row r="52" spans="1:27" x14ac:dyDescent="0.25">
      <c r="A52" t="s">
        <v>26</v>
      </c>
      <c r="B52">
        <v>153</v>
      </c>
      <c r="C52">
        <v>2</v>
      </c>
      <c r="D52" t="s">
        <v>75</v>
      </c>
      <c r="E52">
        <v>38</v>
      </c>
      <c r="F52">
        <v>17</v>
      </c>
      <c r="G52" t="s">
        <v>50</v>
      </c>
      <c r="H52" t="s">
        <v>51</v>
      </c>
      <c r="I52">
        <v>242</v>
      </c>
      <c r="J52" t="s">
        <v>52</v>
      </c>
      <c r="K52">
        <v>7</v>
      </c>
      <c r="L52">
        <v>11</v>
      </c>
      <c r="M52">
        <v>38</v>
      </c>
      <c r="N52">
        <v>374</v>
      </c>
      <c r="O52" t="s">
        <v>106</v>
      </c>
      <c r="P52" t="s">
        <v>32</v>
      </c>
      <c r="Q52">
        <v>13500</v>
      </c>
      <c r="R52">
        <v>1</v>
      </c>
      <c r="S52">
        <v>10740324166</v>
      </c>
      <c r="T52" t="s">
        <v>120</v>
      </c>
      <c r="U52" t="s">
        <v>34</v>
      </c>
      <c r="V52" s="2" t="str">
        <f>VLOOKUP(U52,Hoja2!A$1:B$4,2,0)</f>
        <v xml:space="preserve">00: RECURSOS ORDINARIOS                                                                                                                                   </v>
      </c>
      <c r="W52" t="s">
        <v>92</v>
      </c>
      <c r="X52">
        <v>9</v>
      </c>
      <c r="Y52" t="s">
        <v>53</v>
      </c>
      <c r="Z52">
        <v>4500</v>
      </c>
      <c r="AA52" s="1">
        <v>45701.637598877314</v>
      </c>
    </row>
    <row r="53" spans="1:27" x14ac:dyDescent="0.25">
      <c r="A53" t="s">
        <v>26</v>
      </c>
      <c r="B53">
        <v>164</v>
      </c>
      <c r="C53">
        <v>2</v>
      </c>
      <c r="D53" t="s">
        <v>75</v>
      </c>
      <c r="E53">
        <v>39</v>
      </c>
      <c r="F53">
        <v>49</v>
      </c>
      <c r="G53" t="s">
        <v>112</v>
      </c>
      <c r="H53" t="s">
        <v>113</v>
      </c>
      <c r="I53">
        <v>266</v>
      </c>
      <c r="J53" t="s">
        <v>114</v>
      </c>
      <c r="K53">
        <v>21</v>
      </c>
      <c r="L53">
        <v>1</v>
      </c>
      <c r="M53">
        <v>1</v>
      </c>
      <c r="N53">
        <v>217</v>
      </c>
      <c r="O53" t="s">
        <v>115</v>
      </c>
      <c r="P53" t="s">
        <v>32</v>
      </c>
      <c r="Q53">
        <v>7500</v>
      </c>
      <c r="R53">
        <v>1</v>
      </c>
      <c r="S53">
        <v>10432077638</v>
      </c>
      <c r="T53" t="s">
        <v>121</v>
      </c>
      <c r="U53" t="s">
        <v>34</v>
      </c>
      <c r="V53" s="2" t="str">
        <f>VLOOKUP(U53,Hoja2!A$1:B$4,2,0)</f>
        <v xml:space="preserve">00: RECURSOS ORDINARIOS                                                                                                                                   </v>
      </c>
      <c r="W53" t="s">
        <v>92</v>
      </c>
      <c r="X53">
        <v>33</v>
      </c>
      <c r="Y53" t="s">
        <v>36</v>
      </c>
      <c r="Z53">
        <v>2500</v>
      </c>
      <c r="AA53" s="1">
        <v>45699.696334143518</v>
      </c>
    </row>
    <row r="54" spans="1:27" x14ac:dyDescent="0.25">
      <c r="A54" t="s">
        <v>26</v>
      </c>
      <c r="B54">
        <v>116</v>
      </c>
      <c r="C54">
        <v>2</v>
      </c>
      <c r="D54" t="s">
        <v>75</v>
      </c>
      <c r="E54">
        <v>40</v>
      </c>
      <c r="F54">
        <v>12</v>
      </c>
      <c r="G54" t="s">
        <v>122</v>
      </c>
      <c r="H54" t="s">
        <v>123</v>
      </c>
      <c r="I54">
        <v>338</v>
      </c>
      <c r="J54" t="s">
        <v>124</v>
      </c>
      <c r="K54">
        <v>87</v>
      </c>
      <c r="L54">
        <v>5</v>
      </c>
      <c r="M54">
        <v>3</v>
      </c>
      <c r="N54">
        <v>19</v>
      </c>
      <c r="O54" t="s">
        <v>125</v>
      </c>
      <c r="P54" t="s">
        <v>32</v>
      </c>
      <c r="Q54">
        <v>15000</v>
      </c>
      <c r="R54">
        <v>1</v>
      </c>
      <c r="S54">
        <v>20601610010</v>
      </c>
      <c r="T54" t="s">
        <v>126</v>
      </c>
      <c r="U54" t="s">
        <v>34</v>
      </c>
      <c r="V54" s="2" t="str">
        <f>VLOOKUP(U54,Hoja2!A$1:B$4,2,0)</f>
        <v xml:space="preserve">00: RECURSOS ORDINARIOS                                                                                                                                   </v>
      </c>
      <c r="W54" t="s">
        <v>127</v>
      </c>
      <c r="X54">
        <v>10</v>
      </c>
      <c r="Y54" t="s">
        <v>64</v>
      </c>
      <c r="Z54">
        <v>1250</v>
      </c>
      <c r="AA54" s="1">
        <v>45707.63599490741</v>
      </c>
    </row>
    <row r="55" spans="1:27" x14ac:dyDescent="0.25">
      <c r="A55" t="s">
        <v>26</v>
      </c>
      <c r="B55">
        <v>150</v>
      </c>
      <c r="C55">
        <v>2</v>
      </c>
      <c r="D55" t="s">
        <v>75</v>
      </c>
      <c r="E55">
        <v>41</v>
      </c>
      <c r="F55">
        <v>23</v>
      </c>
      <c r="G55" t="s">
        <v>41</v>
      </c>
      <c r="H55" t="s">
        <v>42</v>
      </c>
      <c r="I55">
        <v>306</v>
      </c>
      <c r="J55" t="s">
        <v>43</v>
      </c>
      <c r="K55">
        <v>7</v>
      </c>
      <c r="L55">
        <v>11</v>
      </c>
      <c r="M55">
        <v>43</v>
      </c>
      <c r="N55">
        <v>1207</v>
      </c>
      <c r="O55" t="s">
        <v>128</v>
      </c>
      <c r="P55" t="s">
        <v>32</v>
      </c>
      <c r="Q55">
        <v>6600</v>
      </c>
      <c r="R55">
        <v>1</v>
      </c>
      <c r="S55">
        <v>10471363095</v>
      </c>
      <c r="T55" t="s">
        <v>129</v>
      </c>
      <c r="U55" t="s">
        <v>34</v>
      </c>
      <c r="V55" s="2" t="str">
        <f>VLOOKUP(U55,Hoja2!A$1:B$4,2,0)</f>
        <v xml:space="preserve">00: RECURSOS ORDINARIOS                                                                                                                                   </v>
      </c>
      <c r="W55" t="s">
        <v>103</v>
      </c>
      <c r="X55">
        <v>23</v>
      </c>
      <c r="Y55" t="s">
        <v>36</v>
      </c>
      <c r="Z55">
        <v>2200</v>
      </c>
      <c r="AA55" s="1">
        <v>45699.540004513889</v>
      </c>
    </row>
    <row r="56" spans="1:27" x14ac:dyDescent="0.25">
      <c r="A56" t="s">
        <v>26</v>
      </c>
      <c r="B56">
        <v>151</v>
      </c>
      <c r="C56">
        <v>2</v>
      </c>
      <c r="D56" t="s">
        <v>75</v>
      </c>
      <c r="E56">
        <v>42</v>
      </c>
      <c r="F56">
        <v>24</v>
      </c>
      <c r="G56" t="s">
        <v>28</v>
      </c>
      <c r="H56" t="s">
        <v>29</v>
      </c>
      <c r="I56">
        <v>194</v>
      </c>
      <c r="J56" t="s">
        <v>30</v>
      </c>
      <c r="K56">
        <v>21</v>
      </c>
      <c r="L56">
        <v>1</v>
      </c>
      <c r="M56">
        <v>1</v>
      </c>
      <c r="N56">
        <v>177</v>
      </c>
      <c r="O56" t="s">
        <v>130</v>
      </c>
      <c r="P56" t="s">
        <v>32</v>
      </c>
      <c r="Q56">
        <v>6000</v>
      </c>
      <c r="R56">
        <v>1</v>
      </c>
      <c r="S56">
        <v>10285911929</v>
      </c>
      <c r="T56" t="s">
        <v>131</v>
      </c>
      <c r="U56" t="s">
        <v>34</v>
      </c>
      <c r="V56" s="2" t="str">
        <f>VLOOKUP(U56,Hoja2!A$1:B$4,2,0)</f>
        <v xml:space="preserve">00: RECURSOS ORDINARIOS                                                                                                                                   </v>
      </c>
      <c r="W56" t="s">
        <v>92</v>
      </c>
      <c r="X56">
        <v>24</v>
      </c>
      <c r="Y56" t="s">
        <v>36</v>
      </c>
      <c r="Z56">
        <v>2000</v>
      </c>
      <c r="AA56" s="1">
        <v>45712.713480208331</v>
      </c>
    </row>
    <row r="57" spans="1:27" x14ac:dyDescent="0.25">
      <c r="A57" t="s">
        <v>26</v>
      </c>
      <c r="B57">
        <v>204</v>
      </c>
      <c r="C57">
        <v>2</v>
      </c>
      <c r="D57" t="s">
        <v>75</v>
      </c>
      <c r="E57">
        <v>51</v>
      </c>
      <c r="F57">
        <v>84</v>
      </c>
      <c r="G57" t="s">
        <v>132</v>
      </c>
      <c r="H57" t="s">
        <v>133</v>
      </c>
      <c r="I57">
        <v>281</v>
      </c>
      <c r="J57" t="s">
        <v>134</v>
      </c>
      <c r="K57">
        <v>50</v>
      </c>
      <c r="L57">
        <v>15</v>
      </c>
      <c r="M57">
        <v>3</v>
      </c>
      <c r="N57">
        <v>9</v>
      </c>
      <c r="O57" t="s">
        <v>135</v>
      </c>
      <c r="P57" t="s">
        <v>32</v>
      </c>
      <c r="Q57">
        <v>7500</v>
      </c>
      <c r="R57">
        <v>1</v>
      </c>
      <c r="S57">
        <v>10771750015</v>
      </c>
      <c r="T57" t="s">
        <v>136</v>
      </c>
      <c r="U57" t="s">
        <v>34</v>
      </c>
      <c r="V57" s="2" t="str">
        <f>VLOOKUP(U57,Hoja2!A$1:B$4,2,0)</f>
        <v xml:space="preserve">00: RECURSOS ORDINARIOS                                                                                                                                   </v>
      </c>
      <c r="W57" t="s">
        <v>92</v>
      </c>
      <c r="X57">
        <v>26</v>
      </c>
      <c r="Y57" t="s">
        <v>36</v>
      </c>
      <c r="Z57">
        <v>2500</v>
      </c>
      <c r="AA57" s="1">
        <v>45712.709774456016</v>
      </c>
    </row>
    <row r="58" spans="1:27" x14ac:dyDescent="0.25">
      <c r="A58" t="s">
        <v>26</v>
      </c>
      <c r="B58">
        <v>209</v>
      </c>
      <c r="C58">
        <v>2</v>
      </c>
      <c r="D58" t="s">
        <v>75</v>
      </c>
      <c r="E58">
        <v>52</v>
      </c>
      <c r="F58">
        <v>83</v>
      </c>
      <c r="G58" t="s">
        <v>132</v>
      </c>
      <c r="H58" t="s">
        <v>133</v>
      </c>
      <c r="I58">
        <v>146</v>
      </c>
      <c r="J58" t="s">
        <v>137</v>
      </c>
      <c r="K58">
        <v>7</v>
      </c>
      <c r="L58">
        <v>11</v>
      </c>
      <c r="M58">
        <v>38</v>
      </c>
      <c r="N58">
        <v>2762</v>
      </c>
      <c r="O58" t="s">
        <v>138</v>
      </c>
      <c r="P58" t="s">
        <v>32</v>
      </c>
      <c r="Q58">
        <v>4500</v>
      </c>
      <c r="R58">
        <v>1</v>
      </c>
      <c r="S58">
        <v>10482374498</v>
      </c>
      <c r="T58" t="s">
        <v>139</v>
      </c>
      <c r="U58" t="s">
        <v>34</v>
      </c>
      <c r="V58" s="2" t="str">
        <f>VLOOKUP(U58,Hoja2!A$1:B$4,2,0)</f>
        <v xml:space="preserve">00: RECURSOS ORDINARIOS                                                                                                                                   </v>
      </c>
      <c r="W58" t="s">
        <v>92</v>
      </c>
      <c r="X58">
        <v>26</v>
      </c>
      <c r="Y58" t="s">
        <v>36</v>
      </c>
      <c r="Z58">
        <v>1500</v>
      </c>
      <c r="AA58" s="1">
        <v>45715.433138854169</v>
      </c>
    </row>
    <row r="59" spans="1:27" x14ac:dyDescent="0.25">
      <c r="A59" t="s">
        <v>26</v>
      </c>
      <c r="B59">
        <v>199</v>
      </c>
      <c r="C59">
        <v>2</v>
      </c>
      <c r="D59" t="s">
        <v>75</v>
      </c>
      <c r="E59">
        <v>71</v>
      </c>
      <c r="F59">
        <v>82</v>
      </c>
      <c r="G59" t="s">
        <v>132</v>
      </c>
      <c r="H59" t="s">
        <v>133</v>
      </c>
      <c r="I59">
        <v>367</v>
      </c>
      <c r="J59" t="s">
        <v>140</v>
      </c>
      <c r="K59">
        <v>15</v>
      </c>
      <c r="L59">
        <v>1</v>
      </c>
      <c r="M59">
        <v>7</v>
      </c>
      <c r="N59">
        <v>16</v>
      </c>
      <c r="O59" t="s">
        <v>141</v>
      </c>
      <c r="P59" t="s">
        <v>32</v>
      </c>
      <c r="Q59">
        <v>6000</v>
      </c>
      <c r="R59">
        <v>1</v>
      </c>
      <c r="S59">
        <v>10726183347</v>
      </c>
      <c r="T59" t="s">
        <v>142</v>
      </c>
      <c r="U59" t="s">
        <v>34</v>
      </c>
      <c r="V59" s="2" t="str">
        <f>VLOOKUP(U59,Hoja2!A$1:B$4,2,0)</f>
        <v xml:space="preserve">00: RECURSOS ORDINARIOS                                                                                                                                   </v>
      </c>
      <c r="W59" t="s">
        <v>92</v>
      </c>
      <c r="X59">
        <v>26</v>
      </c>
      <c r="Y59" t="s">
        <v>36</v>
      </c>
      <c r="Z59">
        <v>2000</v>
      </c>
      <c r="AA59" s="1">
        <v>45716.696389895835</v>
      </c>
    </row>
    <row r="60" spans="1:27" x14ac:dyDescent="0.25">
      <c r="A60" t="s">
        <v>26</v>
      </c>
      <c r="B60">
        <v>224</v>
      </c>
      <c r="C60">
        <v>2</v>
      </c>
      <c r="D60" t="s">
        <v>75</v>
      </c>
      <c r="E60">
        <v>73</v>
      </c>
      <c r="F60">
        <v>99</v>
      </c>
      <c r="G60" t="s">
        <v>112</v>
      </c>
      <c r="H60" t="s">
        <v>113</v>
      </c>
      <c r="I60">
        <v>266</v>
      </c>
      <c r="J60" t="s">
        <v>114</v>
      </c>
      <c r="K60">
        <v>7</v>
      </c>
      <c r="L60">
        <v>11</v>
      </c>
      <c r="M60">
        <v>38</v>
      </c>
      <c r="N60">
        <v>1505</v>
      </c>
      <c r="O60" t="s">
        <v>143</v>
      </c>
      <c r="P60" t="s">
        <v>32</v>
      </c>
      <c r="Q60">
        <v>8400</v>
      </c>
      <c r="R60">
        <v>1</v>
      </c>
      <c r="S60">
        <v>10447507728</v>
      </c>
      <c r="T60" t="s">
        <v>144</v>
      </c>
      <c r="U60" t="s">
        <v>34</v>
      </c>
      <c r="V60" s="2" t="str">
        <f>VLOOKUP(U60,Hoja2!A$1:B$4,2,0)</f>
        <v xml:space="preserve">00: RECURSOS ORDINARIOS                                                                                                                                   </v>
      </c>
      <c r="W60" t="s">
        <v>92</v>
      </c>
      <c r="X60">
        <v>33</v>
      </c>
      <c r="Y60" t="s">
        <v>36</v>
      </c>
      <c r="Z60">
        <v>2800</v>
      </c>
      <c r="AA60" s="1">
        <v>45708.642616898149</v>
      </c>
    </row>
    <row r="61" spans="1:27" x14ac:dyDescent="0.25">
      <c r="A61" t="s">
        <v>26</v>
      </c>
      <c r="B61">
        <v>218</v>
      </c>
      <c r="C61">
        <v>2</v>
      </c>
      <c r="D61" t="s">
        <v>75</v>
      </c>
      <c r="E61">
        <v>74</v>
      </c>
      <c r="F61">
        <v>41</v>
      </c>
      <c r="G61" t="s">
        <v>112</v>
      </c>
      <c r="H61" t="s">
        <v>113</v>
      </c>
      <c r="I61">
        <v>266</v>
      </c>
      <c r="J61" t="s">
        <v>114</v>
      </c>
      <c r="K61">
        <v>7</v>
      </c>
      <c r="L61">
        <v>11</v>
      </c>
      <c r="M61">
        <v>38</v>
      </c>
      <c r="N61">
        <v>305</v>
      </c>
      <c r="O61" t="s">
        <v>90</v>
      </c>
      <c r="P61" t="s">
        <v>32</v>
      </c>
      <c r="Q61">
        <v>2500</v>
      </c>
      <c r="R61">
        <v>1</v>
      </c>
      <c r="S61">
        <v>10774273587</v>
      </c>
      <c r="T61" t="s">
        <v>145</v>
      </c>
      <c r="U61" t="s">
        <v>34</v>
      </c>
      <c r="V61" s="2" t="str">
        <f>VLOOKUP(U61,Hoja2!A$1:B$4,2,0)</f>
        <v xml:space="preserve">00: RECURSOS ORDINARIOS                                                                                                                                   </v>
      </c>
      <c r="W61" t="s">
        <v>92</v>
      </c>
      <c r="X61">
        <v>33</v>
      </c>
      <c r="Y61" t="s">
        <v>36</v>
      </c>
      <c r="Z61">
        <v>2500</v>
      </c>
      <c r="AA61" s="1">
        <v>45708.63907607639</v>
      </c>
    </row>
    <row r="62" spans="1:27" x14ac:dyDescent="0.25">
      <c r="A62" t="s">
        <v>26</v>
      </c>
      <c r="B62">
        <v>135</v>
      </c>
      <c r="C62">
        <v>2</v>
      </c>
      <c r="D62" t="s">
        <v>75</v>
      </c>
      <c r="E62">
        <v>77</v>
      </c>
      <c r="F62">
        <v>33</v>
      </c>
      <c r="G62" t="s">
        <v>28</v>
      </c>
      <c r="H62" t="s">
        <v>29</v>
      </c>
      <c r="I62">
        <v>192</v>
      </c>
      <c r="J62" t="s">
        <v>146</v>
      </c>
      <c r="K62">
        <v>4</v>
      </c>
      <c r="L62">
        <v>1</v>
      </c>
      <c r="M62">
        <v>1</v>
      </c>
      <c r="N62">
        <v>1</v>
      </c>
      <c r="O62" t="s">
        <v>147</v>
      </c>
      <c r="P62" t="s">
        <v>32</v>
      </c>
      <c r="Q62">
        <v>500</v>
      </c>
      <c r="R62">
        <v>1</v>
      </c>
      <c r="S62">
        <v>20612278432</v>
      </c>
      <c r="T62" t="s">
        <v>148</v>
      </c>
      <c r="U62" t="s">
        <v>34</v>
      </c>
      <c r="V62" s="2" t="str">
        <f>VLOOKUP(U62,Hoja2!A$1:B$4,2,0)</f>
        <v xml:space="preserve">00: RECURSOS ORDINARIOS                                                                                                                                   </v>
      </c>
      <c r="W62" t="s">
        <v>149</v>
      </c>
      <c r="X62">
        <v>24</v>
      </c>
      <c r="Y62" t="s">
        <v>36</v>
      </c>
      <c r="Z62">
        <v>500</v>
      </c>
      <c r="AA62" s="1">
        <v>45712.708242210647</v>
      </c>
    </row>
    <row r="63" spans="1:27" x14ac:dyDescent="0.25">
      <c r="A63" t="s">
        <v>26</v>
      </c>
      <c r="B63">
        <v>250</v>
      </c>
      <c r="C63">
        <v>2</v>
      </c>
      <c r="D63" t="s">
        <v>75</v>
      </c>
      <c r="E63">
        <v>81</v>
      </c>
      <c r="F63">
        <v>39</v>
      </c>
      <c r="G63" t="s">
        <v>50</v>
      </c>
      <c r="H63" t="s">
        <v>51</v>
      </c>
      <c r="I63">
        <v>368</v>
      </c>
      <c r="J63" t="s">
        <v>150</v>
      </c>
      <c r="K63">
        <v>21</v>
      </c>
      <c r="L63">
        <v>1</v>
      </c>
      <c r="M63">
        <v>1</v>
      </c>
      <c r="N63">
        <v>447</v>
      </c>
      <c r="O63" t="s">
        <v>151</v>
      </c>
      <c r="P63" t="s">
        <v>32</v>
      </c>
      <c r="Q63">
        <v>8400</v>
      </c>
      <c r="R63">
        <v>1</v>
      </c>
      <c r="S63">
        <v>10767303373</v>
      </c>
      <c r="T63" t="s">
        <v>152</v>
      </c>
      <c r="U63" t="s">
        <v>34</v>
      </c>
      <c r="V63" s="2" t="str">
        <f>VLOOKUP(U63,Hoja2!A$1:B$4,2,0)</f>
        <v xml:space="preserve">00: RECURSOS ORDINARIOS                                                                                                                                   </v>
      </c>
      <c r="W63" t="s">
        <v>153</v>
      </c>
      <c r="X63">
        <v>64</v>
      </c>
      <c r="Y63" t="s">
        <v>154</v>
      </c>
      <c r="Z63">
        <v>400</v>
      </c>
      <c r="AA63" s="1">
        <v>45716.695539618057</v>
      </c>
    </row>
    <row r="64" spans="1:27" x14ac:dyDescent="0.25">
      <c r="A64" t="s">
        <v>26</v>
      </c>
      <c r="B64">
        <v>192</v>
      </c>
      <c r="C64">
        <v>2</v>
      </c>
      <c r="D64" t="s">
        <v>75</v>
      </c>
      <c r="E64">
        <v>84</v>
      </c>
      <c r="F64">
        <v>71</v>
      </c>
      <c r="G64" t="s">
        <v>112</v>
      </c>
      <c r="H64" t="s">
        <v>113</v>
      </c>
      <c r="I64">
        <v>363</v>
      </c>
      <c r="J64" t="s">
        <v>155</v>
      </c>
      <c r="K64">
        <v>21</v>
      </c>
      <c r="L64">
        <v>1</v>
      </c>
      <c r="M64">
        <v>1</v>
      </c>
      <c r="N64">
        <v>7</v>
      </c>
      <c r="O64" t="s">
        <v>156</v>
      </c>
      <c r="P64" t="s">
        <v>32</v>
      </c>
      <c r="Q64">
        <v>4000</v>
      </c>
      <c r="R64">
        <v>1</v>
      </c>
      <c r="S64">
        <v>10764714585</v>
      </c>
      <c r="T64" t="s">
        <v>157</v>
      </c>
      <c r="U64" t="s">
        <v>34</v>
      </c>
      <c r="V64" s="2" t="str">
        <f>VLOOKUP(U64,Hoja2!A$1:B$4,2,0)</f>
        <v xml:space="preserve">00: RECURSOS ORDINARIOS                                                                                                                                   </v>
      </c>
      <c r="W64" t="s">
        <v>103</v>
      </c>
      <c r="X64">
        <v>58</v>
      </c>
      <c r="Y64" t="s">
        <v>36</v>
      </c>
      <c r="Z64">
        <v>2000</v>
      </c>
      <c r="AA64" s="1">
        <v>45700.662263541664</v>
      </c>
    </row>
    <row r="65" spans="1:27" x14ac:dyDescent="0.25">
      <c r="A65" t="s">
        <v>26</v>
      </c>
      <c r="B65">
        <v>192</v>
      </c>
      <c r="C65">
        <v>2</v>
      </c>
      <c r="D65" t="s">
        <v>75</v>
      </c>
      <c r="E65">
        <v>84</v>
      </c>
      <c r="F65">
        <v>71</v>
      </c>
      <c r="G65" t="s">
        <v>112</v>
      </c>
      <c r="H65" t="s">
        <v>113</v>
      </c>
      <c r="I65">
        <v>363</v>
      </c>
      <c r="J65" t="s">
        <v>155</v>
      </c>
      <c r="K65">
        <v>21</v>
      </c>
      <c r="L65">
        <v>1</v>
      </c>
      <c r="M65">
        <v>1</v>
      </c>
      <c r="N65">
        <v>7</v>
      </c>
      <c r="O65" t="s">
        <v>156</v>
      </c>
      <c r="P65" t="s">
        <v>32</v>
      </c>
      <c r="Q65">
        <v>4000</v>
      </c>
      <c r="R65">
        <v>1</v>
      </c>
      <c r="S65">
        <v>10764714585</v>
      </c>
      <c r="T65" t="s">
        <v>157</v>
      </c>
      <c r="U65" t="s">
        <v>34</v>
      </c>
      <c r="V65" s="2" t="str">
        <f>VLOOKUP(U65,Hoja2!A$1:B$4,2,0)</f>
        <v xml:space="preserve">00: RECURSOS ORDINARIOS                                                                                                                                   </v>
      </c>
      <c r="W65" t="s">
        <v>103</v>
      </c>
      <c r="X65">
        <v>58</v>
      </c>
      <c r="Y65" t="s">
        <v>36</v>
      </c>
      <c r="Z65">
        <v>2000</v>
      </c>
      <c r="AA65" s="1">
        <v>45700.662263541664</v>
      </c>
    </row>
    <row r="66" spans="1:27" x14ac:dyDescent="0.25">
      <c r="A66" t="s">
        <v>26</v>
      </c>
      <c r="B66">
        <v>183</v>
      </c>
      <c r="C66">
        <v>2</v>
      </c>
      <c r="D66" t="s">
        <v>75</v>
      </c>
      <c r="E66">
        <v>85</v>
      </c>
      <c r="F66">
        <v>78</v>
      </c>
      <c r="G66" t="s">
        <v>112</v>
      </c>
      <c r="H66" t="s">
        <v>113</v>
      </c>
      <c r="I66">
        <v>363</v>
      </c>
      <c r="J66" t="s">
        <v>155</v>
      </c>
      <c r="K66">
        <v>21</v>
      </c>
      <c r="L66">
        <v>1</v>
      </c>
      <c r="M66">
        <v>1</v>
      </c>
      <c r="N66">
        <v>7</v>
      </c>
      <c r="O66" t="s">
        <v>156</v>
      </c>
      <c r="P66" t="s">
        <v>32</v>
      </c>
      <c r="Q66">
        <v>4000</v>
      </c>
      <c r="R66">
        <v>1</v>
      </c>
      <c r="S66">
        <v>10702151673</v>
      </c>
      <c r="T66" t="s">
        <v>158</v>
      </c>
      <c r="U66" t="s">
        <v>34</v>
      </c>
      <c r="V66" s="2" t="str">
        <f>VLOOKUP(U66,Hoja2!A$1:B$4,2,0)</f>
        <v xml:space="preserve">00: RECURSOS ORDINARIOS                                                                                                                                   </v>
      </c>
      <c r="W66" t="s">
        <v>103</v>
      </c>
      <c r="X66">
        <v>58</v>
      </c>
      <c r="Y66" t="s">
        <v>36</v>
      </c>
      <c r="Z66">
        <v>2000</v>
      </c>
      <c r="AA66" s="1">
        <v>45700.663486226855</v>
      </c>
    </row>
    <row r="67" spans="1:27" x14ac:dyDescent="0.25">
      <c r="A67" t="s">
        <v>26</v>
      </c>
      <c r="B67">
        <v>183</v>
      </c>
      <c r="C67">
        <v>2</v>
      </c>
      <c r="D67" t="s">
        <v>75</v>
      </c>
      <c r="E67">
        <v>85</v>
      </c>
      <c r="F67">
        <v>78</v>
      </c>
      <c r="G67" t="s">
        <v>112</v>
      </c>
      <c r="H67" t="s">
        <v>113</v>
      </c>
      <c r="I67">
        <v>363</v>
      </c>
      <c r="J67" t="s">
        <v>155</v>
      </c>
      <c r="K67">
        <v>21</v>
      </c>
      <c r="L67">
        <v>1</v>
      </c>
      <c r="M67">
        <v>1</v>
      </c>
      <c r="N67">
        <v>7</v>
      </c>
      <c r="O67" t="s">
        <v>156</v>
      </c>
      <c r="P67" t="s">
        <v>32</v>
      </c>
      <c r="Q67">
        <v>4000</v>
      </c>
      <c r="R67">
        <v>1</v>
      </c>
      <c r="S67">
        <v>10702151673</v>
      </c>
      <c r="T67" t="s">
        <v>158</v>
      </c>
      <c r="U67" t="s">
        <v>34</v>
      </c>
      <c r="V67" s="2" t="str">
        <f>VLOOKUP(U67,Hoja2!A$1:B$4,2,0)</f>
        <v xml:space="preserve">00: RECURSOS ORDINARIOS                                                                                                                                   </v>
      </c>
      <c r="W67" t="s">
        <v>103</v>
      </c>
      <c r="X67">
        <v>58</v>
      </c>
      <c r="Y67" t="s">
        <v>36</v>
      </c>
      <c r="Z67">
        <v>2000</v>
      </c>
      <c r="AA67" s="1">
        <v>45700.663486226855</v>
      </c>
    </row>
    <row r="68" spans="1:27" x14ac:dyDescent="0.25">
      <c r="A68" t="s">
        <v>26</v>
      </c>
      <c r="B68">
        <v>182</v>
      </c>
      <c r="C68">
        <v>2</v>
      </c>
      <c r="D68" t="s">
        <v>75</v>
      </c>
      <c r="E68">
        <v>86</v>
      </c>
      <c r="F68">
        <v>70</v>
      </c>
      <c r="G68" t="s">
        <v>112</v>
      </c>
      <c r="H68" t="s">
        <v>113</v>
      </c>
      <c r="I68">
        <v>363</v>
      </c>
      <c r="J68" t="s">
        <v>155</v>
      </c>
      <c r="K68">
        <v>21</v>
      </c>
      <c r="L68">
        <v>1</v>
      </c>
      <c r="M68">
        <v>1</v>
      </c>
      <c r="N68">
        <v>7</v>
      </c>
      <c r="O68" t="s">
        <v>156</v>
      </c>
      <c r="P68" t="s">
        <v>32</v>
      </c>
      <c r="Q68">
        <v>4000</v>
      </c>
      <c r="R68">
        <v>1</v>
      </c>
      <c r="S68">
        <v>10449216127</v>
      </c>
      <c r="T68" t="s">
        <v>159</v>
      </c>
      <c r="U68" t="s">
        <v>34</v>
      </c>
      <c r="V68" s="2" t="str">
        <f>VLOOKUP(U68,Hoja2!A$1:B$4,2,0)</f>
        <v xml:space="preserve">00: RECURSOS ORDINARIOS                                                                                                                                   </v>
      </c>
      <c r="W68" t="s">
        <v>103</v>
      </c>
      <c r="X68">
        <v>58</v>
      </c>
      <c r="Y68" t="s">
        <v>36</v>
      </c>
      <c r="Z68">
        <v>2000</v>
      </c>
      <c r="AA68" s="1">
        <v>45700.661114201386</v>
      </c>
    </row>
    <row r="69" spans="1:27" x14ac:dyDescent="0.25">
      <c r="A69" t="s">
        <v>26</v>
      </c>
      <c r="B69">
        <v>182</v>
      </c>
      <c r="C69">
        <v>2</v>
      </c>
      <c r="D69" t="s">
        <v>75</v>
      </c>
      <c r="E69">
        <v>86</v>
      </c>
      <c r="F69">
        <v>70</v>
      </c>
      <c r="G69" t="s">
        <v>112</v>
      </c>
      <c r="H69" t="s">
        <v>113</v>
      </c>
      <c r="I69">
        <v>363</v>
      </c>
      <c r="J69" t="s">
        <v>155</v>
      </c>
      <c r="K69">
        <v>21</v>
      </c>
      <c r="L69">
        <v>1</v>
      </c>
      <c r="M69">
        <v>1</v>
      </c>
      <c r="N69">
        <v>7</v>
      </c>
      <c r="O69" t="s">
        <v>156</v>
      </c>
      <c r="P69" t="s">
        <v>32</v>
      </c>
      <c r="Q69">
        <v>4000</v>
      </c>
      <c r="R69">
        <v>1</v>
      </c>
      <c r="S69">
        <v>10449216127</v>
      </c>
      <c r="T69" t="s">
        <v>159</v>
      </c>
      <c r="U69" t="s">
        <v>34</v>
      </c>
      <c r="V69" s="2" t="str">
        <f>VLOOKUP(U69,Hoja2!A$1:B$4,2,0)</f>
        <v xml:space="preserve">00: RECURSOS ORDINARIOS                                                                                                                                   </v>
      </c>
      <c r="W69" t="s">
        <v>103</v>
      </c>
      <c r="X69">
        <v>58</v>
      </c>
      <c r="Y69" t="s">
        <v>36</v>
      </c>
      <c r="Z69">
        <v>2000</v>
      </c>
      <c r="AA69" s="1">
        <v>45700.661114201386</v>
      </c>
    </row>
    <row r="70" spans="1:27" x14ac:dyDescent="0.25">
      <c r="A70" t="s">
        <v>26</v>
      </c>
      <c r="B70">
        <v>158</v>
      </c>
      <c r="C70">
        <v>2</v>
      </c>
      <c r="D70" t="s">
        <v>75</v>
      </c>
      <c r="E70">
        <v>87</v>
      </c>
      <c r="F70">
        <v>43</v>
      </c>
      <c r="G70" t="s">
        <v>112</v>
      </c>
      <c r="H70" t="s">
        <v>113</v>
      </c>
      <c r="I70">
        <v>363</v>
      </c>
      <c r="J70" t="s">
        <v>155</v>
      </c>
      <c r="K70">
        <v>21</v>
      </c>
      <c r="L70">
        <v>1</v>
      </c>
      <c r="M70">
        <v>1</v>
      </c>
      <c r="N70">
        <v>7</v>
      </c>
      <c r="O70" t="s">
        <v>156</v>
      </c>
      <c r="P70" t="s">
        <v>32</v>
      </c>
      <c r="Q70">
        <v>4000</v>
      </c>
      <c r="R70">
        <v>1</v>
      </c>
      <c r="S70">
        <v>10726069277</v>
      </c>
      <c r="T70" t="s">
        <v>160</v>
      </c>
      <c r="U70" t="s">
        <v>34</v>
      </c>
      <c r="V70" s="2" t="str">
        <f>VLOOKUP(U70,Hoja2!A$1:B$4,2,0)</f>
        <v xml:space="preserve">00: RECURSOS ORDINARIOS                                                                                                                                   </v>
      </c>
      <c r="W70" t="s">
        <v>103</v>
      </c>
      <c r="X70">
        <v>58</v>
      </c>
      <c r="Y70" t="s">
        <v>36</v>
      </c>
      <c r="Z70">
        <v>2000</v>
      </c>
      <c r="AA70" s="1">
        <v>45700.652947372684</v>
      </c>
    </row>
    <row r="71" spans="1:27" x14ac:dyDescent="0.25">
      <c r="A71" t="s">
        <v>26</v>
      </c>
      <c r="B71">
        <v>158</v>
      </c>
      <c r="C71">
        <v>2</v>
      </c>
      <c r="D71" t="s">
        <v>75</v>
      </c>
      <c r="E71">
        <v>87</v>
      </c>
      <c r="F71">
        <v>43</v>
      </c>
      <c r="G71" t="s">
        <v>112</v>
      </c>
      <c r="H71" t="s">
        <v>113</v>
      </c>
      <c r="I71">
        <v>363</v>
      </c>
      <c r="J71" t="s">
        <v>155</v>
      </c>
      <c r="K71">
        <v>21</v>
      </c>
      <c r="L71">
        <v>1</v>
      </c>
      <c r="M71">
        <v>1</v>
      </c>
      <c r="N71">
        <v>7</v>
      </c>
      <c r="O71" t="s">
        <v>156</v>
      </c>
      <c r="P71" t="s">
        <v>32</v>
      </c>
      <c r="Q71">
        <v>4000</v>
      </c>
      <c r="R71">
        <v>1</v>
      </c>
      <c r="S71">
        <v>10726069277</v>
      </c>
      <c r="T71" t="s">
        <v>160</v>
      </c>
      <c r="U71" t="s">
        <v>34</v>
      </c>
      <c r="V71" s="2" t="str">
        <f>VLOOKUP(U71,Hoja2!A$1:B$4,2,0)</f>
        <v xml:space="preserve">00: RECURSOS ORDINARIOS                                                                                                                                   </v>
      </c>
      <c r="W71" t="s">
        <v>103</v>
      </c>
      <c r="X71">
        <v>58</v>
      </c>
      <c r="Y71" t="s">
        <v>36</v>
      </c>
      <c r="Z71">
        <v>2000</v>
      </c>
      <c r="AA71" s="1">
        <v>45700.652947372684</v>
      </c>
    </row>
    <row r="72" spans="1:27" x14ac:dyDescent="0.25">
      <c r="A72" t="s">
        <v>26</v>
      </c>
      <c r="B72">
        <v>159</v>
      </c>
      <c r="C72">
        <v>2</v>
      </c>
      <c r="D72" t="s">
        <v>75</v>
      </c>
      <c r="E72">
        <v>88</v>
      </c>
      <c r="F72">
        <v>44</v>
      </c>
      <c r="G72" t="s">
        <v>112</v>
      </c>
      <c r="H72" t="s">
        <v>113</v>
      </c>
      <c r="I72">
        <v>363</v>
      </c>
      <c r="J72" t="s">
        <v>155</v>
      </c>
      <c r="K72">
        <v>21</v>
      </c>
      <c r="L72">
        <v>1</v>
      </c>
      <c r="M72">
        <v>1</v>
      </c>
      <c r="N72">
        <v>7</v>
      </c>
      <c r="O72" t="s">
        <v>156</v>
      </c>
      <c r="P72" t="s">
        <v>32</v>
      </c>
      <c r="Q72">
        <v>4000</v>
      </c>
      <c r="R72">
        <v>1</v>
      </c>
      <c r="S72">
        <v>10720192221</v>
      </c>
      <c r="T72" t="s">
        <v>161</v>
      </c>
      <c r="U72" t="s">
        <v>34</v>
      </c>
      <c r="V72" s="2" t="str">
        <f>VLOOKUP(U72,Hoja2!A$1:B$4,2,0)</f>
        <v xml:space="preserve">00: RECURSOS ORDINARIOS                                                                                                                                   </v>
      </c>
      <c r="W72" t="s">
        <v>103</v>
      </c>
      <c r="X72">
        <v>58</v>
      </c>
      <c r="Y72" t="s">
        <v>36</v>
      </c>
      <c r="Z72">
        <v>2000</v>
      </c>
      <c r="AA72" s="1">
        <v>45700.654281944444</v>
      </c>
    </row>
    <row r="73" spans="1:27" x14ac:dyDescent="0.25">
      <c r="A73" t="s">
        <v>26</v>
      </c>
      <c r="B73">
        <v>159</v>
      </c>
      <c r="C73">
        <v>2</v>
      </c>
      <c r="D73" t="s">
        <v>75</v>
      </c>
      <c r="E73">
        <v>88</v>
      </c>
      <c r="F73">
        <v>44</v>
      </c>
      <c r="G73" t="s">
        <v>112</v>
      </c>
      <c r="H73" t="s">
        <v>113</v>
      </c>
      <c r="I73">
        <v>363</v>
      </c>
      <c r="J73" t="s">
        <v>155</v>
      </c>
      <c r="K73">
        <v>21</v>
      </c>
      <c r="L73">
        <v>1</v>
      </c>
      <c r="M73">
        <v>1</v>
      </c>
      <c r="N73">
        <v>7</v>
      </c>
      <c r="O73" t="s">
        <v>156</v>
      </c>
      <c r="P73" t="s">
        <v>32</v>
      </c>
      <c r="Q73">
        <v>4000</v>
      </c>
      <c r="R73">
        <v>1</v>
      </c>
      <c r="S73">
        <v>10720192221</v>
      </c>
      <c r="T73" t="s">
        <v>161</v>
      </c>
      <c r="U73" t="s">
        <v>34</v>
      </c>
      <c r="V73" s="2" t="str">
        <f>VLOOKUP(U73,Hoja2!A$1:B$4,2,0)</f>
        <v xml:space="preserve">00: RECURSOS ORDINARIOS                                                                                                                                   </v>
      </c>
      <c r="W73" t="s">
        <v>103</v>
      </c>
      <c r="X73">
        <v>58</v>
      </c>
      <c r="Y73" t="s">
        <v>36</v>
      </c>
      <c r="Z73">
        <v>2000</v>
      </c>
      <c r="AA73" s="1">
        <v>45700.654281944444</v>
      </c>
    </row>
    <row r="74" spans="1:27" x14ac:dyDescent="0.25">
      <c r="A74" t="s">
        <v>26</v>
      </c>
      <c r="B74">
        <v>163</v>
      </c>
      <c r="C74">
        <v>2</v>
      </c>
      <c r="D74" t="s">
        <v>75</v>
      </c>
      <c r="E74">
        <v>89</v>
      </c>
      <c r="F74">
        <v>48</v>
      </c>
      <c r="G74" t="s">
        <v>112</v>
      </c>
      <c r="H74" t="s">
        <v>113</v>
      </c>
      <c r="I74">
        <v>363</v>
      </c>
      <c r="J74" t="s">
        <v>155</v>
      </c>
      <c r="K74">
        <v>21</v>
      </c>
      <c r="L74">
        <v>1</v>
      </c>
      <c r="M74">
        <v>1</v>
      </c>
      <c r="N74">
        <v>7</v>
      </c>
      <c r="O74" t="s">
        <v>156</v>
      </c>
      <c r="P74" t="s">
        <v>32</v>
      </c>
      <c r="Q74">
        <v>4000</v>
      </c>
      <c r="R74">
        <v>1</v>
      </c>
      <c r="S74">
        <v>10425946833</v>
      </c>
      <c r="T74" t="s">
        <v>162</v>
      </c>
      <c r="U74" t="s">
        <v>34</v>
      </c>
      <c r="V74" s="2" t="str">
        <f>VLOOKUP(U74,Hoja2!A$1:B$4,2,0)</f>
        <v xml:space="preserve">00: RECURSOS ORDINARIOS                                                                                                                                   </v>
      </c>
      <c r="W74" t="s">
        <v>103</v>
      </c>
      <c r="X74">
        <v>58</v>
      </c>
      <c r="Y74" t="s">
        <v>36</v>
      </c>
      <c r="Z74">
        <v>2000</v>
      </c>
      <c r="AA74" s="1">
        <v>45702.509515891201</v>
      </c>
    </row>
    <row r="75" spans="1:27" x14ac:dyDescent="0.25">
      <c r="A75" t="s">
        <v>26</v>
      </c>
      <c r="B75">
        <v>163</v>
      </c>
      <c r="C75">
        <v>2</v>
      </c>
      <c r="D75" t="s">
        <v>75</v>
      </c>
      <c r="E75">
        <v>89</v>
      </c>
      <c r="F75">
        <v>48</v>
      </c>
      <c r="G75" t="s">
        <v>112</v>
      </c>
      <c r="H75" t="s">
        <v>113</v>
      </c>
      <c r="I75">
        <v>363</v>
      </c>
      <c r="J75" t="s">
        <v>155</v>
      </c>
      <c r="K75">
        <v>21</v>
      </c>
      <c r="L75">
        <v>1</v>
      </c>
      <c r="M75">
        <v>1</v>
      </c>
      <c r="N75">
        <v>7</v>
      </c>
      <c r="O75" t="s">
        <v>156</v>
      </c>
      <c r="P75" t="s">
        <v>32</v>
      </c>
      <c r="Q75">
        <v>4000</v>
      </c>
      <c r="R75">
        <v>1</v>
      </c>
      <c r="S75">
        <v>10425946833</v>
      </c>
      <c r="T75" t="s">
        <v>162</v>
      </c>
      <c r="U75" t="s">
        <v>34</v>
      </c>
      <c r="V75" s="2" t="str">
        <f>VLOOKUP(U75,Hoja2!A$1:B$4,2,0)</f>
        <v xml:space="preserve">00: RECURSOS ORDINARIOS                                                                                                                                   </v>
      </c>
      <c r="W75" t="s">
        <v>103</v>
      </c>
      <c r="X75">
        <v>58</v>
      </c>
      <c r="Y75" t="s">
        <v>36</v>
      </c>
      <c r="Z75">
        <v>2000</v>
      </c>
      <c r="AA75" s="1">
        <v>45702.509515891201</v>
      </c>
    </row>
    <row r="76" spans="1:27" x14ac:dyDescent="0.25">
      <c r="A76" t="s">
        <v>26</v>
      </c>
      <c r="B76">
        <v>184</v>
      </c>
      <c r="C76">
        <v>2</v>
      </c>
      <c r="D76" t="s">
        <v>75</v>
      </c>
      <c r="E76">
        <v>90</v>
      </c>
      <c r="F76">
        <v>60</v>
      </c>
      <c r="G76" t="s">
        <v>112</v>
      </c>
      <c r="H76" t="s">
        <v>113</v>
      </c>
      <c r="I76">
        <v>363</v>
      </c>
      <c r="J76" t="s">
        <v>155</v>
      </c>
      <c r="K76">
        <v>21</v>
      </c>
      <c r="L76">
        <v>1</v>
      </c>
      <c r="M76">
        <v>1</v>
      </c>
      <c r="N76">
        <v>7</v>
      </c>
      <c r="O76" t="s">
        <v>156</v>
      </c>
      <c r="P76" t="s">
        <v>32</v>
      </c>
      <c r="Q76">
        <v>4000</v>
      </c>
      <c r="R76">
        <v>1</v>
      </c>
      <c r="S76">
        <v>10742327863</v>
      </c>
      <c r="T76" t="s">
        <v>163</v>
      </c>
      <c r="U76" t="s">
        <v>34</v>
      </c>
      <c r="V76" s="2" t="str">
        <f>VLOOKUP(U76,Hoja2!A$1:B$4,2,0)</f>
        <v xml:space="preserve">00: RECURSOS ORDINARIOS                                                                                                                                   </v>
      </c>
      <c r="W76" t="s">
        <v>103</v>
      </c>
      <c r="X76">
        <v>58</v>
      </c>
      <c r="Y76" t="s">
        <v>36</v>
      </c>
      <c r="Z76">
        <v>2000</v>
      </c>
      <c r="AA76" s="1">
        <v>45700.659497835652</v>
      </c>
    </row>
    <row r="77" spans="1:27" x14ac:dyDescent="0.25">
      <c r="A77" t="s">
        <v>26</v>
      </c>
      <c r="B77">
        <v>184</v>
      </c>
      <c r="C77">
        <v>2</v>
      </c>
      <c r="D77" t="s">
        <v>75</v>
      </c>
      <c r="E77">
        <v>90</v>
      </c>
      <c r="F77">
        <v>60</v>
      </c>
      <c r="G77" t="s">
        <v>112</v>
      </c>
      <c r="H77" t="s">
        <v>113</v>
      </c>
      <c r="I77">
        <v>363</v>
      </c>
      <c r="J77" t="s">
        <v>155</v>
      </c>
      <c r="K77">
        <v>21</v>
      </c>
      <c r="L77">
        <v>1</v>
      </c>
      <c r="M77">
        <v>1</v>
      </c>
      <c r="N77">
        <v>7</v>
      </c>
      <c r="O77" t="s">
        <v>156</v>
      </c>
      <c r="P77" t="s">
        <v>32</v>
      </c>
      <c r="Q77">
        <v>4000</v>
      </c>
      <c r="R77">
        <v>1</v>
      </c>
      <c r="S77">
        <v>10742327863</v>
      </c>
      <c r="T77" t="s">
        <v>163</v>
      </c>
      <c r="U77" t="s">
        <v>34</v>
      </c>
      <c r="V77" s="2" t="str">
        <f>VLOOKUP(U77,Hoja2!A$1:B$4,2,0)</f>
        <v xml:space="preserve">00: RECURSOS ORDINARIOS                                                                                                                                   </v>
      </c>
      <c r="W77" t="s">
        <v>103</v>
      </c>
      <c r="X77">
        <v>58</v>
      </c>
      <c r="Y77" t="s">
        <v>36</v>
      </c>
      <c r="Z77">
        <v>2000</v>
      </c>
      <c r="AA77" s="1">
        <v>45700.659497835652</v>
      </c>
    </row>
    <row r="78" spans="1:27" x14ac:dyDescent="0.25">
      <c r="A78" t="s">
        <v>26</v>
      </c>
      <c r="B78">
        <v>186</v>
      </c>
      <c r="C78">
        <v>2</v>
      </c>
      <c r="D78" t="s">
        <v>75</v>
      </c>
      <c r="E78">
        <v>91</v>
      </c>
      <c r="F78">
        <v>67</v>
      </c>
      <c r="G78" t="s">
        <v>112</v>
      </c>
      <c r="H78" t="s">
        <v>113</v>
      </c>
      <c r="I78">
        <v>363</v>
      </c>
      <c r="J78" t="s">
        <v>155</v>
      </c>
      <c r="K78">
        <v>21</v>
      </c>
      <c r="L78">
        <v>1</v>
      </c>
      <c r="M78">
        <v>1</v>
      </c>
      <c r="N78">
        <v>7</v>
      </c>
      <c r="O78" t="s">
        <v>156</v>
      </c>
      <c r="P78" t="s">
        <v>32</v>
      </c>
      <c r="Q78">
        <v>4000</v>
      </c>
      <c r="R78">
        <v>1</v>
      </c>
      <c r="S78">
        <v>10469015462</v>
      </c>
      <c r="T78" t="s">
        <v>164</v>
      </c>
      <c r="U78" t="s">
        <v>34</v>
      </c>
      <c r="V78" s="2" t="str">
        <f>VLOOKUP(U78,Hoja2!A$1:B$4,2,0)</f>
        <v xml:space="preserve">00: RECURSOS ORDINARIOS                                                                                                                                   </v>
      </c>
      <c r="W78" t="s">
        <v>103</v>
      </c>
      <c r="X78">
        <v>58</v>
      </c>
      <c r="Y78" t="s">
        <v>36</v>
      </c>
      <c r="Z78">
        <v>2000</v>
      </c>
      <c r="AA78" s="1">
        <v>45700.651365474536</v>
      </c>
    </row>
    <row r="79" spans="1:27" x14ac:dyDescent="0.25">
      <c r="A79" t="s">
        <v>26</v>
      </c>
      <c r="B79">
        <v>186</v>
      </c>
      <c r="C79">
        <v>2</v>
      </c>
      <c r="D79" t="s">
        <v>75</v>
      </c>
      <c r="E79">
        <v>91</v>
      </c>
      <c r="F79">
        <v>67</v>
      </c>
      <c r="G79" t="s">
        <v>112</v>
      </c>
      <c r="H79" t="s">
        <v>113</v>
      </c>
      <c r="I79">
        <v>363</v>
      </c>
      <c r="J79" t="s">
        <v>155</v>
      </c>
      <c r="K79">
        <v>21</v>
      </c>
      <c r="L79">
        <v>1</v>
      </c>
      <c r="M79">
        <v>1</v>
      </c>
      <c r="N79">
        <v>7</v>
      </c>
      <c r="O79" t="s">
        <v>156</v>
      </c>
      <c r="P79" t="s">
        <v>32</v>
      </c>
      <c r="Q79">
        <v>4000</v>
      </c>
      <c r="R79">
        <v>1</v>
      </c>
      <c r="S79">
        <v>10469015462</v>
      </c>
      <c r="T79" t="s">
        <v>164</v>
      </c>
      <c r="U79" t="s">
        <v>34</v>
      </c>
      <c r="V79" s="2" t="str">
        <f>VLOOKUP(U79,Hoja2!A$1:B$4,2,0)</f>
        <v xml:space="preserve">00: RECURSOS ORDINARIOS                                                                                                                                   </v>
      </c>
      <c r="W79" t="s">
        <v>103</v>
      </c>
      <c r="X79">
        <v>58</v>
      </c>
      <c r="Y79" t="s">
        <v>36</v>
      </c>
      <c r="Z79">
        <v>2000</v>
      </c>
      <c r="AA79" s="1">
        <v>45700.651365474536</v>
      </c>
    </row>
    <row r="80" spans="1:27" x14ac:dyDescent="0.25">
      <c r="A80" t="s">
        <v>26</v>
      </c>
      <c r="B80">
        <v>162</v>
      </c>
      <c r="C80">
        <v>2</v>
      </c>
      <c r="D80" t="s">
        <v>75</v>
      </c>
      <c r="E80">
        <v>92</v>
      </c>
      <c r="F80">
        <v>47</v>
      </c>
      <c r="G80" t="s">
        <v>112</v>
      </c>
      <c r="H80" t="s">
        <v>113</v>
      </c>
      <c r="I80">
        <v>363</v>
      </c>
      <c r="J80" t="s">
        <v>155</v>
      </c>
      <c r="K80">
        <v>21</v>
      </c>
      <c r="L80">
        <v>1</v>
      </c>
      <c r="M80">
        <v>1</v>
      </c>
      <c r="N80">
        <v>7</v>
      </c>
      <c r="O80" t="s">
        <v>156</v>
      </c>
      <c r="P80" t="s">
        <v>32</v>
      </c>
      <c r="Q80">
        <v>4000</v>
      </c>
      <c r="R80">
        <v>1</v>
      </c>
      <c r="S80">
        <v>10700912316</v>
      </c>
      <c r="T80" t="s">
        <v>165</v>
      </c>
      <c r="U80" t="s">
        <v>34</v>
      </c>
      <c r="V80" s="2" t="str">
        <f>VLOOKUP(U80,Hoja2!A$1:B$4,2,0)</f>
        <v xml:space="preserve">00: RECURSOS ORDINARIOS                                                                                                                                   </v>
      </c>
      <c r="W80" t="s">
        <v>103</v>
      </c>
      <c r="X80">
        <v>58</v>
      </c>
      <c r="Y80" t="s">
        <v>36</v>
      </c>
      <c r="Z80">
        <v>2000</v>
      </c>
      <c r="AA80" s="1">
        <v>45702.520452280092</v>
      </c>
    </row>
    <row r="81" spans="1:27" x14ac:dyDescent="0.25">
      <c r="A81" t="s">
        <v>26</v>
      </c>
      <c r="B81">
        <v>162</v>
      </c>
      <c r="C81">
        <v>2</v>
      </c>
      <c r="D81" t="s">
        <v>75</v>
      </c>
      <c r="E81">
        <v>92</v>
      </c>
      <c r="F81">
        <v>47</v>
      </c>
      <c r="G81" t="s">
        <v>112</v>
      </c>
      <c r="H81" t="s">
        <v>113</v>
      </c>
      <c r="I81">
        <v>363</v>
      </c>
      <c r="J81" t="s">
        <v>155</v>
      </c>
      <c r="K81">
        <v>21</v>
      </c>
      <c r="L81">
        <v>1</v>
      </c>
      <c r="M81">
        <v>1</v>
      </c>
      <c r="N81">
        <v>7</v>
      </c>
      <c r="O81" t="s">
        <v>156</v>
      </c>
      <c r="P81" t="s">
        <v>32</v>
      </c>
      <c r="Q81">
        <v>4000</v>
      </c>
      <c r="R81">
        <v>1</v>
      </c>
      <c r="S81">
        <v>10700912316</v>
      </c>
      <c r="T81" t="s">
        <v>165</v>
      </c>
      <c r="U81" t="s">
        <v>34</v>
      </c>
      <c r="V81" s="2" t="str">
        <f>VLOOKUP(U81,Hoja2!A$1:B$4,2,0)</f>
        <v xml:space="preserve">00: RECURSOS ORDINARIOS                                                                                                                                   </v>
      </c>
      <c r="W81" t="s">
        <v>103</v>
      </c>
      <c r="X81">
        <v>58</v>
      </c>
      <c r="Y81" t="s">
        <v>36</v>
      </c>
      <c r="Z81">
        <v>2000</v>
      </c>
      <c r="AA81" s="1">
        <v>45702.520452280092</v>
      </c>
    </row>
    <row r="82" spans="1:27" x14ac:dyDescent="0.25">
      <c r="A82" t="s">
        <v>26</v>
      </c>
      <c r="B82">
        <v>170</v>
      </c>
      <c r="C82">
        <v>2</v>
      </c>
      <c r="D82" t="s">
        <v>75</v>
      </c>
      <c r="E82">
        <v>93</v>
      </c>
      <c r="F82">
        <v>46</v>
      </c>
      <c r="G82" t="s">
        <v>112</v>
      </c>
      <c r="H82" t="s">
        <v>113</v>
      </c>
      <c r="I82">
        <v>363</v>
      </c>
      <c r="J82" t="s">
        <v>155</v>
      </c>
      <c r="K82">
        <v>21</v>
      </c>
      <c r="L82">
        <v>1</v>
      </c>
      <c r="M82">
        <v>1</v>
      </c>
      <c r="N82">
        <v>7</v>
      </c>
      <c r="O82" t="s">
        <v>156</v>
      </c>
      <c r="P82" t="s">
        <v>32</v>
      </c>
      <c r="Q82">
        <v>4000</v>
      </c>
      <c r="R82">
        <v>1</v>
      </c>
      <c r="S82">
        <v>10415945057</v>
      </c>
      <c r="T82" t="s">
        <v>166</v>
      </c>
      <c r="U82" t="s">
        <v>34</v>
      </c>
      <c r="V82" s="2" t="str">
        <f>VLOOKUP(U82,Hoja2!A$1:B$4,2,0)</f>
        <v xml:space="preserve">00: RECURSOS ORDINARIOS                                                                                                                                   </v>
      </c>
      <c r="W82" t="s">
        <v>103</v>
      </c>
      <c r="X82">
        <v>58</v>
      </c>
      <c r="Y82" t="s">
        <v>36</v>
      </c>
      <c r="Z82">
        <v>2000</v>
      </c>
      <c r="AA82" s="1">
        <v>45700.658020451388</v>
      </c>
    </row>
    <row r="83" spans="1:27" x14ac:dyDescent="0.25">
      <c r="A83" t="s">
        <v>26</v>
      </c>
      <c r="B83">
        <v>170</v>
      </c>
      <c r="C83">
        <v>2</v>
      </c>
      <c r="D83" t="s">
        <v>75</v>
      </c>
      <c r="E83">
        <v>93</v>
      </c>
      <c r="F83">
        <v>46</v>
      </c>
      <c r="G83" t="s">
        <v>112</v>
      </c>
      <c r="H83" t="s">
        <v>113</v>
      </c>
      <c r="I83">
        <v>363</v>
      </c>
      <c r="J83" t="s">
        <v>155</v>
      </c>
      <c r="K83">
        <v>21</v>
      </c>
      <c r="L83">
        <v>1</v>
      </c>
      <c r="M83">
        <v>1</v>
      </c>
      <c r="N83">
        <v>7</v>
      </c>
      <c r="O83" t="s">
        <v>156</v>
      </c>
      <c r="P83" t="s">
        <v>32</v>
      </c>
      <c r="Q83">
        <v>4000</v>
      </c>
      <c r="R83">
        <v>1</v>
      </c>
      <c r="S83">
        <v>10415945057</v>
      </c>
      <c r="T83" t="s">
        <v>166</v>
      </c>
      <c r="U83" t="s">
        <v>34</v>
      </c>
      <c r="V83" s="2" t="str">
        <f>VLOOKUP(U83,Hoja2!A$1:B$4,2,0)</f>
        <v xml:space="preserve">00: RECURSOS ORDINARIOS                                                                                                                                   </v>
      </c>
      <c r="W83" t="s">
        <v>103</v>
      </c>
      <c r="X83">
        <v>58</v>
      </c>
      <c r="Y83" t="s">
        <v>36</v>
      </c>
      <c r="Z83">
        <v>2000</v>
      </c>
      <c r="AA83" s="1">
        <v>45700.658020451388</v>
      </c>
    </row>
    <row r="84" spans="1:27" x14ac:dyDescent="0.25">
      <c r="A84" t="s">
        <v>26</v>
      </c>
      <c r="B84">
        <v>168</v>
      </c>
      <c r="C84">
        <v>2</v>
      </c>
      <c r="D84" t="s">
        <v>75</v>
      </c>
      <c r="E84">
        <v>97</v>
      </c>
      <c r="F84">
        <v>34</v>
      </c>
      <c r="G84" t="s">
        <v>112</v>
      </c>
      <c r="H84" t="s">
        <v>113</v>
      </c>
      <c r="I84">
        <v>266</v>
      </c>
      <c r="J84" t="s">
        <v>114</v>
      </c>
      <c r="K84">
        <v>21</v>
      </c>
      <c r="L84">
        <v>1</v>
      </c>
      <c r="M84">
        <v>1</v>
      </c>
      <c r="N84">
        <v>217</v>
      </c>
      <c r="O84" t="s">
        <v>115</v>
      </c>
      <c r="P84" t="s">
        <v>32</v>
      </c>
      <c r="Q84">
        <v>7500</v>
      </c>
      <c r="R84">
        <v>1</v>
      </c>
      <c r="S84">
        <v>10467906459</v>
      </c>
      <c r="T84" t="s">
        <v>167</v>
      </c>
      <c r="U84" t="s">
        <v>34</v>
      </c>
      <c r="V84" s="2" t="str">
        <f>VLOOKUP(U84,Hoja2!A$1:B$4,2,0)</f>
        <v xml:space="preserve">00: RECURSOS ORDINARIOS                                                                                                                                   </v>
      </c>
      <c r="W84" t="s">
        <v>92</v>
      </c>
      <c r="X84">
        <v>33</v>
      </c>
      <c r="Y84" t="s">
        <v>36</v>
      </c>
      <c r="Z84">
        <v>2500</v>
      </c>
      <c r="AA84" s="1">
        <v>45699.695142824072</v>
      </c>
    </row>
    <row r="85" spans="1:27" x14ac:dyDescent="0.25">
      <c r="A85" t="s">
        <v>26</v>
      </c>
      <c r="B85">
        <v>160</v>
      </c>
      <c r="C85">
        <v>2</v>
      </c>
      <c r="D85" t="s">
        <v>75</v>
      </c>
      <c r="E85">
        <v>98</v>
      </c>
      <c r="F85">
        <v>45</v>
      </c>
      <c r="G85" t="s">
        <v>112</v>
      </c>
      <c r="H85" t="s">
        <v>113</v>
      </c>
      <c r="I85">
        <v>363</v>
      </c>
      <c r="J85" t="s">
        <v>155</v>
      </c>
      <c r="K85">
        <v>21</v>
      </c>
      <c r="L85">
        <v>1</v>
      </c>
      <c r="M85">
        <v>1</v>
      </c>
      <c r="N85">
        <v>7</v>
      </c>
      <c r="O85" t="s">
        <v>156</v>
      </c>
      <c r="P85" t="s">
        <v>32</v>
      </c>
      <c r="Q85">
        <v>4000</v>
      </c>
      <c r="R85">
        <v>1</v>
      </c>
      <c r="S85">
        <v>10703168341</v>
      </c>
      <c r="T85" t="s">
        <v>168</v>
      </c>
      <c r="U85" t="s">
        <v>34</v>
      </c>
      <c r="V85" s="2" t="str">
        <f>VLOOKUP(U85,Hoja2!A$1:B$4,2,0)</f>
        <v xml:space="preserve">00: RECURSOS ORDINARIOS                                                                                                                                   </v>
      </c>
      <c r="W85" t="s">
        <v>103</v>
      </c>
      <c r="X85">
        <v>58</v>
      </c>
      <c r="Y85" t="s">
        <v>36</v>
      </c>
      <c r="Z85">
        <v>2000</v>
      </c>
      <c r="AA85" s="1">
        <v>45700.655673067129</v>
      </c>
    </row>
    <row r="86" spans="1:27" x14ac:dyDescent="0.25">
      <c r="A86" t="s">
        <v>26</v>
      </c>
      <c r="B86">
        <v>160</v>
      </c>
      <c r="C86">
        <v>2</v>
      </c>
      <c r="D86" t="s">
        <v>75</v>
      </c>
      <c r="E86">
        <v>98</v>
      </c>
      <c r="F86">
        <v>45</v>
      </c>
      <c r="G86" t="s">
        <v>112</v>
      </c>
      <c r="H86" t="s">
        <v>113</v>
      </c>
      <c r="I86">
        <v>363</v>
      </c>
      <c r="J86" t="s">
        <v>155</v>
      </c>
      <c r="K86">
        <v>21</v>
      </c>
      <c r="L86">
        <v>1</v>
      </c>
      <c r="M86">
        <v>1</v>
      </c>
      <c r="N86">
        <v>7</v>
      </c>
      <c r="O86" t="s">
        <v>156</v>
      </c>
      <c r="P86" t="s">
        <v>32</v>
      </c>
      <c r="Q86">
        <v>4000</v>
      </c>
      <c r="R86">
        <v>1</v>
      </c>
      <c r="S86">
        <v>10703168341</v>
      </c>
      <c r="T86" t="s">
        <v>168</v>
      </c>
      <c r="U86" t="s">
        <v>34</v>
      </c>
      <c r="V86" s="2" t="str">
        <f>VLOOKUP(U86,Hoja2!A$1:B$4,2,0)</f>
        <v xml:space="preserve">00: RECURSOS ORDINARIOS                                                                                                                                   </v>
      </c>
      <c r="W86" t="s">
        <v>103</v>
      </c>
      <c r="X86">
        <v>58</v>
      </c>
      <c r="Y86" t="s">
        <v>36</v>
      </c>
      <c r="Z86">
        <v>2000</v>
      </c>
      <c r="AA86" s="1">
        <v>45700.655673067129</v>
      </c>
    </row>
    <row r="87" spans="1:27" x14ac:dyDescent="0.25">
      <c r="A87" t="s">
        <v>26</v>
      </c>
      <c r="B87">
        <v>251</v>
      </c>
      <c r="C87">
        <v>2</v>
      </c>
      <c r="D87" t="s">
        <v>75</v>
      </c>
      <c r="E87">
        <v>101</v>
      </c>
      <c r="F87">
        <v>40</v>
      </c>
      <c r="G87" t="s">
        <v>50</v>
      </c>
      <c r="H87" t="s">
        <v>51</v>
      </c>
      <c r="I87">
        <v>368</v>
      </c>
      <c r="J87" t="s">
        <v>150</v>
      </c>
      <c r="K87">
        <v>21</v>
      </c>
      <c r="L87">
        <v>1</v>
      </c>
      <c r="M87">
        <v>1</v>
      </c>
      <c r="N87">
        <v>1027</v>
      </c>
      <c r="O87" t="s">
        <v>169</v>
      </c>
      <c r="P87" t="s">
        <v>32</v>
      </c>
      <c r="Q87">
        <v>11200</v>
      </c>
      <c r="R87">
        <v>1</v>
      </c>
      <c r="S87">
        <v>10702056000</v>
      </c>
      <c r="T87" t="s">
        <v>170</v>
      </c>
      <c r="U87" t="s">
        <v>34</v>
      </c>
      <c r="V87" s="2" t="str">
        <f>VLOOKUP(U87,Hoja2!A$1:B$4,2,0)</f>
        <v xml:space="preserve">00: RECURSOS ORDINARIOS                                                                                                                                   </v>
      </c>
      <c r="W87" t="s">
        <v>153</v>
      </c>
      <c r="X87">
        <v>64</v>
      </c>
      <c r="Y87" t="s">
        <v>154</v>
      </c>
      <c r="Z87">
        <v>533.33000000000004</v>
      </c>
      <c r="AA87" s="1">
        <v>45715.621550729164</v>
      </c>
    </row>
    <row r="88" spans="1:27" x14ac:dyDescent="0.25">
      <c r="A88" t="s">
        <v>26</v>
      </c>
      <c r="B88">
        <v>193</v>
      </c>
      <c r="C88">
        <v>2</v>
      </c>
      <c r="D88" t="s">
        <v>75</v>
      </c>
      <c r="E88">
        <v>113</v>
      </c>
      <c r="F88">
        <v>81</v>
      </c>
      <c r="G88" t="s">
        <v>112</v>
      </c>
      <c r="H88" t="s">
        <v>113</v>
      </c>
      <c r="I88">
        <v>354</v>
      </c>
      <c r="J88" t="s">
        <v>171</v>
      </c>
      <c r="K88">
        <v>7</v>
      </c>
      <c r="L88">
        <v>11</v>
      </c>
      <c r="M88">
        <v>38</v>
      </c>
      <c r="N88">
        <v>305</v>
      </c>
      <c r="O88" t="s">
        <v>90</v>
      </c>
      <c r="P88" t="s">
        <v>32</v>
      </c>
      <c r="Q88">
        <v>7500</v>
      </c>
      <c r="R88">
        <v>1</v>
      </c>
      <c r="S88">
        <v>10756862320</v>
      </c>
      <c r="T88" t="s">
        <v>172</v>
      </c>
      <c r="U88" t="s">
        <v>34</v>
      </c>
      <c r="V88" s="2" t="str">
        <f>VLOOKUP(U88,Hoja2!A$1:B$4,2,0)</f>
        <v xml:space="preserve">00: RECURSOS ORDINARIOS                                                                                                                                   </v>
      </c>
      <c r="W88" t="s">
        <v>92</v>
      </c>
      <c r="X88">
        <v>60</v>
      </c>
      <c r="Y88" t="s">
        <v>36</v>
      </c>
      <c r="Z88">
        <v>2500</v>
      </c>
      <c r="AA88" s="1">
        <v>45712.705184687497</v>
      </c>
    </row>
    <row r="89" spans="1:27" x14ac:dyDescent="0.25">
      <c r="A89" t="s">
        <v>26</v>
      </c>
      <c r="B89">
        <v>187</v>
      </c>
      <c r="C89">
        <v>2</v>
      </c>
      <c r="D89" t="s">
        <v>75</v>
      </c>
      <c r="E89">
        <v>121</v>
      </c>
      <c r="F89">
        <v>73</v>
      </c>
      <c r="G89" t="s">
        <v>65</v>
      </c>
      <c r="H89" t="s">
        <v>66</v>
      </c>
      <c r="I89">
        <v>136</v>
      </c>
      <c r="J89" t="s">
        <v>173</v>
      </c>
      <c r="K89">
        <v>7</v>
      </c>
      <c r="L89">
        <v>11</v>
      </c>
      <c r="M89">
        <v>38</v>
      </c>
      <c r="N89">
        <v>305</v>
      </c>
      <c r="O89" t="s">
        <v>90</v>
      </c>
      <c r="P89" t="s">
        <v>32</v>
      </c>
      <c r="Q89">
        <v>6600</v>
      </c>
      <c r="R89">
        <v>1</v>
      </c>
      <c r="S89">
        <v>10704281094</v>
      </c>
      <c r="T89" t="s">
        <v>174</v>
      </c>
      <c r="U89" t="s">
        <v>34</v>
      </c>
      <c r="V89" s="2" t="str">
        <f>VLOOKUP(U89,Hoja2!A$1:B$4,2,0)</f>
        <v xml:space="preserve">00: RECURSOS ORDINARIOS                                                                                                                                   </v>
      </c>
      <c r="W89" t="s">
        <v>92</v>
      </c>
      <c r="X89">
        <v>65</v>
      </c>
      <c r="Y89" t="s">
        <v>53</v>
      </c>
      <c r="Z89">
        <v>2200</v>
      </c>
      <c r="AA89" s="1">
        <v>45712.710528275464</v>
      </c>
    </row>
    <row r="90" spans="1:27" x14ac:dyDescent="0.25">
      <c r="A90" t="s">
        <v>26</v>
      </c>
      <c r="B90">
        <v>185</v>
      </c>
      <c r="C90">
        <v>2</v>
      </c>
      <c r="D90" t="s">
        <v>75</v>
      </c>
      <c r="E90">
        <v>122</v>
      </c>
      <c r="F90">
        <v>65</v>
      </c>
      <c r="G90" t="s">
        <v>65</v>
      </c>
      <c r="H90" t="s">
        <v>66</v>
      </c>
      <c r="I90">
        <v>136</v>
      </c>
      <c r="J90" t="s">
        <v>173</v>
      </c>
      <c r="K90">
        <v>7</v>
      </c>
      <c r="L90">
        <v>11</v>
      </c>
      <c r="M90">
        <v>38</v>
      </c>
      <c r="N90">
        <v>305</v>
      </c>
      <c r="O90" t="s">
        <v>90</v>
      </c>
      <c r="P90" t="s">
        <v>32</v>
      </c>
      <c r="Q90">
        <v>8400</v>
      </c>
      <c r="R90">
        <v>1</v>
      </c>
      <c r="S90">
        <v>10459745284</v>
      </c>
      <c r="T90" t="s">
        <v>175</v>
      </c>
      <c r="U90" t="s">
        <v>34</v>
      </c>
      <c r="V90" s="2" t="str">
        <f>VLOOKUP(U90,Hoja2!A$1:B$4,2,0)</f>
        <v xml:space="preserve">00: RECURSOS ORDINARIOS                                                                                                                                   </v>
      </c>
      <c r="W90" t="s">
        <v>92</v>
      </c>
      <c r="X90">
        <v>65</v>
      </c>
      <c r="Y90" t="s">
        <v>53</v>
      </c>
      <c r="Z90">
        <v>2800</v>
      </c>
      <c r="AA90" s="1">
        <v>45712.715031793981</v>
      </c>
    </row>
    <row r="91" spans="1:27" x14ac:dyDescent="0.25">
      <c r="A91" t="s">
        <v>26</v>
      </c>
      <c r="B91">
        <v>217</v>
      </c>
      <c r="C91">
        <v>2</v>
      </c>
      <c r="D91" t="s">
        <v>75</v>
      </c>
      <c r="E91">
        <v>126</v>
      </c>
      <c r="F91">
        <v>79</v>
      </c>
      <c r="G91" t="s">
        <v>112</v>
      </c>
      <c r="H91" t="s">
        <v>113</v>
      </c>
      <c r="I91">
        <v>363</v>
      </c>
      <c r="J91" t="s">
        <v>155</v>
      </c>
      <c r="K91">
        <v>4</v>
      </c>
      <c r="L91">
        <v>1</v>
      </c>
      <c r="M91">
        <v>1</v>
      </c>
      <c r="N91">
        <v>1</v>
      </c>
      <c r="O91" t="s">
        <v>147</v>
      </c>
      <c r="P91" t="s">
        <v>32</v>
      </c>
      <c r="Q91">
        <v>1496</v>
      </c>
      <c r="R91">
        <v>1</v>
      </c>
      <c r="S91">
        <v>10465373984</v>
      </c>
      <c r="T91" t="s">
        <v>176</v>
      </c>
      <c r="U91" t="s">
        <v>34</v>
      </c>
      <c r="V91" s="2" t="str">
        <f>VLOOKUP(U91,Hoja2!A$1:B$4,2,0)</f>
        <v xml:space="preserve">00: RECURSOS ORDINARIOS                                                                                                                                   </v>
      </c>
      <c r="W91" t="s">
        <v>149</v>
      </c>
      <c r="X91">
        <v>58</v>
      </c>
      <c r="Y91" t="s">
        <v>36</v>
      </c>
      <c r="Z91">
        <v>1496</v>
      </c>
      <c r="AA91" s="1">
        <v>45715.423745601853</v>
      </c>
    </row>
    <row r="92" spans="1:27" x14ac:dyDescent="0.25">
      <c r="A92" t="s">
        <v>26</v>
      </c>
      <c r="B92">
        <v>179</v>
      </c>
      <c r="C92">
        <v>2</v>
      </c>
      <c r="D92" t="s">
        <v>75</v>
      </c>
      <c r="E92">
        <v>128</v>
      </c>
      <c r="F92">
        <v>74</v>
      </c>
      <c r="G92" t="s">
        <v>28</v>
      </c>
      <c r="H92" t="s">
        <v>29</v>
      </c>
      <c r="I92">
        <v>194</v>
      </c>
      <c r="J92" t="s">
        <v>30</v>
      </c>
      <c r="K92">
        <v>90</v>
      </c>
      <c r="L92">
        <v>10</v>
      </c>
      <c r="M92">
        <v>1</v>
      </c>
      <c r="N92">
        <v>5</v>
      </c>
      <c r="O92" t="s">
        <v>177</v>
      </c>
      <c r="P92" t="s">
        <v>32</v>
      </c>
      <c r="Q92">
        <v>7465</v>
      </c>
      <c r="R92">
        <v>1</v>
      </c>
      <c r="S92">
        <v>20565336992</v>
      </c>
      <c r="T92" t="s">
        <v>178</v>
      </c>
      <c r="U92" t="s">
        <v>34</v>
      </c>
      <c r="V92" s="2" t="str">
        <f>VLOOKUP(U92,Hoja2!A$1:B$4,2,0)</f>
        <v xml:space="preserve">00: RECURSOS ORDINARIOS                                                                                                                                   </v>
      </c>
      <c r="W92" t="s">
        <v>179</v>
      </c>
      <c r="X92">
        <v>24</v>
      </c>
      <c r="Y92" t="s">
        <v>36</v>
      </c>
      <c r="Z92">
        <v>7464.6</v>
      </c>
      <c r="AA92" s="1">
        <v>45692.523941203704</v>
      </c>
    </row>
    <row r="93" spans="1:27" x14ac:dyDescent="0.25">
      <c r="A93" t="s">
        <v>26</v>
      </c>
      <c r="B93">
        <v>205</v>
      </c>
      <c r="C93">
        <v>2</v>
      </c>
      <c r="D93" t="s">
        <v>75</v>
      </c>
      <c r="E93">
        <v>130</v>
      </c>
      <c r="F93">
        <v>87</v>
      </c>
      <c r="G93" t="s">
        <v>180</v>
      </c>
      <c r="H93" t="s">
        <v>181</v>
      </c>
      <c r="I93">
        <v>294</v>
      </c>
      <c r="J93" t="s">
        <v>182</v>
      </c>
      <c r="K93">
        <v>7</v>
      </c>
      <c r="L93">
        <v>11</v>
      </c>
      <c r="M93">
        <v>38</v>
      </c>
      <c r="N93">
        <v>305</v>
      </c>
      <c r="O93" t="s">
        <v>90</v>
      </c>
      <c r="P93" t="s">
        <v>32</v>
      </c>
      <c r="Q93">
        <v>2000</v>
      </c>
      <c r="R93">
        <v>1</v>
      </c>
      <c r="S93">
        <v>10749818749</v>
      </c>
      <c r="T93" t="s">
        <v>183</v>
      </c>
      <c r="U93" t="s">
        <v>34</v>
      </c>
      <c r="V93" s="2" t="str">
        <f>VLOOKUP(U93,Hoja2!A$1:B$4,2,0)</f>
        <v xml:space="preserve">00: RECURSOS ORDINARIOS                                                                                                                                   </v>
      </c>
      <c r="W93" t="s">
        <v>92</v>
      </c>
      <c r="X93">
        <v>32</v>
      </c>
      <c r="Y93" t="s">
        <v>36</v>
      </c>
      <c r="Z93">
        <v>2000</v>
      </c>
      <c r="AA93" s="1">
        <v>45706.432341238426</v>
      </c>
    </row>
    <row r="94" spans="1:27" x14ac:dyDescent="0.25">
      <c r="A94" t="s">
        <v>26</v>
      </c>
      <c r="B94">
        <v>197</v>
      </c>
      <c r="C94">
        <v>2</v>
      </c>
      <c r="D94" t="s">
        <v>75</v>
      </c>
      <c r="E94">
        <v>134</v>
      </c>
      <c r="F94">
        <v>54</v>
      </c>
      <c r="G94" t="s">
        <v>28</v>
      </c>
      <c r="H94" t="s">
        <v>29</v>
      </c>
      <c r="I94">
        <v>194</v>
      </c>
      <c r="J94" t="s">
        <v>30</v>
      </c>
      <c r="K94">
        <v>4</v>
      </c>
      <c r="L94">
        <v>1</v>
      </c>
      <c r="M94">
        <v>1</v>
      </c>
      <c r="N94">
        <v>1</v>
      </c>
      <c r="O94" t="s">
        <v>147</v>
      </c>
      <c r="P94" t="s">
        <v>32</v>
      </c>
      <c r="Q94">
        <v>150</v>
      </c>
      <c r="R94">
        <v>1</v>
      </c>
      <c r="S94">
        <v>10282996354</v>
      </c>
      <c r="T94" t="s">
        <v>184</v>
      </c>
      <c r="U94" t="s">
        <v>34</v>
      </c>
      <c r="V94" s="2" t="str">
        <f>VLOOKUP(U94,Hoja2!A$1:B$4,2,0)</f>
        <v xml:space="preserve">00: RECURSOS ORDINARIOS                                                                                                                                   </v>
      </c>
      <c r="W94" t="s">
        <v>149</v>
      </c>
      <c r="X94">
        <v>24</v>
      </c>
      <c r="Y94" t="s">
        <v>36</v>
      </c>
      <c r="Z94">
        <v>150</v>
      </c>
      <c r="AA94" s="1">
        <v>45712.714414930553</v>
      </c>
    </row>
    <row r="95" spans="1:27" x14ac:dyDescent="0.25">
      <c r="A95" t="s">
        <v>26</v>
      </c>
      <c r="B95">
        <v>194</v>
      </c>
      <c r="C95">
        <v>2</v>
      </c>
      <c r="D95" t="s">
        <v>75</v>
      </c>
      <c r="E95">
        <v>135</v>
      </c>
      <c r="F95">
        <v>80</v>
      </c>
      <c r="G95" t="s">
        <v>185</v>
      </c>
      <c r="H95" t="s">
        <v>186</v>
      </c>
      <c r="I95">
        <v>312</v>
      </c>
      <c r="J95" t="s">
        <v>187</v>
      </c>
      <c r="K95">
        <v>7</v>
      </c>
      <c r="L95">
        <v>11</v>
      </c>
      <c r="M95">
        <v>43</v>
      </c>
      <c r="N95">
        <v>1109</v>
      </c>
      <c r="O95" t="s">
        <v>188</v>
      </c>
      <c r="P95" t="s">
        <v>32</v>
      </c>
      <c r="Q95">
        <v>5100</v>
      </c>
      <c r="R95">
        <v>1</v>
      </c>
      <c r="S95">
        <v>10700375396</v>
      </c>
      <c r="T95" t="s">
        <v>189</v>
      </c>
      <c r="U95" t="s">
        <v>190</v>
      </c>
      <c r="V95" s="2" t="str">
        <f>VLOOKUP(U95,Hoja2!A$1:B$4,2,0)</f>
        <v xml:space="preserve">09: RECURSOS DIRECTAMENTE RECAUDADOS                                                                                                                      </v>
      </c>
      <c r="W95" t="s">
        <v>103</v>
      </c>
      <c r="X95">
        <v>45</v>
      </c>
      <c r="Y95" t="s">
        <v>36</v>
      </c>
      <c r="Z95">
        <v>1700</v>
      </c>
      <c r="AA95" s="1">
        <v>45715.431714895836</v>
      </c>
    </row>
    <row r="96" spans="1:27" x14ac:dyDescent="0.25">
      <c r="A96" t="s">
        <v>26</v>
      </c>
      <c r="B96">
        <v>221</v>
      </c>
      <c r="C96">
        <v>2</v>
      </c>
      <c r="D96" t="s">
        <v>75</v>
      </c>
      <c r="E96">
        <v>137</v>
      </c>
      <c r="F96">
        <v>90</v>
      </c>
      <c r="G96" t="s">
        <v>112</v>
      </c>
      <c r="H96" t="s">
        <v>113</v>
      </c>
      <c r="I96">
        <v>363</v>
      </c>
      <c r="J96" t="s">
        <v>155</v>
      </c>
      <c r="K96">
        <v>21</v>
      </c>
      <c r="L96">
        <v>1</v>
      </c>
      <c r="M96">
        <v>1</v>
      </c>
      <c r="N96">
        <v>7</v>
      </c>
      <c r="O96" t="s">
        <v>156</v>
      </c>
      <c r="P96" t="s">
        <v>32</v>
      </c>
      <c r="Q96">
        <v>4000</v>
      </c>
      <c r="R96">
        <v>1</v>
      </c>
      <c r="S96">
        <v>10418964788</v>
      </c>
      <c r="T96" t="s">
        <v>191</v>
      </c>
      <c r="U96" t="s">
        <v>34</v>
      </c>
      <c r="V96" s="2" t="str">
        <f>VLOOKUP(U96,Hoja2!A$1:B$4,2,0)</f>
        <v xml:space="preserve">00: RECURSOS ORDINARIOS                                                                                                                                   </v>
      </c>
      <c r="W96" t="s">
        <v>103</v>
      </c>
      <c r="X96">
        <v>58</v>
      </c>
      <c r="Y96" t="s">
        <v>36</v>
      </c>
      <c r="Z96">
        <v>2000</v>
      </c>
      <c r="AA96" s="1">
        <v>45699.697784062497</v>
      </c>
    </row>
    <row r="97" spans="1:27" x14ac:dyDescent="0.25">
      <c r="A97" t="s">
        <v>26</v>
      </c>
      <c r="B97">
        <v>221</v>
      </c>
      <c r="C97">
        <v>2</v>
      </c>
      <c r="D97" t="s">
        <v>75</v>
      </c>
      <c r="E97">
        <v>137</v>
      </c>
      <c r="F97">
        <v>90</v>
      </c>
      <c r="G97" t="s">
        <v>112</v>
      </c>
      <c r="H97" t="s">
        <v>113</v>
      </c>
      <c r="I97">
        <v>363</v>
      </c>
      <c r="J97" t="s">
        <v>155</v>
      </c>
      <c r="K97">
        <v>21</v>
      </c>
      <c r="L97">
        <v>1</v>
      </c>
      <c r="M97">
        <v>1</v>
      </c>
      <c r="N97">
        <v>7</v>
      </c>
      <c r="O97" t="s">
        <v>156</v>
      </c>
      <c r="P97" t="s">
        <v>32</v>
      </c>
      <c r="Q97">
        <v>4000</v>
      </c>
      <c r="R97">
        <v>1</v>
      </c>
      <c r="S97">
        <v>10418964788</v>
      </c>
      <c r="T97" t="s">
        <v>191</v>
      </c>
      <c r="U97" t="s">
        <v>34</v>
      </c>
      <c r="V97" s="2" t="str">
        <f>VLOOKUP(U97,Hoja2!A$1:B$4,2,0)</f>
        <v xml:space="preserve">00: RECURSOS ORDINARIOS                                                                                                                                   </v>
      </c>
      <c r="W97" t="s">
        <v>103</v>
      </c>
      <c r="X97">
        <v>58</v>
      </c>
      <c r="Y97" t="s">
        <v>36</v>
      </c>
      <c r="Z97">
        <v>2000</v>
      </c>
      <c r="AA97" s="1">
        <v>45699.697784062497</v>
      </c>
    </row>
    <row r="98" spans="1:27" x14ac:dyDescent="0.25">
      <c r="A98" t="s">
        <v>26</v>
      </c>
      <c r="B98">
        <v>206</v>
      </c>
      <c r="C98">
        <v>2</v>
      </c>
      <c r="D98" t="s">
        <v>75</v>
      </c>
      <c r="E98">
        <v>138</v>
      </c>
      <c r="F98">
        <v>91</v>
      </c>
      <c r="G98" t="s">
        <v>192</v>
      </c>
      <c r="H98" t="s">
        <v>193</v>
      </c>
      <c r="I98">
        <v>371</v>
      </c>
      <c r="J98" t="s">
        <v>194</v>
      </c>
      <c r="K98">
        <v>17</v>
      </c>
      <c r="L98">
        <v>1</v>
      </c>
      <c r="M98">
        <v>3</v>
      </c>
      <c r="N98">
        <v>6</v>
      </c>
      <c r="O98" t="s">
        <v>195</v>
      </c>
      <c r="P98" t="s">
        <v>32</v>
      </c>
      <c r="Q98">
        <v>8400</v>
      </c>
      <c r="R98">
        <v>1</v>
      </c>
      <c r="S98">
        <v>10806253681</v>
      </c>
      <c r="T98" t="s">
        <v>196</v>
      </c>
      <c r="U98" t="s">
        <v>34</v>
      </c>
      <c r="V98" s="2" t="str">
        <f>VLOOKUP(U98,Hoja2!A$1:B$4,2,0)</f>
        <v xml:space="preserve">00: RECURSOS ORDINARIOS                                                                                                                                   </v>
      </c>
      <c r="W98" t="s">
        <v>92</v>
      </c>
      <c r="X98">
        <v>67</v>
      </c>
      <c r="Y98" t="s">
        <v>197</v>
      </c>
      <c r="Z98">
        <v>2800</v>
      </c>
      <c r="AA98" s="1">
        <v>45715.627838229164</v>
      </c>
    </row>
    <row r="99" spans="1:27" x14ac:dyDescent="0.25">
      <c r="A99" t="s">
        <v>26</v>
      </c>
      <c r="B99">
        <v>207</v>
      </c>
      <c r="C99">
        <v>2</v>
      </c>
      <c r="D99" t="s">
        <v>75</v>
      </c>
      <c r="E99">
        <v>139</v>
      </c>
      <c r="F99">
        <v>92</v>
      </c>
      <c r="G99" t="s">
        <v>192</v>
      </c>
      <c r="H99" t="s">
        <v>193</v>
      </c>
      <c r="I99">
        <v>371</v>
      </c>
      <c r="J99" t="s">
        <v>194</v>
      </c>
      <c r="K99">
        <v>17</v>
      </c>
      <c r="L99">
        <v>1</v>
      </c>
      <c r="M99">
        <v>3</v>
      </c>
      <c r="N99">
        <v>6</v>
      </c>
      <c r="O99" t="s">
        <v>195</v>
      </c>
      <c r="P99" t="s">
        <v>32</v>
      </c>
      <c r="Q99">
        <v>8400</v>
      </c>
      <c r="R99">
        <v>1</v>
      </c>
      <c r="S99">
        <v>10437664116</v>
      </c>
      <c r="T99" t="s">
        <v>198</v>
      </c>
      <c r="U99" t="s">
        <v>34</v>
      </c>
      <c r="V99" s="2" t="str">
        <f>VLOOKUP(U99,Hoja2!A$1:B$4,2,0)</f>
        <v xml:space="preserve">00: RECURSOS ORDINARIOS                                                                                                                                   </v>
      </c>
      <c r="W99" t="s">
        <v>92</v>
      </c>
      <c r="X99">
        <v>67</v>
      </c>
      <c r="Y99" t="s">
        <v>197</v>
      </c>
      <c r="Z99">
        <v>2800</v>
      </c>
      <c r="AA99" s="1">
        <v>45715.634292673611</v>
      </c>
    </row>
    <row r="100" spans="1:27" x14ac:dyDescent="0.25">
      <c r="A100" t="s">
        <v>26</v>
      </c>
      <c r="B100">
        <v>208</v>
      </c>
      <c r="C100">
        <v>2</v>
      </c>
      <c r="D100" t="s">
        <v>75</v>
      </c>
      <c r="E100">
        <v>140</v>
      </c>
      <c r="F100">
        <v>93</v>
      </c>
      <c r="G100" t="s">
        <v>192</v>
      </c>
      <c r="H100" t="s">
        <v>193</v>
      </c>
      <c r="I100">
        <v>371</v>
      </c>
      <c r="J100" t="s">
        <v>194</v>
      </c>
      <c r="K100">
        <v>17</v>
      </c>
      <c r="L100">
        <v>1</v>
      </c>
      <c r="M100">
        <v>3</v>
      </c>
      <c r="N100">
        <v>6</v>
      </c>
      <c r="O100" t="s">
        <v>195</v>
      </c>
      <c r="P100" t="s">
        <v>32</v>
      </c>
      <c r="Q100">
        <v>8400</v>
      </c>
      <c r="R100">
        <v>1</v>
      </c>
      <c r="S100">
        <v>10411989653</v>
      </c>
      <c r="T100" t="s">
        <v>199</v>
      </c>
      <c r="U100" t="s">
        <v>34</v>
      </c>
      <c r="V100" s="2" t="str">
        <f>VLOOKUP(U100,Hoja2!A$1:B$4,2,0)</f>
        <v xml:space="preserve">00: RECURSOS ORDINARIOS                                                                                                                                   </v>
      </c>
      <c r="W100" t="s">
        <v>92</v>
      </c>
      <c r="X100">
        <v>67</v>
      </c>
      <c r="Y100" t="s">
        <v>197</v>
      </c>
      <c r="Z100">
        <v>2800</v>
      </c>
      <c r="AA100" s="1">
        <v>45715.619089155094</v>
      </c>
    </row>
    <row r="101" spans="1:27" x14ac:dyDescent="0.25">
      <c r="A101" t="s">
        <v>26</v>
      </c>
      <c r="B101">
        <v>201</v>
      </c>
      <c r="C101">
        <v>2</v>
      </c>
      <c r="D101" t="s">
        <v>75</v>
      </c>
      <c r="E101">
        <v>141</v>
      </c>
      <c r="F101">
        <v>94</v>
      </c>
      <c r="G101" t="s">
        <v>192</v>
      </c>
      <c r="H101" t="s">
        <v>193</v>
      </c>
      <c r="I101">
        <v>371</v>
      </c>
      <c r="J101" t="s">
        <v>194</v>
      </c>
      <c r="K101">
        <v>17</v>
      </c>
      <c r="L101">
        <v>1</v>
      </c>
      <c r="M101">
        <v>3</v>
      </c>
      <c r="N101">
        <v>6</v>
      </c>
      <c r="O101" t="s">
        <v>195</v>
      </c>
      <c r="P101" t="s">
        <v>32</v>
      </c>
      <c r="Q101">
        <v>8400</v>
      </c>
      <c r="R101">
        <v>1</v>
      </c>
      <c r="S101">
        <v>10474704047</v>
      </c>
      <c r="T101" t="s">
        <v>200</v>
      </c>
      <c r="U101" t="s">
        <v>34</v>
      </c>
      <c r="V101" s="2" t="str">
        <f>VLOOKUP(U101,Hoja2!A$1:B$4,2,0)</f>
        <v xml:space="preserve">00: RECURSOS ORDINARIOS                                                                                                                                   </v>
      </c>
      <c r="W101" t="s">
        <v>92</v>
      </c>
      <c r="X101">
        <v>67</v>
      </c>
      <c r="Y101" t="s">
        <v>197</v>
      </c>
      <c r="Z101">
        <v>2800</v>
      </c>
      <c r="AA101" s="1">
        <v>45715.620652199075</v>
      </c>
    </row>
    <row r="102" spans="1:27" x14ac:dyDescent="0.25">
      <c r="A102" t="s">
        <v>26</v>
      </c>
      <c r="B102">
        <v>202</v>
      </c>
      <c r="C102">
        <v>2</v>
      </c>
      <c r="D102" t="s">
        <v>75</v>
      </c>
      <c r="E102">
        <v>142</v>
      </c>
      <c r="F102">
        <v>95</v>
      </c>
      <c r="G102" t="s">
        <v>192</v>
      </c>
      <c r="H102" t="s">
        <v>193</v>
      </c>
      <c r="I102">
        <v>371</v>
      </c>
      <c r="J102" t="s">
        <v>194</v>
      </c>
      <c r="K102">
        <v>17</v>
      </c>
      <c r="L102">
        <v>1</v>
      </c>
      <c r="M102">
        <v>3</v>
      </c>
      <c r="N102">
        <v>6</v>
      </c>
      <c r="O102" t="s">
        <v>195</v>
      </c>
      <c r="P102" t="s">
        <v>32</v>
      </c>
      <c r="Q102">
        <v>8400</v>
      </c>
      <c r="R102">
        <v>1</v>
      </c>
      <c r="S102">
        <v>10700654481</v>
      </c>
      <c r="T102" t="s">
        <v>201</v>
      </c>
      <c r="U102" t="s">
        <v>34</v>
      </c>
      <c r="V102" s="2" t="str">
        <f>VLOOKUP(U102,Hoja2!A$1:B$4,2,0)</f>
        <v xml:space="preserve">00: RECURSOS ORDINARIOS                                                                                                                                   </v>
      </c>
      <c r="W102" t="s">
        <v>92</v>
      </c>
      <c r="X102">
        <v>67</v>
      </c>
      <c r="Y102" t="s">
        <v>197</v>
      </c>
      <c r="Z102">
        <v>2800</v>
      </c>
      <c r="AA102" s="1">
        <v>45715.617958136572</v>
      </c>
    </row>
    <row r="103" spans="1:27" x14ac:dyDescent="0.25">
      <c r="A103" t="s">
        <v>26</v>
      </c>
      <c r="B103">
        <v>203</v>
      </c>
      <c r="C103">
        <v>2</v>
      </c>
      <c r="D103" t="s">
        <v>75</v>
      </c>
      <c r="E103">
        <v>143</v>
      </c>
      <c r="F103">
        <v>96</v>
      </c>
      <c r="G103" t="s">
        <v>192</v>
      </c>
      <c r="H103" t="s">
        <v>193</v>
      </c>
      <c r="I103">
        <v>371</v>
      </c>
      <c r="J103" t="s">
        <v>194</v>
      </c>
      <c r="K103">
        <v>17</v>
      </c>
      <c r="L103">
        <v>1</v>
      </c>
      <c r="M103">
        <v>3</v>
      </c>
      <c r="N103">
        <v>6</v>
      </c>
      <c r="O103" t="s">
        <v>195</v>
      </c>
      <c r="P103" t="s">
        <v>32</v>
      </c>
      <c r="Q103">
        <v>8400</v>
      </c>
      <c r="R103">
        <v>1</v>
      </c>
      <c r="S103">
        <v>10474522038</v>
      </c>
      <c r="T103" t="s">
        <v>202</v>
      </c>
      <c r="U103" t="s">
        <v>34</v>
      </c>
      <c r="V103" s="2" t="str">
        <f>VLOOKUP(U103,Hoja2!A$1:B$4,2,0)</f>
        <v xml:space="preserve">00: RECURSOS ORDINARIOS                                                                                                                                   </v>
      </c>
      <c r="W103" t="s">
        <v>92</v>
      </c>
      <c r="X103">
        <v>67</v>
      </c>
      <c r="Y103" t="s">
        <v>197</v>
      </c>
      <c r="Z103">
        <v>2800</v>
      </c>
      <c r="AA103" s="1">
        <v>45715.61500150463</v>
      </c>
    </row>
    <row r="104" spans="1:27" x14ac:dyDescent="0.25">
      <c r="A104" t="s">
        <v>26</v>
      </c>
      <c r="B104">
        <v>222</v>
      </c>
      <c r="C104">
        <v>2</v>
      </c>
      <c r="D104" t="s">
        <v>75</v>
      </c>
      <c r="E104">
        <v>153</v>
      </c>
      <c r="F104">
        <v>97</v>
      </c>
      <c r="G104" t="s">
        <v>65</v>
      </c>
      <c r="H104" t="s">
        <v>66</v>
      </c>
      <c r="I104">
        <v>136</v>
      </c>
      <c r="J104" t="s">
        <v>173</v>
      </c>
      <c r="K104">
        <v>7</v>
      </c>
      <c r="L104">
        <v>11</v>
      </c>
      <c r="M104">
        <v>38</v>
      </c>
      <c r="N104">
        <v>305</v>
      </c>
      <c r="O104" t="s">
        <v>90</v>
      </c>
      <c r="P104" t="s">
        <v>32</v>
      </c>
      <c r="Q104">
        <v>8400</v>
      </c>
      <c r="R104">
        <v>1</v>
      </c>
      <c r="S104">
        <v>10410548807</v>
      </c>
      <c r="T104" t="s">
        <v>203</v>
      </c>
      <c r="U104" t="s">
        <v>34</v>
      </c>
      <c r="V104" s="2" t="str">
        <f>VLOOKUP(U104,Hoja2!A$1:B$4,2,0)</f>
        <v xml:space="preserve">00: RECURSOS ORDINARIOS                                                                                                                                   </v>
      </c>
      <c r="W104" t="s">
        <v>92</v>
      </c>
      <c r="X104">
        <v>65</v>
      </c>
      <c r="Y104" t="s">
        <v>53</v>
      </c>
      <c r="Z104">
        <v>2800</v>
      </c>
      <c r="AA104" s="1">
        <v>45712.703846261575</v>
      </c>
    </row>
    <row r="105" spans="1:27" x14ac:dyDescent="0.25">
      <c r="A105" t="s">
        <v>26</v>
      </c>
      <c r="B105">
        <v>258</v>
      </c>
      <c r="C105">
        <v>2</v>
      </c>
      <c r="D105" t="s">
        <v>75</v>
      </c>
      <c r="E105">
        <v>185</v>
      </c>
      <c r="F105">
        <v>108</v>
      </c>
      <c r="G105" t="s">
        <v>204</v>
      </c>
      <c r="H105" t="s">
        <v>205</v>
      </c>
      <c r="I105">
        <v>340</v>
      </c>
      <c r="J105" t="s">
        <v>206</v>
      </c>
      <c r="K105">
        <v>25</v>
      </c>
      <c r="L105">
        <v>5</v>
      </c>
      <c r="M105">
        <v>4</v>
      </c>
      <c r="N105">
        <v>16</v>
      </c>
      <c r="O105" t="s">
        <v>207</v>
      </c>
      <c r="P105" t="s">
        <v>32</v>
      </c>
      <c r="Q105">
        <v>13200</v>
      </c>
      <c r="R105">
        <v>1</v>
      </c>
      <c r="S105">
        <v>10734817401</v>
      </c>
      <c r="T105" t="s">
        <v>208</v>
      </c>
      <c r="U105" t="s">
        <v>34</v>
      </c>
      <c r="V105" s="2" t="str">
        <f>VLOOKUP(U105,Hoja2!A$1:B$4,2,0)</f>
        <v xml:space="preserve">00: RECURSOS ORDINARIOS                                                                                                                                   </v>
      </c>
      <c r="W105" t="s">
        <v>79</v>
      </c>
      <c r="X105">
        <v>29</v>
      </c>
      <c r="Y105" t="s">
        <v>36</v>
      </c>
      <c r="Z105">
        <v>2200</v>
      </c>
      <c r="AA105" s="1">
        <v>45713.632253668984</v>
      </c>
    </row>
    <row r="106" spans="1:27" x14ac:dyDescent="0.25">
      <c r="A106" t="s">
        <v>26</v>
      </c>
      <c r="B106">
        <v>284</v>
      </c>
      <c r="C106">
        <v>2</v>
      </c>
      <c r="D106" t="s">
        <v>75</v>
      </c>
      <c r="E106">
        <v>187</v>
      </c>
      <c r="F106">
        <v>111</v>
      </c>
      <c r="G106" t="s">
        <v>44</v>
      </c>
      <c r="H106" t="s">
        <v>45</v>
      </c>
      <c r="I106">
        <v>196</v>
      </c>
      <c r="J106" t="s">
        <v>209</v>
      </c>
      <c r="K106">
        <v>7</v>
      </c>
      <c r="L106">
        <v>11</v>
      </c>
      <c r="M106">
        <v>38</v>
      </c>
      <c r="N106">
        <v>305</v>
      </c>
      <c r="O106" t="s">
        <v>90</v>
      </c>
      <c r="P106" t="s">
        <v>32</v>
      </c>
      <c r="Q106">
        <v>6000</v>
      </c>
      <c r="R106">
        <v>1</v>
      </c>
      <c r="S106">
        <v>10702139177</v>
      </c>
      <c r="T106" t="s">
        <v>210</v>
      </c>
      <c r="U106" t="s">
        <v>34</v>
      </c>
      <c r="V106" s="2" t="str">
        <f>VLOOKUP(U106,Hoja2!A$1:B$4,2,0)</f>
        <v xml:space="preserve">00: RECURSOS ORDINARIOS                                                                                                                                   </v>
      </c>
      <c r="W106" t="s">
        <v>103</v>
      </c>
      <c r="X106">
        <v>22</v>
      </c>
      <c r="Y106" t="s">
        <v>36</v>
      </c>
      <c r="Z106">
        <v>2000</v>
      </c>
      <c r="AA106" s="1">
        <v>45702.524119178241</v>
      </c>
    </row>
    <row r="107" spans="1:27" x14ac:dyDescent="0.25">
      <c r="A107" t="s">
        <v>26</v>
      </c>
      <c r="B107">
        <v>275</v>
      </c>
      <c r="C107">
        <v>2</v>
      </c>
      <c r="D107" t="s">
        <v>75</v>
      </c>
      <c r="E107">
        <v>198</v>
      </c>
      <c r="F107">
        <v>116</v>
      </c>
      <c r="G107" t="s">
        <v>211</v>
      </c>
      <c r="H107" t="s">
        <v>212</v>
      </c>
      <c r="I107">
        <v>142</v>
      </c>
      <c r="J107" t="s">
        <v>213</v>
      </c>
      <c r="K107">
        <v>7</v>
      </c>
      <c r="L107">
        <v>11</v>
      </c>
      <c r="M107">
        <v>38</v>
      </c>
      <c r="N107">
        <v>305</v>
      </c>
      <c r="O107" t="s">
        <v>90</v>
      </c>
      <c r="P107" t="s">
        <v>32</v>
      </c>
      <c r="Q107">
        <v>7500</v>
      </c>
      <c r="R107">
        <v>1</v>
      </c>
      <c r="S107">
        <v>10426561463</v>
      </c>
      <c r="T107" t="s">
        <v>214</v>
      </c>
      <c r="U107" t="s">
        <v>34</v>
      </c>
      <c r="V107" s="2" t="str">
        <f>VLOOKUP(U107,Hoja2!A$1:B$4,2,0)</f>
        <v xml:space="preserve">00: RECURSOS ORDINARIOS                                                                                                                                   </v>
      </c>
      <c r="W107" t="s">
        <v>92</v>
      </c>
      <c r="X107">
        <v>65</v>
      </c>
      <c r="Y107" t="s">
        <v>53</v>
      </c>
      <c r="Z107">
        <v>2500</v>
      </c>
      <c r="AA107" s="1">
        <v>45707.475378506948</v>
      </c>
    </row>
    <row r="108" spans="1:27" x14ac:dyDescent="0.25">
      <c r="A108" t="s">
        <v>26</v>
      </c>
      <c r="B108">
        <v>354</v>
      </c>
      <c r="C108">
        <v>2</v>
      </c>
      <c r="D108" t="s">
        <v>75</v>
      </c>
      <c r="E108">
        <v>201</v>
      </c>
      <c r="F108">
        <v>145</v>
      </c>
      <c r="G108" t="s">
        <v>192</v>
      </c>
      <c r="H108" t="s">
        <v>193</v>
      </c>
      <c r="I108">
        <v>373</v>
      </c>
      <c r="J108" t="s">
        <v>215</v>
      </c>
      <c r="K108">
        <v>17</v>
      </c>
      <c r="L108">
        <v>1</v>
      </c>
      <c r="M108">
        <v>3</v>
      </c>
      <c r="N108">
        <v>1251</v>
      </c>
      <c r="O108" t="s">
        <v>216</v>
      </c>
      <c r="P108" t="s">
        <v>32</v>
      </c>
      <c r="Q108">
        <v>46458</v>
      </c>
      <c r="R108">
        <v>1</v>
      </c>
      <c r="S108">
        <v>20566485771</v>
      </c>
      <c r="T108" t="s">
        <v>217</v>
      </c>
      <c r="U108" t="s">
        <v>34</v>
      </c>
      <c r="V108" s="2" t="str">
        <f>VLOOKUP(U108,Hoja2!A$1:B$4,2,0)</f>
        <v xml:space="preserve">00: RECURSOS ORDINARIOS                                                                                                                                   </v>
      </c>
      <c r="W108" t="s">
        <v>218</v>
      </c>
      <c r="X108">
        <v>7</v>
      </c>
      <c r="Y108" t="s">
        <v>53</v>
      </c>
      <c r="Z108">
        <v>46457.53</v>
      </c>
      <c r="AA108" s="1">
        <v>45712.702018206015</v>
      </c>
    </row>
    <row r="109" spans="1:27" x14ac:dyDescent="0.25">
      <c r="A109" t="s">
        <v>26</v>
      </c>
      <c r="B109">
        <v>355</v>
      </c>
      <c r="C109">
        <v>2</v>
      </c>
      <c r="D109" t="s">
        <v>75</v>
      </c>
      <c r="E109">
        <v>201</v>
      </c>
      <c r="F109">
        <v>146</v>
      </c>
      <c r="G109" t="s">
        <v>192</v>
      </c>
      <c r="H109" t="s">
        <v>193</v>
      </c>
      <c r="I109">
        <v>373</v>
      </c>
      <c r="J109" t="s">
        <v>215</v>
      </c>
      <c r="K109">
        <v>17</v>
      </c>
      <c r="L109">
        <v>1</v>
      </c>
      <c r="M109">
        <v>3</v>
      </c>
      <c r="N109">
        <v>1251</v>
      </c>
      <c r="O109" t="s">
        <v>216</v>
      </c>
      <c r="P109" t="s">
        <v>32</v>
      </c>
      <c r="Q109">
        <v>46458</v>
      </c>
      <c r="R109">
        <v>1</v>
      </c>
      <c r="S109">
        <v>20566485771</v>
      </c>
      <c r="T109" t="s">
        <v>217</v>
      </c>
      <c r="U109" t="s">
        <v>34</v>
      </c>
      <c r="V109" s="2" t="str">
        <f>VLOOKUP(U109,Hoja2!A$1:B$4,2,0)</f>
        <v xml:space="preserve">00: RECURSOS ORDINARIOS                                                                                                                                   </v>
      </c>
      <c r="W109" t="s">
        <v>218</v>
      </c>
      <c r="X109">
        <v>7</v>
      </c>
      <c r="Y109" t="s">
        <v>53</v>
      </c>
      <c r="Z109">
        <v>46457.53</v>
      </c>
      <c r="AA109" s="1">
        <v>45712.703188888889</v>
      </c>
    </row>
    <row r="110" spans="1:27" x14ac:dyDescent="0.25">
      <c r="A110" t="s">
        <v>26</v>
      </c>
      <c r="B110">
        <v>277</v>
      </c>
      <c r="C110">
        <v>2</v>
      </c>
      <c r="D110" t="s">
        <v>75</v>
      </c>
      <c r="E110">
        <v>209</v>
      </c>
      <c r="F110">
        <v>118</v>
      </c>
      <c r="G110" t="s">
        <v>47</v>
      </c>
      <c r="H110" t="s">
        <v>48</v>
      </c>
      <c r="I110">
        <v>284</v>
      </c>
      <c r="J110" t="s">
        <v>49</v>
      </c>
      <c r="K110">
        <v>86</v>
      </c>
      <c r="L110">
        <v>5</v>
      </c>
      <c r="M110">
        <v>2</v>
      </c>
      <c r="N110">
        <v>3</v>
      </c>
      <c r="O110" t="s">
        <v>219</v>
      </c>
      <c r="P110" t="s">
        <v>32</v>
      </c>
      <c r="Q110">
        <v>312</v>
      </c>
      <c r="R110">
        <v>1</v>
      </c>
      <c r="S110">
        <v>20494645093</v>
      </c>
      <c r="T110" t="s">
        <v>220</v>
      </c>
      <c r="U110" t="s">
        <v>34</v>
      </c>
      <c r="V110" s="2" t="str">
        <f>VLOOKUP(U110,Hoja2!A$1:B$4,2,0)</f>
        <v xml:space="preserve">00: RECURSOS ORDINARIOS                                                                                                                                   </v>
      </c>
      <c r="W110" t="s">
        <v>221</v>
      </c>
      <c r="X110">
        <v>31</v>
      </c>
      <c r="Y110" t="s">
        <v>36</v>
      </c>
      <c r="Z110">
        <v>312</v>
      </c>
      <c r="AA110" s="1">
        <v>45707.443961111108</v>
      </c>
    </row>
    <row r="111" spans="1:27" x14ac:dyDescent="0.25">
      <c r="A111" t="s">
        <v>26</v>
      </c>
      <c r="B111">
        <v>289</v>
      </c>
      <c r="C111">
        <v>2</v>
      </c>
      <c r="D111" t="s">
        <v>75</v>
      </c>
      <c r="E111">
        <v>216</v>
      </c>
      <c r="F111">
        <v>121</v>
      </c>
      <c r="G111" t="s">
        <v>61</v>
      </c>
      <c r="H111" t="s">
        <v>62</v>
      </c>
      <c r="I111">
        <v>210</v>
      </c>
      <c r="J111" t="s">
        <v>63</v>
      </c>
      <c r="K111">
        <v>7</v>
      </c>
      <c r="L111">
        <v>11</v>
      </c>
      <c r="M111">
        <v>38</v>
      </c>
      <c r="N111">
        <v>305</v>
      </c>
      <c r="O111" t="s">
        <v>90</v>
      </c>
      <c r="P111" t="s">
        <v>32</v>
      </c>
      <c r="Q111">
        <v>2200</v>
      </c>
      <c r="R111">
        <v>1</v>
      </c>
      <c r="S111">
        <v>10456222060</v>
      </c>
      <c r="T111" t="s">
        <v>222</v>
      </c>
      <c r="U111" t="s">
        <v>34</v>
      </c>
      <c r="V111" s="2" t="str">
        <f>VLOOKUP(U111,Hoja2!A$1:B$4,2,0)</f>
        <v xml:space="preserve">00: RECURSOS ORDINARIOS                                                                                                                                   </v>
      </c>
      <c r="W111" t="s">
        <v>92</v>
      </c>
      <c r="X111">
        <v>10</v>
      </c>
      <c r="Y111" t="s">
        <v>64</v>
      </c>
      <c r="Z111">
        <v>2200</v>
      </c>
      <c r="AA111" s="1">
        <v>45716.397964699077</v>
      </c>
    </row>
    <row r="112" spans="1:27" x14ac:dyDescent="0.25">
      <c r="A112" t="s">
        <v>26</v>
      </c>
      <c r="B112">
        <v>302</v>
      </c>
      <c r="C112">
        <v>2</v>
      </c>
      <c r="D112" t="s">
        <v>75</v>
      </c>
      <c r="E112">
        <v>218</v>
      </c>
      <c r="F112">
        <v>128</v>
      </c>
      <c r="G112" t="s">
        <v>211</v>
      </c>
      <c r="H112" t="s">
        <v>212</v>
      </c>
      <c r="I112">
        <v>360</v>
      </c>
      <c r="J112" t="s">
        <v>223</v>
      </c>
      <c r="K112">
        <v>7</v>
      </c>
      <c r="L112">
        <v>11</v>
      </c>
      <c r="M112">
        <v>38</v>
      </c>
      <c r="N112">
        <v>9217</v>
      </c>
      <c r="O112" t="s">
        <v>224</v>
      </c>
      <c r="P112" t="s">
        <v>32</v>
      </c>
      <c r="Q112">
        <v>18000</v>
      </c>
      <c r="R112">
        <v>1</v>
      </c>
      <c r="S112">
        <v>10199107734</v>
      </c>
      <c r="T112" t="s">
        <v>225</v>
      </c>
      <c r="U112" t="s">
        <v>34</v>
      </c>
      <c r="V112" s="2" t="str">
        <f>VLOOKUP(U112,Hoja2!A$1:B$4,2,0)</f>
        <v xml:space="preserve">00: RECURSOS ORDINARIOS                                                                                                                                   </v>
      </c>
      <c r="W112" t="s">
        <v>92</v>
      </c>
      <c r="X112">
        <v>65</v>
      </c>
      <c r="Y112" t="s">
        <v>53</v>
      </c>
      <c r="Z112">
        <v>6000</v>
      </c>
      <c r="AA112" s="1">
        <v>45715.425985995367</v>
      </c>
    </row>
    <row r="113" spans="1:27" x14ac:dyDescent="0.25">
      <c r="A113" t="s">
        <v>26</v>
      </c>
      <c r="B113">
        <v>318</v>
      </c>
      <c r="C113">
        <v>2</v>
      </c>
      <c r="D113" t="s">
        <v>75</v>
      </c>
      <c r="E113">
        <v>222</v>
      </c>
      <c r="F113">
        <v>123</v>
      </c>
      <c r="G113" t="s">
        <v>211</v>
      </c>
      <c r="H113" t="s">
        <v>212</v>
      </c>
      <c r="I113">
        <v>142</v>
      </c>
      <c r="J113" t="s">
        <v>213</v>
      </c>
      <c r="K113">
        <v>7</v>
      </c>
      <c r="L113">
        <v>11</v>
      </c>
      <c r="M113">
        <v>38</v>
      </c>
      <c r="N113">
        <v>305</v>
      </c>
      <c r="O113" t="s">
        <v>90</v>
      </c>
      <c r="P113" t="s">
        <v>32</v>
      </c>
      <c r="Q113">
        <v>5400</v>
      </c>
      <c r="R113">
        <v>1</v>
      </c>
      <c r="S113">
        <v>10742418940</v>
      </c>
      <c r="T113" t="s">
        <v>226</v>
      </c>
      <c r="U113" t="s">
        <v>34</v>
      </c>
      <c r="V113" s="2" t="str">
        <f>VLOOKUP(U113,Hoja2!A$1:B$4,2,0)</f>
        <v xml:space="preserve">00: RECURSOS ORDINARIOS                                                                                                                                   </v>
      </c>
      <c r="W113" t="s">
        <v>92</v>
      </c>
      <c r="X113">
        <v>7</v>
      </c>
      <c r="Y113" t="s">
        <v>53</v>
      </c>
      <c r="Z113">
        <v>1800</v>
      </c>
      <c r="AA113" s="1">
        <v>45707.46554355324</v>
      </c>
    </row>
    <row r="114" spans="1:27" x14ac:dyDescent="0.25">
      <c r="A114" t="s">
        <v>26</v>
      </c>
      <c r="B114">
        <v>299</v>
      </c>
      <c r="C114">
        <v>2</v>
      </c>
      <c r="D114" t="s">
        <v>75</v>
      </c>
      <c r="E114">
        <v>223</v>
      </c>
      <c r="F114">
        <v>127</v>
      </c>
      <c r="G114" t="s">
        <v>211</v>
      </c>
      <c r="H114" t="s">
        <v>212</v>
      </c>
      <c r="I114">
        <v>142</v>
      </c>
      <c r="J114" t="s">
        <v>213</v>
      </c>
      <c r="K114">
        <v>7</v>
      </c>
      <c r="L114">
        <v>11</v>
      </c>
      <c r="M114">
        <v>43</v>
      </c>
      <c r="N114">
        <v>4283</v>
      </c>
      <c r="O114" t="s">
        <v>227</v>
      </c>
      <c r="P114" t="s">
        <v>32</v>
      </c>
      <c r="Q114">
        <v>7200</v>
      </c>
      <c r="R114">
        <v>1</v>
      </c>
      <c r="S114">
        <v>10462703584</v>
      </c>
      <c r="T114" t="s">
        <v>228</v>
      </c>
      <c r="U114" t="s">
        <v>34</v>
      </c>
      <c r="V114" s="2" t="str">
        <f>VLOOKUP(U114,Hoja2!A$1:B$4,2,0)</f>
        <v xml:space="preserve">00: RECURSOS ORDINARIOS                                                                                                                                   </v>
      </c>
      <c r="W114" t="s">
        <v>92</v>
      </c>
      <c r="X114">
        <v>65</v>
      </c>
      <c r="Y114" t="s">
        <v>53</v>
      </c>
      <c r="Z114">
        <v>2400</v>
      </c>
      <c r="AA114" s="1">
        <v>45707.382853587966</v>
      </c>
    </row>
    <row r="115" spans="1:27" x14ac:dyDescent="0.25">
      <c r="A115" t="s">
        <v>26</v>
      </c>
      <c r="B115">
        <v>325</v>
      </c>
      <c r="C115">
        <v>2</v>
      </c>
      <c r="D115" t="s">
        <v>75</v>
      </c>
      <c r="E115">
        <v>234</v>
      </c>
      <c r="F115">
        <v>130</v>
      </c>
      <c r="G115" t="s">
        <v>28</v>
      </c>
      <c r="H115" t="s">
        <v>29</v>
      </c>
      <c r="I115">
        <v>194</v>
      </c>
      <c r="J115" t="s">
        <v>30</v>
      </c>
      <c r="K115">
        <v>90</v>
      </c>
      <c r="L115">
        <v>10</v>
      </c>
      <c r="M115">
        <v>1</v>
      </c>
      <c r="N115">
        <v>4</v>
      </c>
      <c r="O115" t="s">
        <v>229</v>
      </c>
      <c r="P115" t="s">
        <v>32</v>
      </c>
      <c r="Q115">
        <v>1175</v>
      </c>
      <c r="R115">
        <v>1</v>
      </c>
      <c r="S115">
        <v>20565336992</v>
      </c>
      <c r="T115" t="s">
        <v>178</v>
      </c>
      <c r="U115" t="s">
        <v>34</v>
      </c>
      <c r="V115" s="2" t="str">
        <f>VLOOKUP(U115,Hoja2!A$1:B$4,2,0)</f>
        <v xml:space="preserve">00: RECURSOS ORDINARIOS                                                                                                                                   </v>
      </c>
      <c r="W115" t="s">
        <v>57</v>
      </c>
      <c r="X115">
        <v>24</v>
      </c>
      <c r="Y115" t="s">
        <v>36</v>
      </c>
      <c r="Z115">
        <v>1175</v>
      </c>
      <c r="AA115" s="1">
        <v>45707.467136342595</v>
      </c>
    </row>
    <row r="116" spans="1:27" x14ac:dyDescent="0.25">
      <c r="A116" t="s">
        <v>26</v>
      </c>
      <c r="B116">
        <v>383</v>
      </c>
      <c r="C116">
        <v>2</v>
      </c>
      <c r="D116" t="s">
        <v>75</v>
      </c>
      <c r="E116">
        <v>238</v>
      </c>
      <c r="F116">
        <v>142</v>
      </c>
      <c r="G116" t="s">
        <v>50</v>
      </c>
      <c r="H116" t="s">
        <v>51</v>
      </c>
      <c r="I116">
        <v>242</v>
      </c>
      <c r="J116" t="s">
        <v>52</v>
      </c>
      <c r="K116">
        <v>7</v>
      </c>
      <c r="L116">
        <v>11</v>
      </c>
      <c r="M116">
        <v>38</v>
      </c>
      <c r="N116">
        <v>305</v>
      </c>
      <c r="O116" t="s">
        <v>90</v>
      </c>
      <c r="P116" t="s">
        <v>32</v>
      </c>
      <c r="Q116">
        <v>9600</v>
      </c>
      <c r="R116">
        <v>1</v>
      </c>
      <c r="S116">
        <v>10466407912</v>
      </c>
      <c r="T116" t="s">
        <v>230</v>
      </c>
      <c r="U116" t="s">
        <v>34</v>
      </c>
      <c r="V116" s="2" t="str">
        <f>VLOOKUP(U116,Hoja2!A$1:B$4,2,0)</f>
        <v xml:space="preserve">00: RECURSOS ORDINARIOS                                                                                                                                   </v>
      </c>
      <c r="W116" t="s">
        <v>92</v>
      </c>
      <c r="X116">
        <v>9</v>
      </c>
      <c r="Y116" t="s">
        <v>53</v>
      </c>
      <c r="Z116">
        <v>3200</v>
      </c>
      <c r="AA116" s="1">
        <v>45709.502550960649</v>
      </c>
    </row>
    <row r="117" spans="1:27" x14ac:dyDescent="0.25">
      <c r="A117" t="s">
        <v>26</v>
      </c>
      <c r="B117">
        <v>352</v>
      </c>
      <c r="C117">
        <v>2</v>
      </c>
      <c r="D117" t="s">
        <v>75</v>
      </c>
      <c r="E117">
        <v>240</v>
      </c>
      <c r="F117">
        <v>137</v>
      </c>
      <c r="G117" t="s">
        <v>50</v>
      </c>
      <c r="H117" t="s">
        <v>51</v>
      </c>
      <c r="I117">
        <v>242</v>
      </c>
      <c r="J117" t="s">
        <v>52</v>
      </c>
      <c r="K117">
        <v>7</v>
      </c>
      <c r="L117">
        <v>11</v>
      </c>
      <c r="M117">
        <v>38</v>
      </c>
      <c r="N117">
        <v>6823</v>
      </c>
      <c r="O117" t="s">
        <v>231</v>
      </c>
      <c r="P117" t="s">
        <v>32</v>
      </c>
      <c r="Q117">
        <v>13500</v>
      </c>
      <c r="R117">
        <v>1</v>
      </c>
      <c r="S117">
        <v>10772427943</v>
      </c>
      <c r="T117" t="s">
        <v>232</v>
      </c>
      <c r="U117" t="s">
        <v>34</v>
      </c>
      <c r="V117" s="2" t="str">
        <f>VLOOKUP(U117,Hoja2!A$1:B$4,2,0)</f>
        <v xml:space="preserve">00: RECURSOS ORDINARIOS                                                                                                                                   </v>
      </c>
      <c r="W117" t="s">
        <v>92</v>
      </c>
      <c r="X117">
        <v>9</v>
      </c>
      <c r="Y117" t="s">
        <v>53</v>
      </c>
      <c r="Z117">
        <v>4500</v>
      </c>
      <c r="AA117" s="1">
        <v>45706.597614733793</v>
      </c>
    </row>
    <row r="118" spans="1:27" x14ac:dyDescent="0.25">
      <c r="A118" t="s">
        <v>26</v>
      </c>
      <c r="B118">
        <v>353</v>
      </c>
      <c r="C118">
        <v>2</v>
      </c>
      <c r="D118" t="s">
        <v>75</v>
      </c>
      <c r="E118">
        <v>242</v>
      </c>
      <c r="F118">
        <v>138</v>
      </c>
      <c r="G118" t="s">
        <v>233</v>
      </c>
      <c r="H118" t="s">
        <v>234</v>
      </c>
      <c r="I118">
        <v>326</v>
      </c>
      <c r="J118" t="s">
        <v>235</v>
      </c>
      <c r="K118">
        <v>7</v>
      </c>
      <c r="L118">
        <v>11</v>
      </c>
      <c r="M118">
        <v>38</v>
      </c>
      <c r="N118">
        <v>1474</v>
      </c>
      <c r="O118" t="s">
        <v>236</v>
      </c>
      <c r="P118" t="s">
        <v>32</v>
      </c>
      <c r="Q118">
        <v>7500</v>
      </c>
      <c r="R118">
        <v>1</v>
      </c>
      <c r="S118">
        <v>10454463094</v>
      </c>
      <c r="T118" t="s">
        <v>237</v>
      </c>
      <c r="U118" t="s">
        <v>34</v>
      </c>
      <c r="V118" s="2" t="str">
        <f>VLOOKUP(U118,Hoja2!A$1:B$4,2,0)</f>
        <v xml:space="preserve">00: RECURSOS ORDINARIOS                                                                                                                                   </v>
      </c>
      <c r="W118" t="s">
        <v>92</v>
      </c>
      <c r="X118">
        <v>18</v>
      </c>
      <c r="Y118" t="s">
        <v>238</v>
      </c>
      <c r="Z118">
        <v>2500</v>
      </c>
      <c r="AA118" s="1">
        <v>45707.471929976855</v>
      </c>
    </row>
    <row r="119" spans="1:27" x14ac:dyDescent="0.25">
      <c r="A119" t="s">
        <v>26</v>
      </c>
      <c r="B119">
        <v>357</v>
      </c>
      <c r="C119">
        <v>2</v>
      </c>
      <c r="D119" t="s">
        <v>75</v>
      </c>
      <c r="E119">
        <v>245</v>
      </c>
      <c r="F119">
        <v>133</v>
      </c>
      <c r="G119" t="s">
        <v>65</v>
      </c>
      <c r="H119" t="s">
        <v>66</v>
      </c>
      <c r="I119">
        <v>375</v>
      </c>
      <c r="J119" t="s">
        <v>67</v>
      </c>
      <c r="K119">
        <v>15</v>
      </c>
      <c r="L119">
        <v>1</v>
      </c>
      <c r="M119">
        <v>1</v>
      </c>
      <c r="N119">
        <v>19</v>
      </c>
      <c r="O119" t="s">
        <v>87</v>
      </c>
      <c r="P119" t="s">
        <v>32</v>
      </c>
      <c r="Q119">
        <v>1153</v>
      </c>
      <c r="R119">
        <v>1</v>
      </c>
      <c r="S119">
        <v>20100072751</v>
      </c>
      <c r="T119" t="s">
        <v>88</v>
      </c>
      <c r="U119" t="s">
        <v>68</v>
      </c>
      <c r="V119" s="2" t="str">
        <f>VLOOKUP(U119,Hoja2!A$1:B$4,2,0)</f>
        <v>18: CANON Y SOBRECANON, REGALIAS, RENTA DE ADUANAS Y PARTICIPACIONES</v>
      </c>
      <c r="W119" t="s">
        <v>89</v>
      </c>
      <c r="X119">
        <v>49</v>
      </c>
      <c r="Y119" t="s">
        <v>36</v>
      </c>
      <c r="Z119">
        <v>1152.81</v>
      </c>
      <c r="AA119" s="1">
        <v>45712.700295405091</v>
      </c>
    </row>
    <row r="120" spans="1:27" x14ac:dyDescent="0.25">
      <c r="A120" t="s">
        <v>26</v>
      </c>
      <c r="B120">
        <v>358</v>
      </c>
      <c r="C120">
        <v>2</v>
      </c>
      <c r="D120" t="s">
        <v>75</v>
      </c>
      <c r="E120">
        <v>250</v>
      </c>
      <c r="F120">
        <v>140</v>
      </c>
      <c r="G120" t="s">
        <v>180</v>
      </c>
      <c r="H120" t="s">
        <v>181</v>
      </c>
      <c r="I120">
        <v>6</v>
      </c>
      <c r="J120" t="s">
        <v>239</v>
      </c>
      <c r="K120">
        <v>21</v>
      </c>
      <c r="L120">
        <v>1</v>
      </c>
      <c r="M120">
        <v>1</v>
      </c>
      <c r="N120">
        <v>283</v>
      </c>
      <c r="O120" t="s">
        <v>240</v>
      </c>
      <c r="P120" t="s">
        <v>32</v>
      </c>
      <c r="Q120">
        <v>6000</v>
      </c>
      <c r="R120">
        <v>1</v>
      </c>
      <c r="S120">
        <v>10762198440</v>
      </c>
      <c r="T120" t="s">
        <v>241</v>
      </c>
      <c r="U120" t="s">
        <v>34</v>
      </c>
      <c r="V120" s="2" t="str">
        <f>VLOOKUP(U120,Hoja2!A$1:B$4,2,0)</f>
        <v xml:space="preserve">00: RECURSOS ORDINARIOS                                                                                                                                   </v>
      </c>
      <c r="W120" t="s">
        <v>103</v>
      </c>
      <c r="X120">
        <v>32</v>
      </c>
      <c r="Y120" t="s">
        <v>36</v>
      </c>
      <c r="Z120">
        <v>2000</v>
      </c>
      <c r="AA120" s="1">
        <v>45709.500071759256</v>
      </c>
    </row>
    <row r="121" spans="1:27" x14ac:dyDescent="0.25">
      <c r="A121" t="s">
        <v>26</v>
      </c>
      <c r="B121">
        <v>375</v>
      </c>
      <c r="C121">
        <v>2</v>
      </c>
      <c r="D121" t="s">
        <v>75</v>
      </c>
      <c r="E121">
        <v>256</v>
      </c>
      <c r="F121">
        <v>150</v>
      </c>
      <c r="G121" t="s">
        <v>242</v>
      </c>
      <c r="H121" t="s">
        <v>243</v>
      </c>
      <c r="I121">
        <v>250</v>
      </c>
      <c r="J121" t="s">
        <v>244</v>
      </c>
      <c r="K121">
        <v>7</v>
      </c>
      <c r="L121">
        <v>11</v>
      </c>
      <c r="M121">
        <v>43</v>
      </c>
      <c r="N121">
        <v>3629</v>
      </c>
      <c r="O121" t="s">
        <v>245</v>
      </c>
      <c r="P121" t="s">
        <v>32</v>
      </c>
      <c r="Q121">
        <v>5400</v>
      </c>
      <c r="R121">
        <v>1</v>
      </c>
      <c r="S121">
        <v>10748517397</v>
      </c>
      <c r="T121" t="s">
        <v>246</v>
      </c>
      <c r="U121" t="s">
        <v>34</v>
      </c>
      <c r="V121" s="2" t="str">
        <f>VLOOKUP(U121,Hoja2!A$1:B$4,2,0)</f>
        <v xml:space="preserve">00: RECURSOS ORDINARIOS                                                                                                                                   </v>
      </c>
      <c r="W121" t="s">
        <v>247</v>
      </c>
      <c r="X121">
        <v>20</v>
      </c>
      <c r="Y121" t="s">
        <v>36</v>
      </c>
      <c r="Z121">
        <v>1800</v>
      </c>
      <c r="AA121" s="1">
        <v>45707.375472800923</v>
      </c>
    </row>
    <row r="122" spans="1:27" x14ac:dyDescent="0.25">
      <c r="A122" t="s">
        <v>26</v>
      </c>
      <c r="B122">
        <v>363</v>
      </c>
      <c r="C122">
        <v>2</v>
      </c>
      <c r="D122" t="s">
        <v>75</v>
      </c>
      <c r="E122">
        <v>258</v>
      </c>
      <c r="F122">
        <v>151</v>
      </c>
      <c r="G122" t="s">
        <v>248</v>
      </c>
      <c r="H122" t="s">
        <v>249</v>
      </c>
      <c r="I122">
        <v>62</v>
      </c>
      <c r="J122" t="s">
        <v>250</v>
      </c>
      <c r="K122">
        <v>7</v>
      </c>
      <c r="L122">
        <v>1</v>
      </c>
      <c r="M122">
        <v>25</v>
      </c>
      <c r="N122">
        <v>18</v>
      </c>
      <c r="O122" t="s">
        <v>251</v>
      </c>
      <c r="P122" t="s">
        <v>32</v>
      </c>
      <c r="Q122">
        <v>10500</v>
      </c>
      <c r="R122">
        <v>1</v>
      </c>
      <c r="S122">
        <v>10329682949</v>
      </c>
      <c r="T122" t="s">
        <v>252</v>
      </c>
      <c r="U122" t="s">
        <v>34</v>
      </c>
      <c r="V122" s="2" t="str">
        <f>VLOOKUP(U122,Hoja2!A$1:B$4,2,0)</f>
        <v xml:space="preserve">00: RECURSOS ORDINARIOS                                                                                                                                   </v>
      </c>
      <c r="W122" t="s">
        <v>92</v>
      </c>
      <c r="X122">
        <v>36</v>
      </c>
      <c r="Y122" t="s">
        <v>36</v>
      </c>
      <c r="Z122">
        <v>3500</v>
      </c>
      <c r="AA122" s="1">
        <v>45707.379096724537</v>
      </c>
    </row>
    <row r="123" spans="1:27" x14ac:dyDescent="0.25">
      <c r="A123" t="s">
        <v>26</v>
      </c>
      <c r="B123">
        <v>364</v>
      </c>
      <c r="C123">
        <v>2</v>
      </c>
      <c r="D123" t="s">
        <v>75</v>
      </c>
      <c r="E123">
        <v>260</v>
      </c>
      <c r="F123">
        <v>152</v>
      </c>
      <c r="G123" t="s">
        <v>50</v>
      </c>
      <c r="H123" t="s">
        <v>51</v>
      </c>
      <c r="I123">
        <v>242</v>
      </c>
      <c r="J123" t="s">
        <v>52</v>
      </c>
      <c r="K123">
        <v>7</v>
      </c>
      <c r="L123">
        <v>1</v>
      </c>
      <c r="M123">
        <v>25</v>
      </c>
      <c r="N123">
        <v>18</v>
      </c>
      <c r="O123" t="s">
        <v>251</v>
      </c>
      <c r="P123" t="s">
        <v>32</v>
      </c>
      <c r="Q123">
        <v>11400</v>
      </c>
      <c r="R123">
        <v>1</v>
      </c>
      <c r="S123">
        <v>10405891943</v>
      </c>
      <c r="T123" t="s">
        <v>253</v>
      </c>
      <c r="U123" t="s">
        <v>34</v>
      </c>
      <c r="V123" s="2" t="str">
        <f>VLOOKUP(U123,Hoja2!A$1:B$4,2,0)</f>
        <v xml:space="preserve">00: RECURSOS ORDINARIOS                                                                                                                                   </v>
      </c>
      <c r="W123" t="s">
        <v>92</v>
      </c>
      <c r="X123">
        <v>9</v>
      </c>
      <c r="Y123" t="s">
        <v>53</v>
      </c>
      <c r="Z123">
        <v>3800</v>
      </c>
      <c r="AA123" s="1">
        <v>45708.430624537039</v>
      </c>
    </row>
    <row r="124" spans="1:27" x14ac:dyDescent="0.25">
      <c r="A124" t="s">
        <v>26</v>
      </c>
      <c r="B124">
        <v>373</v>
      </c>
      <c r="C124">
        <v>2</v>
      </c>
      <c r="D124" t="s">
        <v>75</v>
      </c>
      <c r="E124">
        <v>263</v>
      </c>
      <c r="F124">
        <v>148</v>
      </c>
      <c r="G124" t="s">
        <v>248</v>
      </c>
      <c r="H124" t="s">
        <v>249</v>
      </c>
      <c r="I124">
        <v>62</v>
      </c>
      <c r="J124" t="s">
        <v>250</v>
      </c>
      <c r="K124">
        <v>7</v>
      </c>
      <c r="L124">
        <v>1</v>
      </c>
      <c r="M124">
        <v>25</v>
      </c>
      <c r="N124">
        <v>18</v>
      </c>
      <c r="O124" t="s">
        <v>251</v>
      </c>
      <c r="P124" t="s">
        <v>32</v>
      </c>
      <c r="Q124">
        <v>10500</v>
      </c>
      <c r="R124">
        <v>1</v>
      </c>
      <c r="S124">
        <v>10800367811</v>
      </c>
      <c r="T124" t="s">
        <v>254</v>
      </c>
      <c r="U124" t="s">
        <v>34</v>
      </c>
      <c r="V124" s="2" t="str">
        <f>VLOOKUP(U124,Hoja2!A$1:B$4,2,0)</f>
        <v xml:space="preserve">00: RECURSOS ORDINARIOS                                                                                                                                   </v>
      </c>
      <c r="W124" t="s">
        <v>92</v>
      </c>
      <c r="X124">
        <v>36</v>
      </c>
      <c r="Y124" t="s">
        <v>36</v>
      </c>
      <c r="Z124">
        <v>3500</v>
      </c>
      <c r="AA124" s="1">
        <v>45712.707418981481</v>
      </c>
    </row>
    <row r="125" spans="1:27" x14ac:dyDescent="0.25">
      <c r="A125" t="s">
        <v>26</v>
      </c>
      <c r="B125">
        <v>374</v>
      </c>
      <c r="C125">
        <v>2</v>
      </c>
      <c r="D125" t="s">
        <v>75</v>
      </c>
      <c r="E125">
        <v>264</v>
      </c>
      <c r="F125">
        <v>149</v>
      </c>
      <c r="G125" t="s">
        <v>248</v>
      </c>
      <c r="H125" t="s">
        <v>249</v>
      </c>
      <c r="I125">
        <v>62</v>
      </c>
      <c r="J125" t="s">
        <v>250</v>
      </c>
      <c r="K125">
        <v>7</v>
      </c>
      <c r="L125">
        <v>1</v>
      </c>
      <c r="M125">
        <v>25</v>
      </c>
      <c r="N125">
        <v>18</v>
      </c>
      <c r="O125" t="s">
        <v>251</v>
      </c>
      <c r="P125" t="s">
        <v>32</v>
      </c>
      <c r="Q125">
        <v>10500</v>
      </c>
      <c r="R125">
        <v>1</v>
      </c>
      <c r="S125">
        <v>10476092391</v>
      </c>
      <c r="T125" t="s">
        <v>255</v>
      </c>
      <c r="U125" t="s">
        <v>34</v>
      </c>
      <c r="V125" s="2" t="str">
        <f>VLOOKUP(U125,Hoja2!A$1:B$4,2,0)</f>
        <v xml:space="preserve">00: RECURSOS ORDINARIOS                                                                                                                                   </v>
      </c>
      <c r="W125" t="s">
        <v>92</v>
      </c>
      <c r="X125">
        <v>36</v>
      </c>
      <c r="Y125" t="s">
        <v>36</v>
      </c>
      <c r="Z125">
        <v>3500</v>
      </c>
      <c r="AA125" s="1">
        <v>45712.706201469904</v>
      </c>
    </row>
    <row r="126" spans="1:27" x14ac:dyDescent="0.25">
      <c r="A126" t="s">
        <v>26</v>
      </c>
      <c r="B126">
        <v>386</v>
      </c>
      <c r="C126">
        <v>2</v>
      </c>
      <c r="D126" t="s">
        <v>75</v>
      </c>
      <c r="E126">
        <v>271</v>
      </c>
      <c r="F126">
        <v>156</v>
      </c>
      <c r="G126" t="s">
        <v>50</v>
      </c>
      <c r="H126" t="s">
        <v>51</v>
      </c>
      <c r="I126">
        <v>376</v>
      </c>
      <c r="J126" t="s">
        <v>256</v>
      </c>
      <c r="K126">
        <v>21</v>
      </c>
      <c r="L126">
        <v>1</v>
      </c>
      <c r="M126">
        <v>1</v>
      </c>
      <c r="N126">
        <v>153</v>
      </c>
      <c r="O126" t="s">
        <v>257</v>
      </c>
      <c r="P126" t="s">
        <v>32</v>
      </c>
      <c r="Q126">
        <v>20000</v>
      </c>
      <c r="R126">
        <v>1</v>
      </c>
      <c r="S126">
        <v>10743981036</v>
      </c>
      <c r="T126" t="s">
        <v>258</v>
      </c>
      <c r="U126" t="s">
        <v>34</v>
      </c>
      <c r="V126" s="2" t="str">
        <f>VLOOKUP(U126,Hoja2!A$1:B$4,2,0)</f>
        <v xml:space="preserve">00: RECURSOS ORDINARIOS                                                                                                                                   </v>
      </c>
      <c r="W126" t="s">
        <v>103</v>
      </c>
      <c r="X126">
        <v>56</v>
      </c>
      <c r="Y126" t="s">
        <v>53</v>
      </c>
      <c r="Z126">
        <v>2222.2199999999998</v>
      </c>
      <c r="AA126" s="1">
        <v>45715.535773344905</v>
      </c>
    </row>
    <row r="127" spans="1:27" x14ac:dyDescent="0.25">
      <c r="A127" t="s">
        <v>26</v>
      </c>
      <c r="B127">
        <v>445</v>
      </c>
      <c r="C127">
        <v>2</v>
      </c>
      <c r="D127" t="s">
        <v>75</v>
      </c>
      <c r="E127">
        <v>296</v>
      </c>
      <c r="F127">
        <v>175</v>
      </c>
      <c r="G127" t="s">
        <v>259</v>
      </c>
      <c r="H127" t="s">
        <v>260</v>
      </c>
      <c r="I127">
        <v>292</v>
      </c>
      <c r="J127" t="s">
        <v>261</v>
      </c>
      <c r="K127">
        <v>7</v>
      </c>
      <c r="L127">
        <v>11</v>
      </c>
      <c r="M127">
        <v>43</v>
      </c>
      <c r="N127">
        <v>1207</v>
      </c>
      <c r="O127" t="s">
        <v>128</v>
      </c>
      <c r="P127" t="s">
        <v>32</v>
      </c>
      <c r="Q127">
        <v>4500</v>
      </c>
      <c r="R127">
        <v>1</v>
      </c>
      <c r="S127">
        <v>10753209994</v>
      </c>
      <c r="T127" t="s">
        <v>262</v>
      </c>
      <c r="U127" t="s">
        <v>34</v>
      </c>
      <c r="V127" s="2" t="str">
        <f>VLOOKUP(U127,Hoja2!A$1:B$4,2,0)</f>
        <v xml:space="preserve">00: RECURSOS ORDINARIOS                                                                                                                                   </v>
      </c>
      <c r="W127" t="s">
        <v>92</v>
      </c>
      <c r="X127">
        <v>7</v>
      </c>
      <c r="Y127" t="s">
        <v>53</v>
      </c>
      <c r="Z127">
        <v>1500</v>
      </c>
      <c r="AA127" s="1">
        <v>45712.71153429398</v>
      </c>
    </row>
    <row r="128" spans="1:27" x14ac:dyDescent="0.25">
      <c r="A128" t="s">
        <v>26</v>
      </c>
      <c r="B128">
        <v>441</v>
      </c>
      <c r="C128">
        <v>2</v>
      </c>
      <c r="D128" t="s">
        <v>75</v>
      </c>
      <c r="E128">
        <v>298</v>
      </c>
      <c r="F128">
        <v>177</v>
      </c>
      <c r="G128" t="s">
        <v>37</v>
      </c>
      <c r="H128" t="s">
        <v>38</v>
      </c>
      <c r="I128">
        <v>319</v>
      </c>
      <c r="J128" t="s">
        <v>39</v>
      </c>
      <c r="K128">
        <v>7</v>
      </c>
      <c r="L128">
        <v>11</v>
      </c>
      <c r="M128">
        <v>38</v>
      </c>
      <c r="N128">
        <v>182</v>
      </c>
      <c r="O128" t="s">
        <v>263</v>
      </c>
      <c r="P128" t="s">
        <v>32</v>
      </c>
      <c r="Q128">
        <v>7350</v>
      </c>
      <c r="R128">
        <v>1</v>
      </c>
      <c r="S128">
        <v>10704364143</v>
      </c>
      <c r="T128" t="s">
        <v>264</v>
      </c>
      <c r="U128" t="s">
        <v>34</v>
      </c>
      <c r="V128" s="2" t="str">
        <f>VLOOKUP(U128,Hoja2!A$1:B$4,2,0)</f>
        <v xml:space="preserve">00: RECURSOS ORDINARIOS                                                                                                                                   </v>
      </c>
      <c r="W128" t="s">
        <v>92</v>
      </c>
      <c r="X128">
        <v>21</v>
      </c>
      <c r="Y128" t="s">
        <v>36</v>
      </c>
      <c r="Z128">
        <v>2450</v>
      </c>
      <c r="AA128" s="1">
        <v>45709.608564201386</v>
      </c>
    </row>
    <row r="129" spans="1:27" x14ac:dyDescent="0.25">
      <c r="A129" t="s">
        <v>26</v>
      </c>
      <c r="B129">
        <v>440</v>
      </c>
      <c r="C129">
        <v>2</v>
      </c>
      <c r="D129" t="s">
        <v>75</v>
      </c>
      <c r="E129">
        <v>299</v>
      </c>
      <c r="F129">
        <v>176</v>
      </c>
      <c r="G129" t="s">
        <v>65</v>
      </c>
      <c r="H129" t="s">
        <v>66</v>
      </c>
      <c r="I129">
        <v>136</v>
      </c>
      <c r="J129" t="s">
        <v>173</v>
      </c>
      <c r="K129">
        <v>17</v>
      </c>
      <c r="L129">
        <v>1</v>
      </c>
      <c r="M129">
        <v>3</v>
      </c>
      <c r="N129">
        <v>102</v>
      </c>
      <c r="O129" t="s">
        <v>265</v>
      </c>
      <c r="P129" t="s">
        <v>32</v>
      </c>
      <c r="Q129">
        <v>4500</v>
      </c>
      <c r="R129">
        <v>1</v>
      </c>
      <c r="S129">
        <v>10712403158</v>
      </c>
      <c r="T129" t="s">
        <v>266</v>
      </c>
      <c r="U129" t="s">
        <v>34</v>
      </c>
      <c r="V129" s="2" t="str">
        <f>VLOOKUP(U129,Hoja2!A$1:B$4,2,0)</f>
        <v xml:space="preserve">00: RECURSOS ORDINARIOS                                                                                                                                   </v>
      </c>
      <c r="W129" t="s">
        <v>92</v>
      </c>
      <c r="X129">
        <v>65</v>
      </c>
      <c r="Y129" t="s">
        <v>53</v>
      </c>
      <c r="Z129">
        <v>1500</v>
      </c>
      <c r="AA129" s="1">
        <v>45709.605947534721</v>
      </c>
    </row>
    <row r="130" spans="1:27" x14ac:dyDescent="0.25">
      <c r="A130" t="s">
        <v>26</v>
      </c>
      <c r="B130">
        <v>433</v>
      </c>
      <c r="C130">
        <v>2</v>
      </c>
      <c r="D130" t="s">
        <v>75</v>
      </c>
      <c r="E130">
        <v>309</v>
      </c>
      <c r="F130">
        <v>173</v>
      </c>
      <c r="G130" t="s">
        <v>242</v>
      </c>
      <c r="H130" t="s">
        <v>243</v>
      </c>
      <c r="I130">
        <v>250</v>
      </c>
      <c r="J130" t="s">
        <v>244</v>
      </c>
      <c r="K130">
        <v>7</v>
      </c>
      <c r="L130">
        <v>11</v>
      </c>
      <c r="M130">
        <v>43</v>
      </c>
      <c r="N130">
        <v>9324</v>
      </c>
      <c r="O130" t="s">
        <v>267</v>
      </c>
      <c r="P130" t="s">
        <v>32</v>
      </c>
      <c r="Q130">
        <v>8400</v>
      </c>
      <c r="R130">
        <v>1</v>
      </c>
      <c r="S130">
        <v>10700933615</v>
      </c>
      <c r="T130" t="s">
        <v>268</v>
      </c>
      <c r="U130" t="s">
        <v>34</v>
      </c>
      <c r="V130" s="2" t="str">
        <f>VLOOKUP(U130,Hoja2!A$1:B$4,2,0)</f>
        <v xml:space="preserve">00: RECURSOS ORDINARIOS                                                                                                                                   </v>
      </c>
      <c r="W130" t="s">
        <v>103</v>
      </c>
      <c r="X130">
        <v>20</v>
      </c>
      <c r="Y130" t="s">
        <v>36</v>
      </c>
      <c r="Z130">
        <v>2800</v>
      </c>
      <c r="AA130" s="1">
        <v>45708.427169016206</v>
      </c>
    </row>
    <row r="131" spans="1:27" x14ac:dyDescent="0.25">
      <c r="A131" t="s">
        <v>26</v>
      </c>
      <c r="B131">
        <v>446</v>
      </c>
      <c r="C131">
        <v>2</v>
      </c>
      <c r="D131" t="s">
        <v>75</v>
      </c>
      <c r="E131">
        <v>311</v>
      </c>
      <c r="F131">
        <v>174</v>
      </c>
      <c r="G131" t="s">
        <v>65</v>
      </c>
      <c r="H131" t="s">
        <v>66</v>
      </c>
      <c r="I131">
        <v>375</v>
      </c>
      <c r="J131" t="s">
        <v>67</v>
      </c>
      <c r="K131">
        <v>90</v>
      </c>
      <c r="L131">
        <v>10</v>
      </c>
      <c r="M131">
        <v>1</v>
      </c>
      <c r="N131">
        <v>4</v>
      </c>
      <c r="O131" t="s">
        <v>229</v>
      </c>
      <c r="P131" t="s">
        <v>32</v>
      </c>
      <c r="Q131">
        <v>1560</v>
      </c>
      <c r="R131">
        <v>1</v>
      </c>
      <c r="S131">
        <v>20565336992</v>
      </c>
      <c r="T131" t="s">
        <v>178</v>
      </c>
      <c r="U131" t="s">
        <v>68</v>
      </c>
      <c r="V131" s="2" t="str">
        <f>VLOOKUP(U131,Hoja2!A$1:B$4,2,0)</f>
        <v>18: CANON Y SOBRECANON, REGALIAS, RENTA DE ADUANAS Y PARTICIPACIONES</v>
      </c>
      <c r="W131" t="s">
        <v>57</v>
      </c>
      <c r="X131">
        <v>49</v>
      </c>
      <c r="Y131" t="s">
        <v>36</v>
      </c>
      <c r="Z131">
        <v>1560</v>
      </c>
      <c r="AA131" s="1">
        <v>45709.612314004633</v>
      </c>
    </row>
    <row r="132" spans="1:27" x14ac:dyDescent="0.25">
      <c r="A132" t="s">
        <v>26</v>
      </c>
      <c r="B132">
        <v>469</v>
      </c>
      <c r="C132">
        <v>2</v>
      </c>
      <c r="D132" t="s">
        <v>75</v>
      </c>
      <c r="E132">
        <v>327</v>
      </c>
      <c r="F132">
        <v>188</v>
      </c>
      <c r="G132" t="s">
        <v>28</v>
      </c>
      <c r="H132" t="s">
        <v>29</v>
      </c>
      <c r="I132">
        <v>194</v>
      </c>
      <c r="J132" t="s">
        <v>30</v>
      </c>
      <c r="K132">
        <v>90</v>
      </c>
      <c r="L132">
        <v>10</v>
      </c>
      <c r="M132">
        <v>1</v>
      </c>
      <c r="N132">
        <v>4</v>
      </c>
      <c r="O132" t="s">
        <v>229</v>
      </c>
      <c r="P132" t="s">
        <v>32</v>
      </c>
      <c r="Q132">
        <v>1200</v>
      </c>
      <c r="R132">
        <v>1</v>
      </c>
      <c r="S132">
        <v>20565336992</v>
      </c>
      <c r="T132" t="s">
        <v>178</v>
      </c>
      <c r="U132" t="s">
        <v>34</v>
      </c>
      <c r="V132" s="2" t="str">
        <f>VLOOKUP(U132,Hoja2!A$1:B$4,2,0)</f>
        <v xml:space="preserve">00: RECURSOS ORDINARIOS                                                                                                                                   </v>
      </c>
      <c r="W132" t="s">
        <v>57</v>
      </c>
      <c r="X132">
        <v>24</v>
      </c>
      <c r="Y132" t="s">
        <v>36</v>
      </c>
      <c r="Z132">
        <v>1200</v>
      </c>
      <c r="AA132" s="1">
        <v>45715.429412349535</v>
      </c>
    </row>
    <row r="133" spans="1:27" x14ac:dyDescent="0.25">
      <c r="A133" t="s">
        <v>26</v>
      </c>
      <c r="B133">
        <v>464</v>
      </c>
      <c r="C133">
        <v>2</v>
      </c>
      <c r="D133" t="s">
        <v>75</v>
      </c>
      <c r="E133">
        <v>330</v>
      </c>
      <c r="F133">
        <v>189</v>
      </c>
      <c r="G133" t="s">
        <v>69</v>
      </c>
      <c r="H133" t="s">
        <v>70</v>
      </c>
      <c r="I133">
        <v>151</v>
      </c>
      <c r="J133" t="s">
        <v>71</v>
      </c>
      <c r="K133">
        <v>90</v>
      </c>
      <c r="L133">
        <v>10</v>
      </c>
      <c r="M133">
        <v>1</v>
      </c>
      <c r="N133">
        <v>4</v>
      </c>
      <c r="O133" t="s">
        <v>229</v>
      </c>
      <c r="P133" t="s">
        <v>32</v>
      </c>
      <c r="Q133">
        <v>1350</v>
      </c>
      <c r="R133">
        <v>1</v>
      </c>
      <c r="S133">
        <v>20565336992</v>
      </c>
      <c r="T133" t="s">
        <v>178</v>
      </c>
      <c r="U133" t="s">
        <v>34</v>
      </c>
      <c r="V133" s="2" t="str">
        <f>VLOOKUP(U133,Hoja2!A$1:B$4,2,0)</f>
        <v xml:space="preserve">00: RECURSOS ORDINARIOS                                                                                                                                   </v>
      </c>
      <c r="W133" t="s">
        <v>57</v>
      </c>
      <c r="X133">
        <v>25</v>
      </c>
      <c r="Y133" t="s">
        <v>36</v>
      </c>
      <c r="Z133">
        <v>1350</v>
      </c>
      <c r="AA133" s="1">
        <v>45715.42851597222</v>
      </c>
    </row>
    <row r="134" spans="1:27" x14ac:dyDescent="0.25">
      <c r="A134" t="s">
        <v>26</v>
      </c>
      <c r="B134">
        <v>471</v>
      </c>
      <c r="C134">
        <v>2</v>
      </c>
      <c r="D134" t="s">
        <v>75</v>
      </c>
      <c r="E134">
        <v>339</v>
      </c>
      <c r="F134">
        <v>196</v>
      </c>
      <c r="G134" t="s">
        <v>47</v>
      </c>
      <c r="H134" t="s">
        <v>48</v>
      </c>
      <c r="I134">
        <v>284</v>
      </c>
      <c r="J134" t="s">
        <v>49</v>
      </c>
      <c r="K134">
        <v>7</v>
      </c>
      <c r="L134">
        <v>1</v>
      </c>
      <c r="M134">
        <v>25</v>
      </c>
      <c r="N134">
        <v>18</v>
      </c>
      <c r="O134" t="s">
        <v>251</v>
      </c>
      <c r="P134" t="s">
        <v>32</v>
      </c>
      <c r="Q134">
        <v>3000</v>
      </c>
      <c r="R134">
        <v>1</v>
      </c>
      <c r="S134">
        <v>10478349918</v>
      </c>
      <c r="T134" t="s">
        <v>269</v>
      </c>
      <c r="U134" t="s">
        <v>34</v>
      </c>
      <c r="V134" s="2" t="str">
        <f>VLOOKUP(U134,Hoja2!A$1:B$4,2,0)</f>
        <v xml:space="preserve">00: RECURSOS ORDINARIOS                                                                                                                                   </v>
      </c>
      <c r="W134" t="s">
        <v>103</v>
      </c>
      <c r="X134">
        <v>31</v>
      </c>
      <c r="Y134" t="s">
        <v>36</v>
      </c>
      <c r="Z134">
        <v>3000</v>
      </c>
      <c r="AA134" s="1">
        <v>45719.536064201391</v>
      </c>
    </row>
    <row r="135" spans="1:27" x14ac:dyDescent="0.25">
      <c r="A135" t="s">
        <v>26</v>
      </c>
      <c r="B135">
        <v>480</v>
      </c>
      <c r="C135">
        <v>2</v>
      </c>
      <c r="D135" t="s">
        <v>75</v>
      </c>
      <c r="E135">
        <v>350</v>
      </c>
      <c r="F135">
        <v>208</v>
      </c>
      <c r="G135" t="s">
        <v>50</v>
      </c>
      <c r="H135" t="s">
        <v>51</v>
      </c>
      <c r="I135">
        <v>242</v>
      </c>
      <c r="J135" t="s">
        <v>52</v>
      </c>
      <c r="K135">
        <v>7</v>
      </c>
      <c r="L135">
        <v>11</v>
      </c>
      <c r="M135">
        <v>38</v>
      </c>
      <c r="N135">
        <v>6823</v>
      </c>
      <c r="O135" t="s">
        <v>231</v>
      </c>
      <c r="P135" t="s">
        <v>32</v>
      </c>
      <c r="Q135">
        <v>15000</v>
      </c>
      <c r="R135">
        <v>1</v>
      </c>
      <c r="S135">
        <v>10720048987</v>
      </c>
      <c r="T135" t="s">
        <v>270</v>
      </c>
      <c r="U135" t="s">
        <v>34</v>
      </c>
      <c r="V135" s="2" t="str">
        <f>VLOOKUP(U135,Hoja2!A$1:B$4,2,0)</f>
        <v xml:space="preserve">00: RECURSOS ORDINARIOS                                                                                                                                   </v>
      </c>
      <c r="W135" t="s">
        <v>92</v>
      </c>
      <c r="X135">
        <v>9</v>
      </c>
      <c r="Y135" t="s">
        <v>53</v>
      </c>
      <c r="Z135">
        <v>5000</v>
      </c>
      <c r="AA135" s="1">
        <v>45716.398728009262</v>
      </c>
    </row>
    <row r="136" spans="1:27" x14ac:dyDescent="0.25">
      <c r="A136" t="s">
        <v>26</v>
      </c>
      <c r="B136">
        <v>520</v>
      </c>
      <c r="C136">
        <v>2</v>
      </c>
      <c r="D136" t="s">
        <v>75</v>
      </c>
      <c r="E136">
        <v>379</v>
      </c>
      <c r="F136">
        <v>214</v>
      </c>
      <c r="G136" t="s">
        <v>50</v>
      </c>
      <c r="H136" t="s">
        <v>51</v>
      </c>
      <c r="I136">
        <v>376</v>
      </c>
      <c r="J136" t="s">
        <v>256</v>
      </c>
      <c r="K136">
        <v>52</v>
      </c>
      <c r="L136">
        <v>60</v>
      </c>
      <c r="M136">
        <v>13</v>
      </c>
      <c r="N136">
        <v>88</v>
      </c>
      <c r="O136" t="s">
        <v>271</v>
      </c>
      <c r="P136" t="s">
        <v>32</v>
      </c>
      <c r="Q136">
        <v>122265</v>
      </c>
      <c r="R136">
        <v>1</v>
      </c>
      <c r="S136">
        <v>20607728471</v>
      </c>
      <c r="T136" t="s">
        <v>272</v>
      </c>
      <c r="U136" t="s">
        <v>34</v>
      </c>
      <c r="V136" s="2" t="str">
        <f>VLOOKUP(U136,Hoja2!A$1:B$4,2,0)</f>
        <v xml:space="preserve">00: RECURSOS ORDINARIOS                                                                                                                                   </v>
      </c>
      <c r="W136" t="s">
        <v>273</v>
      </c>
      <c r="X136">
        <v>56</v>
      </c>
      <c r="Y136" t="s">
        <v>53</v>
      </c>
      <c r="Z136">
        <v>122264.72</v>
      </c>
      <c r="AA136" s="1">
        <v>45716.697349849535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D2DB-799F-4324-BBD2-ADABBC53D541}">
  <dimension ref="A1:B4"/>
  <sheetViews>
    <sheetView workbookViewId="0">
      <selection activeCell="B9" sqref="B9"/>
    </sheetView>
  </sheetViews>
  <sheetFormatPr baseColWidth="10" defaultRowHeight="15" x14ac:dyDescent="0.25"/>
  <cols>
    <col min="2" max="2" width="46.7109375" customWidth="1"/>
  </cols>
  <sheetData>
    <row r="1" spans="1:2" x14ac:dyDescent="0.25">
      <c r="A1" t="s">
        <v>21</v>
      </c>
      <c r="B1" s="2" t="s">
        <v>274</v>
      </c>
    </row>
    <row r="2" spans="1:2" x14ac:dyDescent="0.25">
      <c r="A2" t="s">
        <v>190</v>
      </c>
      <c r="B2" s="2" t="s">
        <v>275</v>
      </c>
    </row>
    <row r="3" spans="1:2" x14ac:dyDescent="0.25">
      <c r="A3" t="s">
        <v>34</v>
      </c>
      <c r="B3" s="2" t="s">
        <v>276</v>
      </c>
    </row>
    <row r="4" spans="1:2" x14ac:dyDescent="0.25">
      <c r="A4" t="s">
        <v>68</v>
      </c>
      <c r="B4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UPM-UNSCH</dc:creator>
  <cp:lastModifiedBy>Richard Yancce</cp:lastModifiedBy>
  <dcterms:created xsi:type="dcterms:W3CDTF">2015-06-05T18:19:34Z</dcterms:created>
  <dcterms:modified xsi:type="dcterms:W3CDTF">2025-03-10T17:13:42Z</dcterms:modified>
</cp:coreProperties>
</file>