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FullStack(deprecated)" sheetId="1" r:id="rId4"/>
    <sheet state="hidden" name="MERN(deprecated)" sheetId="2" r:id="rId5"/>
    <sheet state="hidden" name="JavaScript(deprecated)" sheetId="3" r:id="rId6"/>
    <sheet state="visible" name="Group Fullstack" sheetId="4" r:id="rId7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25">
      <text>
        <t xml:space="preserve">Content additional to your MVPs (ex: links/ads that have no function)</t>
      </text>
    </comment>
  </commentList>
</comments>
</file>

<file path=xl/sharedStrings.xml><?xml version="1.0" encoding="utf-8"?>
<sst xmlns="http://schemas.openxmlformats.org/spreadsheetml/2006/main" count="173" uniqueCount="81">
  <si>
    <t>Full Stack Scorecard</t>
  </si>
  <si>
    <t>Developer</t>
  </si>
  <si>
    <t>Submitted</t>
  </si>
  <si>
    <t>Score Guide:</t>
  </si>
  <si>
    <t>Missing</t>
  </si>
  <si>
    <t>In Progress</t>
  </si>
  <si>
    <t>Complete</t>
  </si>
  <si>
    <t>Evaluator</t>
  </si>
  <si>
    <t>Scored</t>
  </si>
  <si>
    <t>Base Requirement</t>
  </si>
  <si>
    <t>Core Functionality</t>
  </si>
  <si>
    <t>Bonus</t>
  </si>
  <si>
    <t>Splash/Landing</t>
  </si>
  <si>
    <t>Auth</t>
  </si>
  <si>
    <t>MVP 1</t>
  </si>
  <si>
    <t>MVP 2</t>
  </si>
  <si>
    <t>MVP 3</t>
  </si>
  <si>
    <t>MVP 4</t>
  </si>
  <si>
    <t>Advanced UI/UX</t>
  </si>
  <si>
    <t>Advanced Feature</t>
  </si>
  <si>
    <t>Comments</t>
  </si>
  <si>
    <t>Pixel Perfect</t>
  </si>
  <si>
    <t>Actively Functional</t>
  </si>
  <si>
    <t>Error/Bug Free (Console)</t>
  </si>
  <si>
    <t>Sufficient Seed Data/Images</t>
  </si>
  <si>
    <t>Dead Link Free</t>
  </si>
  <si>
    <t>Status</t>
  </si>
  <si>
    <t>Mandatory Additions</t>
  </si>
  <si>
    <t>Scoring</t>
  </si>
  <si>
    <t>README</t>
  </si>
  <si>
    <t>About (Links)</t>
  </si>
  <si>
    <t xml:space="preserve">Favicon </t>
  </si>
  <si>
    <t>Title</t>
  </si>
  <si>
    <t>Dynos</t>
  </si>
  <si>
    <t>Base</t>
  </si>
  <si>
    <t>Implementation</t>
  </si>
  <si>
    <t>Core</t>
  </si>
  <si>
    <t>Mandatory</t>
  </si>
  <si>
    <t>% COMPLETE</t>
  </si>
  <si>
    <t>Action Items</t>
  </si>
  <si>
    <t>Item</t>
  </si>
  <si>
    <t>Due</t>
  </si>
  <si>
    <t>MERN Scorecard</t>
  </si>
  <si>
    <t>JavaScript Scorecard</t>
  </si>
  <si>
    <t>Description/Instructions</t>
  </si>
  <si>
    <t>Navigation</t>
  </si>
  <si>
    <t>Primary Function</t>
  </si>
  <si>
    <t>Secondary Function</t>
  </si>
  <si>
    <t>Intuitive UI</t>
  </si>
  <si>
    <t>Dead Link/Function Free</t>
  </si>
  <si>
    <t>Group Express Project</t>
  </si>
  <si>
    <t>Project Type</t>
  </si>
  <si>
    <t>Project Advisor</t>
  </si>
  <si>
    <t>Github Link</t>
  </si>
  <si>
    <t>Project Evaluator</t>
  </si>
  <si>
    <t>Live Link</t>
  </si>
  <si>
    <t>Team Members:</t>
  </si>
  <si>
    <t>Description:</t>
  </si>
  <si>
    <t>Score Guide</t>
  </si>
  <si>
    <t>~ 40%</t>
  </si>
  <si>
    <t>~ 80%</t>
  </si>
  <si>
    <t>NOTE: Fill in all PURPLE spots with your project/MVP specific details</t>
  </si>
  <si>
    <t>Base Requirements</t>
  </si>
  <si>
    <t>Bonus Features (If Applicable)</t>
  </si>
  <si>
    <t>MVP 5</t>
  </si>
  <si>
    <t>MVP 6</t>
  </si>
  <si>
    <t>Description</t>
  </si>
  <si>
    <t>Adequate Styling</t>
  </si>
  <si>
    <t>Active Functionality</t>
  </si>
  <si>
    <t>Evaluator Comments</t>
  </si>
  <si>
    <t>Additional Requirements</t>
  </si>
  <si>
    <t>Favicon</t>
  </si>
  <si>
    <t>No Console Errors</t>
  </si>
  <si>
    <t xml:space="preserve">No Extraneous Content </t>
  </si>
  <si>
    <t>Successful Hosting</t>
  </si>
  <si>
    <t>Scores: 0 or 1</t>
  </si>
  <si>
    <t>Final Score</t>
  </si>
  <si>
    <t>Additional Req</t>
  </si>
  <si>
    <t>Bonus Features</t>
  </si>
  <si>
    <t>% Complete</t>
  </si>
  <si>
    <t>% Totals: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</si>
</sst>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</font>
    <font>
      <b/>
      <color theme="1"/>
      <name val="Arial"/>
    </font>
    <font/>
    <font>
      <color theme="1"/>
      <name val="Arial"/>
    </font>
    <font>
      <b/>
      <color rgb="FFE06666"/>
      <name val="Arial"/>
    </font>
    <font>
      <b/>
      <color rgb="FFF1C232"/>
      <name val="Arial"/>
    </font>
    <font>
      <b/>
      <color rgb="FF6AA84F"/>
      <name val="Arial"/>
    </font>
    <font>
      <sz val="24.0"/>
      <color theme="1"/>
      <name val="Arial"/>
    </font>
    <font>
      <sz val="10.0"/>
      <color theme="1"/>
      <name val="Arial"/>
    </font>
    <font>
      <b/>
      <color rgb="FFCC0000"/>
      <name val="Arial"/>
    </font>
    <font>
      <b/>
      <color rgb="FFE69138"/>
      <name val="Arial"/>
    </font>
    <font>
      <b/>
      <color rgb="FF999999"/>
      <name val="Arial"/>
    </font>
  </fonts>
  <fills count="21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D9D2E9"/>
        <bgColor rgb="FFD9D2E9"/>
      </patternFill>
    </fill>
    <fill>
      <patternFill patternType="solid">
        <fgColor rgb="FFC9DAF8"/>
        <bgColor rgb="FFC9DAF8"/>
      </patternFill>
    </fill>
    <fill>
      <patternFill patternType="solid">
        <fgColor rgb="FF999999"/>
        <bgColor rgb="FF999999"/>
      </patternFill>
    </fill>
    <fill>
      <patternFill patternType="solid">
        <fgColor rgb="FF4A86E8"/>
        <bgColor rgb="FF4A86E8"/>
      </patternFill>
    </fill>
    <fill>
      <patternFill patternType="solid">
        <fgColor rgb="FFCCCCCC"/>
        <bgColor rgb="FFCCCCCC"/>
      </patternFill>
    </fill>
    <fill>
      <patternFill patternType="solid">
        <fgColor rgb="FFB4A7D6"/>
        <bgColor rgb="FFB4A7D6"/>
      </patternFill>
    </fill>
    <fill>
      <patternFill patternType="solid">
        <fgColor rgb="FFFFFFFF"/>
        <bgColor rgb="FFFFFFFF"/>
      </patternFill>
    </fill>
    <fill>
      <patternFill patternType="solid">
        <fgColor theme="8"/>
        <bgColor theme="8"/>
      </patternFill>
    </fill>
    <fill>
      <patternFill patternType="solid">
        <fgColor rgb="FFEA9999"/>
        <bgColor rgb="FFEA9999"/>
      </patternFill>
    </fill>
    <fill>
      <patternFill patternType="solid">
        <fgColor rgb="FFF9CB9C"/>
        <bgColor rgb="FFF9CB9C"/>
      </patternFill>
    </fill>
    <fill>
      <patternFill patternType="solid">
        <fgColor rgb="FFFFE599"/>
        <bgColor rgb="FFFFE599"/>
      </patternFill>
    </fill>
    <fill>
      <patternFill patternType="solid">
        <fgColor rgb="FFB6D7A8"/>
        <bgColor rgb="FFB6D7A8"/>
      </patternFill>
    </fill>
    <fill>
      <patternFill patternType="solid">
        <fgColor rgb="FFA4C2F4"/>
        <bgColor rgb="FFA4C2F4"/>
      </patternFill>
    </fill>
    <fill>
      <patternFill patternType="solid">
        <fgColor rgb="FFEFEFEF"/>
        <bgColor rgb="FFEFEFEF"/>
      </patternFill>
    </fill>
    <fill>
      <patternFill patternType="solid">
        <fgColor rgb="FF3C78D8"/>
        <bgColor rgb="FF3C78D8"/>
      </patternFill>
    </fill>
  </fills>
  <borders count="47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bottom style="thin">
        <color rgb="FF000000"/>
      </bottom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right style="thin">
        <color rgb="FF000000"/>
      </right>
    </border>
    <border>
      <left style="thick">
        <color rgb="FF000000"/>
      </left>
      <top style="thick">
        <color rgb="FF000000"/>
      </top>
      <bottom style="thin">
        <color rgb="FF000000"/>
      </bottom>
    </border>
    <border>
      <top style="thick">
        <color rgb="FF000000"/>
      </top>
      <bottom style="thin">
        <color rgb="FF000000"/>
      </bottom>
    </border>
    <border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bottom style="thin">
        <color rgb="FF000000"/>
      </bottom>
    </border>
    <border>
      <right style="thick">
        <color rgb="FF000000"/>
      </right>
      <bottom style="thin">
        <color rgb="FF000000"/>
      </bottom>
    </border>
    <border>
      <left style="thick">
        <color rgb="FF000000"/>
      </left>
      <right style="thin">
        <color rgb="FF000000"/>
      </right>
      <bottom style="double">
        <color rgb="FF000000"/>
      </bottom>
    </border>
    <border>
      <right style="thick">
        <color rgb="FF000000"/>
      </right>
    </border>
    <border>
      <left style="thick">
        <color rgb="FF000000"/>
      </left>
      <right style="thin">
        <color rgb="FF000000"/>
      </right>
      <top style="double">
        <color rgb="FF000000"/>
      </top>
      <bottom style="thick">
        <color rgb="FF000000"/>
      </bottom>
    </border>
    <border>
      <top style="double">
        <color rgb="FF000000"/>
      </top>
      <bottom style="thick">
        <color rgb="FF000000"/>
      </bottom>
    </border>
    <border>
      <right style="thick">
        <color rgb="FF000000"/>
      </right>
      <top style="double">
        <color rgb="FF000000"/>
      </top>
      <bottom style="thick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medium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ck">
        <color rgb="FF3C78D8"/>
      </left>
      <right style="thick">
        <color rgb="FF3C78D8"/>
      </right>
      <top style="thick">
        <color rgb="FF3C78D8"/>
      </top>
      <bottom style="thick">
        <color rgb="FF3C78D8"/>
      </bottom>
    </border>
  </borders>
  <cellStyleXfs count="1">
    <xf borderId="0" fillId="0" fontId="0" numFmtId="0" applyAlignment="1" applyFont="1"/>
  </cellStyleXfs>
  <cellXfs count="12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bottom"/>
    </xf>
    <xf borderId="1" fillId="0" fontId="2" numFmtId="0" xfId="0" applyBorder="1" applyFont="1"/>
    <xf borderId="0" fillId="0" fontId="3" numFmtId="0" xfId="0" applyAlignment="1" applyFont="1">
      <alignment vertical="bottom"/>
    </xf>
    <xf borderId="2" fillId="2" fontId="1" numFmtId="0" xfId="0" applyAlignment="1" applyBorder="1" applyFill="1" applyFont="1">
      <alignment horizontal="right" vertical="bottom"/>
    </xf>
    <xf borderId="1" fillId="0" fontId="3" numFmtId="0" xfId="0" applyBorder="1" applyFont="1"/>
    <xf borderId="3" fillId="0" fontId="2" numFmtId="0" xfId="0" applyBorder="1" applyFont="1"/>
    <xf borderId="3" fillId="2" fontId="1" numFmtId="0" xfId="0" applyAlignment="1" applyBorder="1" applyFont="1">
      <alignment horizontal="right" vertical="bottom"/>
    </xf>
    <xf borderId="3" fillId="0" fontId="3" numFmtId="0" xfId="0" applyAlignment="1" applyBorder="1" applyFont="1">
      <alignment vertical="bottom"/>
    </xf>
    <xf borderId="4" fillId="0" fontId="1" numFmtId="0" xfId="0" applyAlignment="1" applyBorder="1" applyFont="1">
      <alignment horizontal="center" vertical="center"/>
    </xf>
    <xf borderId="3" fillId="2" fontId="1" numFmtId="0" xfId="0" applyAlignment="1" applyBorder="1" applyFont="1">
      <alignment horizontal="center" vertical="bottom"/>
    </xf>
    <xf borderId="3" fillId="3" fontId="4" numFmtId="0" xfId="0" applyAlignment="1" applyBorder="1" applyFill="1" applyFont="1">
      <alignment horizontal="center" vertical="bottom"/>
    </xf>
    <xf borderId="3" fillId="4" fontId="5" numFmtId="0" xfId="0" applyAlignment="1" applyBorder="1" applyFill="1" applyFont="1">
      <alignment horizontal="center" vertical="bottom"/>
    </xf>
    <xf borderId="3" fillId="5" fontId="6" numFmtId="0" xfId="0" applyAlignment="1" applyBorder="1" applyFill="1" applyFont="1">
      <alignment horizontal="center" vertical="bottom"/>
    </xf>
    <xf borderId="5" fillId="0" fontId="3" numFmtId="0" xfId="0" applyAlignment="1" applyBorder="1" applyFont="1">
      <alignment vertical="bottom"/>
    </xf>
    <xf borderId="6" fillId="0" fontId="3" numFmtId="0" xfId="0" applyAlignment="1" applyBorder="1" applyFont="1">
      <alignment vertical="bottom"/>
    </xf>
    <xf borderId="7" fillId="2" fontId="1" numFmtId="0" xfId="0" applyAlignment="1" applyBorder="1" applyFont="1">
      <alignment horizontal="center" readingOrder="0" vertical="bottom"/>
    </xf>
    <xf borderId="8" fillId="0" fontId="2" numFmtId="0" xfId="0" applyBorder="1" applyFont="1"/>
    <xf borderId="7" fillId="2" fontId="1" numFmtId="0" xfId="0" applyAlignment="1" applyBorder="1" applyFont="1">
      <alignment horizontal="center" vertical="bottom"/>
    </xf>
    <xf borderId="7" fillId="0" fontId="2" numFmtId="0" xfId="0" applyBorder="1" applyFont="1"/>
    <xf borderId="9" fillId="0" fontId="2" numFmtId="0" xfId="0" applyBorder="1" applyFont="1"/>
    <xf borderId="10" fillId="2" fontId="1" numFmtId="0" xfId="0" applyAlignment="1" applyBorder="1" applyFont="1">
      <alignment horizontal="center" vertical="bottom"/>
    </xf>
    <xf borderId="11" fillId="0" fontId="2" numFmtId="0" xfId="0" applyBorder="1" applyFont="1"/>
    <xf borderId="3" fillId="6" fontId="3" numFmtId="0" xfId="0" applyAlignment="1" applyBorder="1" applyFill="1" applyFont="1">
      <alignment horizontal="center" vertical="bottom"/>
    </xf>
    <xf borderId="3" fillId="6" fontId="3" numFmtId="0" xfId="0" applyAlignment="1" applyBorder="1" applyFont="1">
      <alignment horizontal="center" readingOrder="0" vertical="bottom"/>
    </xf>
    <xf borderId="12" fillId="6" fontId="3" numFmtId="0" xfId="0" applyAlignment="1" applyBorder="1" applyFont="1">
      <alignment horizontal="center" readingOrder="0" vertical="bottom"/>
    </xf>
    <xf borderId="11" fillId="7" fontId="3" numFmtId="0" xfId="0" applyAlignment="1" applyBorder="1" applyFill="1" applyFont="1">
      <alignment horizontal="center" readingOrder="0" vertical="bottom"/>
    </xf>
    <xf borderId="3" fillId="7" fontId="3" numFmtId="0" xfId="0" applyAlignment="1" applyBorder="1" applyFont="1">
      <alignment horizontal="center" vertical="bottom"/>
    </xf>
    <xf borderId="1" fillId="7" fontId="3" numFmtId="0" xfId="0" applyAlignment="1" applyBorder="1" applyFont="1">
      <alignment horizontal="center" vertical="bottom"/>
    </xf>
    <xf borderId="13" fillId="0" fontId="3" numFmtId="0" xfId="0" applyAlignment="1" applyBorder="1" applyFont="1">
      <alignment vertical="bottom"/>
    </xf>
    <xf borderId="3" fillId="0" fontId="3" numFmtId="0" xfId="0" applyAlignment="1" applyBorder="1" applyFont="1">
      <alignment horizontal="center" readingOrder="0" vertical="bottom"/>
    </xf>
    <xf borderId="11" fillId="0" fontId="3" numFmtId="0" xfId="0" applyAlignment="1" applyBorder="1" applyFont="1">
      <alignment horizontal="center" readingOrder="0" vertical="bottom"/>
    </xf>
    <xf borderId="1" fillId="0" fontId="3" numFmtId="0" xfId="0" applyAlignment="1" applyBorder="1" applyFont="1">
      <alignment horizontal="center" vertical="bottom"/>
    </xf>
    <xf borderId="14" fillId="0" fontId="3" numFmtId="0" xfId="0" applyAlignment="1" applyBorder="1" applyFont="1">
      <alignment vertical="bottom"/>
    </xf>
    <xf borderId="15" fillId="0" fontId="2" numFmtId="0" xfId="0" applyBorder="1" applyFont="1"/>
    <xf borderId="13" fillId="0" fontId="3" numFmtId="0" xfId="0" applyAlignment="1" applyBorder="1" applyFont="1">
      <alignment readingOrder="0" shrinkToFit="0" vertical="bottom" wrapText="0"/>
    </xf>
    <xf borderId="16" fillId="0" fontId="3" numFmtId="0" xfId="0" applyAlignment="1" applyBorder="1" applyFont="1">
      <alignment vertical="bottom"/>
    </xf>
    <xf borderId="17" fillId="0" fontId="2" numFmtId="0" xfId="0" applyBorder="1" applyFont="1"/>
    <xf borderId="18" fillId="0" fontId="3" numFmtId="0" xfId="0" applyBorder="1" applyFont="1"/>
    <xf borderId="12" fillId="0" fontId="2" numFmtId="0" xfId="0" applyBorder="1" applyFont="1"/>
    <xf borderId="11" fillId="0" fontId="3" numFmtId="0" xfId="0" applyAlignment="1" applyBorder="1" applyFont="1">
      <alignment vertical="bottom"/>
    </xf>
    <xf borderId="3" fillId="0" fontId="3" numFmtId="0" xfId="0" applyAlignment="1" applyBorder="1" applyFont="1">
      <alignment horizontal="center" vertical="bottom"/>
    </xf>
    <xf borderId="12" fillId="0" fontId="3" numFmtId="0" xfId="0" applyAlignment="1" applyBorder="1" applyFont="1">
      <alignment horizontal="center" vertical="bottom"/>
    </xf>
    <xf borderId="11" fillId="0" fontId="3" numFmtId="0" xfId="0" applyAlignment="1" applyBorder="1" applyFont="1">
      <alignment horizontal="center" vertical="bottom"/>
    </xf>
    <xf borderId="19" fillId="0" fontId="3" numFmtId="0" xfId="0" applyBorder="1" applyFont="1"/>
    <xf borderId="5" fillId="0" fontId="2" numFmtId="0" xfId="0" applyBorder="1" applyFont="1"/>
    <xf borderId="20" fillId="0" fontId="2" numFmtId="0" xfId="0" applyBorder="1" applyFont="1"/>
    <xf borderId="21" fillId="0" fontId="3" numFmtId="0" xfId="0" applyBorder="1" applyFont="1"/>
    <xf borderId="22" fillId="0" fontId="2" numFmtId="0" xfId="0" applyBorder="1" applyFont="1"/>
    <xf borderId="23" fillId="0" fontId="3" numFmtId="0" xfId="0" applyAlignment="1" applyBorder="1" applyFont="1">
      <alignment vertical="bottom"/>
    </xf>
    <xf borderId="1" fillId="2" fontId="1" numFmtId="0" xfId="0" applyAlignment="1" applyBorder="1" applyFont="1">
      <alignment horizontal="center" vertical="bottom"/>
    </xf>
    <xf borderId="24" fillId="2" fontId="1" numFmtId="0" xfId="0" applyAlignment="1" applyBorder="1" applyFont="1">
      <alignment horizontal="center" vertical="bottom"/>
    </xf>
    <xf borderId="25" fillId="0" fontId="2" numFmtId="0" xfId="0" applyBorder="1" applyFont="1"/>
    <xf borderId="26" fillId="0" fontId="2" numFmtId="0" xfId="0" applyBorder="1" applyFont="1"/>
    <xf borderId="1" fillId="6" fontId="3" numFmtId="0" xfId="0" applyAlignment="1" applyBorder="1" applyFont="1">
      <alignment horizontal="center" readingOrder="0" vertical="bottom"/>
    </xf>
    <xf borderId="27" fillId="2" fontId="1" numFmtId="0" xfId="0" applyAlignment="1" applyBorder="1" applyFont="1">
      <alignment horizontal="center" vertical="bottom"/>
    </xf>
    <xf borderId="1" fillId="0" fontId="3" numFmtId="0" xfId="0" applyAlignment="1" applyBorder="1" applyFont="1">
      <alignment horizontal="center"/>
    </xf>
    <xf borderId="28" fillId="0" fontId="2" numFmtId="0" xfId="0" applyBorder="1" applyFont="1"/>
    <xf borderId="2" fillId="0" fontId="3" numFmtId="0" xfId="0" applyAlignment="1" applyBorder="1" applyFont="1">
      <alignment vertical="bottom"/>
    </xf>
    <xf borderId="29" fillId="2" fontId="1" numFmtId="0" xfId="0" applyAlignment="1" applyBorder="1" applyFont="1">
      <alignment horizontal="center" vertical="bottom"/>
    </xf>
    <xf borderId="0" fillId="0" fontId="3" numFmtId="0" xfId="0" applyAlignment="1" applyFont="1">
      <alignment horizontal="center"/>
    </xf>
    <xf borderId="30" fillId="0" fontId="2" numFmtId="0" xfId="0" applyBorder="1" applyFont="1"/>
    <xf borderId="5" fillId="0" fontId="3" numFmtId="0" xfId="0" applyBorder="1" applyFont="1"/>
    <xf borderId="31" fillId="8" fontId="1" numFmtId="0" xfId="0" applyAlignment="1" applyBorder="1" applyFill="1" applyFont="1">
      <alignment horizontal="center" readingOrder="0" vertical="bottom"/>
    </xf>
    <xf borderId="32" fillId="0" fontId="3" numFmtId="3" xfId="0" applyAlignment="1" applyBorder="1" applyFont="1" applyNumberFormat="1">
      <alignment horizontal="center"/>
    </xf>
    <xf borderId="33" fillId="0" fontId="2" numFmtId="0" xfId="0" applyBorder="1" applyFont="1"/>
    <xf borderId="34" fillId="2" fontId="1" numFmtId="0" xfId="0" applyAlignment="1" applyBorder="1" applyFont="1">
      <alignment horizontal="center" readingOrder="0" vertical="bottom"/>
    </xf>
    <xf borderId="34" fillId="0" fontId="2" numFmtId="0" xfId="0" applyBorder="1" applyFont="1"/>
    <xf borderId="35" fillId="0" fontId="2" numFmtId="0" xfId="0" applyBorder="1" applyFont="1"/>
    <xf borderId="36" fillId="0" fontId="1" numFmtId="0" xfId="0" applyAlignment="1" applyBorder="1" applyFont="1">
      <alignment horizontal="center" readingOrder="0" vertical="bottom"/>
    </xf>
    <xf borderId="37" fillId="0" fontId="1" numFmtId="0" xfId="0" applyAlignment="1" applyBorder="1" applyFont="1">
      <alignment horizontal="center" readingOrder="0" vertical="bottom"/>
    </xf>
    <xf borderId="36" fillId="0" fontId="3" numFmtId="0" xfId="0" applyAlignment="1" applyBorder="1" applyFont="1">
      <alignment vertical="bottom"/>
    </xf>
    <xf borderId="37" fillId="0" fontId="3" numFmtId="0" xfId="0" applyAlignment="1" applyBorder="1" applyFont="1">
      <alignment vertical="bottom"/>
    </xf>
    <xf borderId="1" fillId="0" fontId="3" numFmtId="0" xfId="0" applyAlignment="1" applyBorder="1" applyFont="1">
      <alignment horizontal="center" readingOrder="0" vertical="bottom"/>
    </xf>
    <xf borderId="0" fillId="0" fontId="3" numFmtId="0" xfId="0" applyAlignment="1" applyFont="1">
      <alignment horizontal="right" vertical="bottom"/>
    </xf>
    <xf borderId="13" fillId="0" fontId="3" numFmtId="0" xfId="0" applyAlignment="1" applyBorder="1" applyFont="1">
      <alignment readingOrder="0" vertical="bottom"/>
    </xf>
    <xf borderId="12" fillId="0" fontId="3" numFmtId="0" xfId="0" applyAlignment="1" applyBorder="1" applyFont="1">
      <alignment horizontal="center" readingOrder="0" vertical="bottom"/>
    </xf>
    <xf borderId="38" fillId="0" fontId="2" numFmtId="0" xfId="0" applyBorder="1" applyFont="1"/>
    <xf borderId="21" fillId="0" fontId="3" numFmtId="0" xfId="0" applyAlignment="1" applyBorder="1" applyFont="1">
      <alignment horizontal="center" vertical="bottom"/>
    </xf>
    <xf borderId="0" fillId="0" fontId="3" numFmtId="0" xfId="0" applyAlignment="1" applyFont="1">
      <alignment horizontal="center" vertical="bottom"/>
    </xf>
    <xf borderId="0" fillId="9" fontId="7" numFmtId="0" xfId="0" applyAlignment="1" applyFill="1" applyFont="1">
      <alignment horizontal="center" readingOrder="0"/>
    </xf>
    <xf borderId="0" fillId="10" fontId="1" numFmtId="0" xfId="0" applyAlignment="1" applyFill="1" applyFont="1">
      <alignment vertical="bottom"/>
    </xf>
    <xf borderId="36" fillId="11" fontId="1" numFmtId="0" xfId="0" applyAlignment="1" applyBorder="1" applyFill="1" applyFont="1">
      <alignment readingOrder="0"/>
    </xf>
    <xf borderId="37" fillId="10" fontId="1" numFmtId="0" xfId="0" applyAlignment="1" applyBorder="1" applyFont="1">
      <alignment readingOrder="0" vertical="bottom"/>
    </xf>
    <xf borderId="34" fillId="11" fontId="3" numFmtId="0" xfId="0" applyAlignment="1" applyBorder="1" applyFont="1">
      <alignment horizontal="left" readingOrder="0" shrinkToFit="0" wrapText="1"/>
    </xf>
    <xf borderId="37" fillId="10" fontId="1" numFmtId="0" xfId="0" applyAlignment="1" applyBorder="1" applyFont="1">
      <alignment vertical="bottom"/>
    </xf>
    <xf borderId="39" fillId="11" fontId="1" numFmtId="0" xfId="0" applyAlignment="1" applyBorder="1" applyFont="1">
      <alignment readingOrder="0"/>
    </xf>
    <xf borderId="37" fillId="10" fontId="1" numFmtId="0" xfId="0" applyAlignment="1" applyBorder="1" applyFont="1">
      <alignment vertical="bottom"/>
    </xf>
    <xf borderId="36" fillId="11" fontId="3" numFmtId="0" xfId="0" applyAlignment="1" applyBorder="1" applyFont="1">
      <alignment readingOrder="0"/>
    </xf>
    <xf borderId="0" fillId="12" fontId="3" numFmtId="0" xfId="0" applyAlignment="1" applyFill="1" applyFont="1">
      <alignment vertical="bottom"/>
    </xf>
    <xf borderId="36" fillId="11" fontId="3" numFmtId="0" xfId="0" applyAlignment="1" applyBorder="1" applyFont="1">
      <alignment readingOrder="0" vertical="bottom"/>
    </xf>
    <xf borderId="37" fillId="12" fontId="3" numFmtId="0" xfId="0" applyAlignment="1" applyBorder="1" applyFont="1">
      <alignment vertical="bottom"/>
    </xf>
    <xf borderId="40" fillId="11" fontId="3" numFmtId="0" xfId="0" applyAlignment="1" applyBorder="1" applyFont="1">
      <alignment readingOrder="0"/>
    </xf>
    <xf borderId="41" fillId="0" fontId="2" numFmtId="0" xfId="0" applyBorder="1" applyFont="1"/>
    <xf borderId="42" fillId="0" fontId="2" numFmtId="0" xfId="0" applyBorder="1" applyFont="1"/>
    <xf borderId="0" fillId="12" fontId="3" numFmtId="0" xfId="0" applyAlignment="1" applyFont="1">
      <alignment vertical="bottom"/>
    </xf>
    <xf borderId="43" fillId="0" fontId="2" numFmtId="0" xfId="0" applyBorder="1" applyFont="1"/>
    <xf borderId="4" fillId="0" fontId="2" numFmtId="0" xfId="0" applyBorder="1" applyFont="1"/>
    <xf borderId="39" fillId="0" fontId="2" numFmtId="0" xfId="0" applyBorder="1" applyFont="1"/>
    <xf borderId="44" fillId="10" fontId="1" numFmtId="0" xfId="0" applyAlignment="1" applyBorder="1" applyFont="1">
      <alignment horizontal="center" readingOrder="0" vertical="center"/>
    </xf>
    <xf borderId="35" fillId="10" fontId="1" numFmtId="0" xfId="0" applyAlignment="1" applyBorder="1" applyFont="1">
      <alignment horizontal="center" readingOrder="0" vertical="bottom"/>
    </xf>
    <xf borderId="0" fillId="13" fontId="8" numFmtId="0" xfId="0" applyAlignment="1" applyFill="1" applyFont="1">
      <alignment horizontal="center" readingOrder="0" vertical="center"/>
    </xf>
    <xf borderId="2" fillId="0" fontId="2" numFmtId="0" xfId="0" applyBorder="1" applyFont="1"/>
    <xf borderId="37" fillId="14" fontId="9" numFmtId="0" xfId="0" applyAlignment="1" applyBorder="1" applyFill="1" applyFont="1">
      <alignment horizontal="center" readingOrder="0" vertical="bottom"/>
    </xf>
    <xf borderId="37" fillId="15" fontId="10" numFmtId="0" xfId="0" applyAlignment="1" applyBorder="1" applyFill="1" applyFont="1">
      <alignment horizontal="center" readingOrder="0" vertical="bottom"/>
    </xf>
    <xf borderId="37" fillId="16" fontId="5" numFmtId="0" xfId="0" applyAlignment="1" applyBorder="1" applyFill="1" applyFont="1">
      <alignment horizontal="center" readingOrder="0" vertical="bottom"/>
    </xf>
    <xf borderId="37" fillId="17" fontId="6" numFmtId="0" xfId="0" applyAlignment="1" applyBorder="1" applyFill="1" applyFont="1">
      <alignment horizontal="center" readingOrder="0" vertical="bottom"/>
    </xf>
    <xf borderId="40" fillId="0" fontId="3" numFmtId="0" xfId="0" applyAlignment="1" applyBorder="1" applyFont="1">
      <alignment horizontal="center"/>
    </xf>
    <xf borderId="40" fillId="0" fontId="3" numFmtId="0" xfId="0" applyBorder="1" applyFont="1"/>
    <xf borderId="36" fillId="10" fontId="1" numFmtId="0" xfId="0" applyAlignment="1" applyBorder="1" applyFont="1">
      <alignment horizontal="center" readingOrder="0"/>
    </xf>
    <xf borderId="36" fillId="5" fontId="1" numFmtId="0" xfId="0" applyAlignment="1" applyBorder="1" applyFont="1">
      <alignment horizontal="center" readingOrder="0"/>
    </xf>
    <xf borderId="43" fillId="0" fontId="3" numFmtId="0" xfId="0" applyAlignment="1" applyBorder="1" applyFont="1">
      <alignment readingOrder="0"/>
    </xf>
    <xf borderId="37" fillId="18" fontId="1" numFmtId="0" xfId="0" applyAlignment="1" applyBorder="1" applyFill="1" applyFont="1">
      <alignment horizontal="center" readingOrder="0"/>
    </xf>
    <xf borderId="37" fillId="10" fontId="1" numFmtId="0" xfId="0" applyAlignment="1" applyBorder="1" applyFont="1">
      <alignment horizontal="left" readingOrder="0"/>
    </xf>
    <xf borderId="37" fillId="11" fontId="1" numFmtId="0" xfId="0" applyAlignment="1" applyBorder="1" applyFont="1">
      <alignment horizontal="center" readingOrder="0"/>
    </xf>
    <xf borderId="37" fillId="10" fontId="1" numFmtId="0" xfId="0" applyAlignment="1" applyBorder="1" applyFont="1">
      <alignment readingOrder="0"/>
    </xf>
    <xf borderId="37" fillId="0" fontId="3" numFmtId="0" xfId="0" applyAlignment="1" applyBorder="1" applyFont="1">
      <alignment horizontal="center" readingOrder="0" vertical="center"/>
    </xf>
    <xf borderId="37" fillId="10" fontId="1" numFmtId="0" xfId="0" applyAlignment="1" applyBorder="1" applyFont="1">
      <alignment readingOrder="0" shrinkToFit="0" wrapText="0"/>
    </xf>
    <xf borderId="43" fillId="10" fontId="1" numFmtId="0" xfId="0" applyAlignment="1" applyBorder="1" applyFont="1">
      <alignment horizontal="left" readingOrder="0" vertical="top"/>
    </xf>
    <xf borderId="44" fillId="0" fontId="3" numFmtId="0" xfId="0" applyAlignment="1" applyBorder="1" applyFont="1">
      <alignment horizontal="left" readingOrder="0" shrinkToFit="0" vertical="top" wrapText="1"/>
    </xf>
    <xf borderId="44" fillId="0" fontId="3" numFmtId="0" xfId="0" applyAlignment="1" applyBorder="1" applyFont="1">
      <alignment horizontal="left" shrinkToFit="0" vertical="top" wrapText="1"/>
    </xf>
    <xf borderId="45" fillId="0" fontId="2" numFmtId="0" xfId="0" applyBorder="1" applyFont="1"/>
    <xf borderId="37" fillId="10" fontId="1" numFmtId="0" xfId="0" applyAlignment="1" applyBorder="1" applyFont="1">
      <alignment horizontal="center" readingOrder="0" vertical="center"/>
    </xf>
    <xf borderId="37" fillId="10" fontId="1" numFmtId="0" xfId="0" applyAlignment="1" applyBorder="1" applyFont="1">
      <alignment horizontal="center" readingOrder="0" shrinkToFit="0" vertical="center" wrapText="1"/>
    </xf>
    <xf borderId="37" fillId="10" fontId="1" numFmtId="0" xfId="0" applyAlignment="1" applyBorder="1" applyFont="1">
      <alignment horizontal="center" readingOrder="0"/>
    </xf>
    <xf borderId="37" fillId="0" fontId="3" numFmtId="0" xfId="0" applyAlignment="1" applyBorder="1" applyFont="1">
      <alignment horizontal="center" readingOrder="0"/>
    </xf>
    <xf borderId="36" fillId="19" fontId="11" numFmtId="0" xfId="0" applyAlignment="1" applyBorder="1" applyFill="1" applyFont="1">
      <alignment horizontal="center" readingOrder="0"/>
    </xf>
    <xf borderId="46" fillId="20" fontId="3" numFmtId="0" xfId="0" applyAlignment="1" applyBorder="1" applyFill="1" applyFont="1">
      <alignment horizontal="center" readingOrder="0"/>
    </xf>
    <xf borderId="0" fillId="12" fontId="3" numFmtId="0" xfId="0" applyAlignment="1" applyFont="1">
      <alignment readingOrder="0"/>
    </xf>
  </cellXfs>
  <cellStyles count="1">
    <cellStyle xfId="0" name="Normal" builtinId="0"/>
  </cellStyles>
  <dxfs count="20">
    <dxf>
      <font>
        <b/>
        <color rgb="FFE06666"/>
      </font>
      <fill>
        <patternFill patternType="solid">
          <fgColor rgb="FFF4C7C3"/>
          <bgColor rgb="FFF4C7C3"/>
        </patternFill>
      </fill>
      <border/>
    </dxf>
    <dxf>
      <font>
        <b/>
        <color rgb="FFFFD966"/>
      </font>
      <fill>
        <patternFill patternType="solid">
          <fgColor rgb="FFFFF2CC"/>
          <bgColor rgb="FFFFF2CC"/>
        </patternFill>
      </fill>
      <border/>
    </dxf>
    <dxf>
      <font>
        <b/>
        <color rgb="FF93C47D"/>
      </font>
      <fill>
        <patternFill patternType="solid">
          <fgColor rgb="FFD9EAD3"/>
          <bgColor rgb="FFD9EAD3"/>
        </patternFill>
      </fill>
      <border/>
    </dxf>
    <dxf>
      <font>
        <b/>
        <color rgb="FFF4CCCC"/>
      </font>
      <fill>
        <patternFill patternType="solid">
          <fgColor rgb="FFF4CCCC"/>
          <bgColor rgb="FFF4CCCC"/>
        </patternFill>
      </fill>
      <border/>
    </dxf>
    <dxf>
      <font>
        <b/>
        <color rgb="FFFFF2CC"/>
      </font>
      <fill>
        <patternFill patternType="solid">
          <fgColor rgb="FFFFF2CC"/>
          <bgColor rgb="FFFFF2CC"/>
        </patternFill>
      </fill>
      <border/>
    </dxf>
    <dxf>
      <font>
        <b/>
        <color rgb="FFD9EAD3"/>
      </font>
      <fill>
        <patternFill patternType="solid">
          <fgColor rgb="FFD9EAD3"/>
          <bgColor rgb="FFD9EAD3"/>
        </patternFill>
      </fill>
      <border/>
    </dxf>
    <dxf>
      <font>
        <b/>
        <color rgb="FFCC0000"/>
      </font>
      <fill>
        <patternFill patternType="solid">
          <fgColor rgb="FFF4CCCC"/>
          <bgColor rgb="FFF4CCCC"/>
        </patternFill>
      </fill>
      <border/>
    </dxf>
    <dxf>
      <font>
        <b/>
        <color rgb="FFF1C232"/>
      </font>
      <fill>
        <patternFill patternType="solid">
          <fgColor rgb="FFFFF2CC"/>
          <bgColor rgb="FFFFF2CC"/>
        </patternFill>
      </fill>
      <border/>
    </dxf>
    <dxf>
      <font>
        <b/>
        <color rgb="FF38761D"/>
      </font>
      <fill>
        <patternFill patternType="solid">
          <fgColor rgb="FFD9EAD3"/>
          <bgColor rgb="FFD9EAD3"/>
        </patternFill>
      </fill>
      <border/>
    </dxf>
    <dxf>
      <font>
        <b/>
        <color rgb="FFCC0000"/>
      </font>
      <fill>
        <patternFill patternType="none"/>
      </fill>
      <border/>
    </dxf>
    <dxf>
      <font>
        <b/>
        <color rgb="FFE69138"/>
      </font>
      <fill>
        <patternFill patternType="none"/>
      </fill>
      <border/>
    </dxf>
    <dxf>
      <font>
        <b/>
        <color rgb="FF6AA84F"/>
      </font>
      <fill>
        <patternFill patternType="none"/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F9CB9C"/>
          <bgColor rgb="FFF9CB9C"/>
        </patternFill>
      </fill>
      <border/>
    </dxf>
    <dxf>
      <font/>
      <fill>
        <patternFill patternType="solid">
          <fgColor rgb="FFFFE599"/>
          <bgColor rgb="FFFFE599"/>
        </patternFill>
      </fill>
      <border/>
    </dxf>
    <dxf>
      <font/>
      <fill>
        <patternFill patternType="solid">
          <fgColor rgb="FFB6D7A8"/>
          <bgColor rgb="FFB6D7A8"/>
        </patternFill>
      </fill>
      <border/>
    </dxf>
    <dxf>
      <font>
        <b/>
        <color rgb="FF6AA84F"/>
      </font>
      <fill>
        <patternFill patternType="solid">
          <fgColor rgb="FFB6D7A8"/>
          <bgColor rgb="FFB6D7A8"/>
        </patternFill>
      </fill>
      <border/>
    </dxf>
    <dxf>
      <font>
        <b/>
        <color rgb="FFCC0000"/>
      </font>
      <fill>
        <patternFill patternType="solid">
          <fgColor rgb="FFEA9999"/>
          <bgColor rgb="FFEA9999"/>
        </patternFill>
      </fill>
      <border/>
    </dxf>
    <dxf>
      <font>
        <b/>
        <color rgb="FFE69138"/>
      </font>
      <fill>
        <patternFill patternType="solid">
          <fgColor rgb="FFF9CB9C"/>
          <bgColor rgb="FFF9CB9C"/>
        </patternFill>
      </fill>
      <border/>
    </dxf>
    <dxf>
      <font>
        <b/>
        <color rgb="FFF1C232"/>
      </font>
      <fill>
        <patternFill patternType="solid">
          <fgColor rgb="FFFFE599"/>
          <bgColor rgb="FFFFE5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6.0"/>
    <col customWidth="1" min="9" max="9" width="16.43"/>
    <col customWidth="1" min="11" max="11" width="27.29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1</v>
      </c>
      <c r="B2" s="5"/>
      <c r="C2" s="6"/>
      <c r="D2" s="7" t="s">
        <v>2</v>
      </c>
      <c r="E2" s="8"/>
      <c r="F2" s="9" t="s">
        <v>3</v>
      </c>
      <c r="G2" s="10" t="s">
        <v>4</v>
      </c>
      <c r="H2" s="10" t="s">
        <v>5</v>
      </c>
      <c r="I2" s="10" t="s">
        <v>6</v>
      </c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4" t="s">
        <v>7</v>
      </c>
      <c r="B3" s="5"/>
      <c r="C3" s="6"/>
      <c r="D3" s="7" t="s">
        <v>8</v>
      </c>
      <c r="E3" s="8"/>
      <c r="F3" s="6"/>
      <c r="G3" s="11">
        <v>1.0</v>
      </c>
      <c r="H3" s="12">
        <v>2.0</v>
      </c>
      <c r="I3" s="13">
        <v>3.0</v>
      </c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14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15"/>
      <c r="B5" s="16" t="s">
        <v>9</v>
      </c>
      <c r="C5" s="17"/>
      <c r="D5" s="18" t="s">
        <v>10</v>
      </c>
      <c r="E5" s="19"/>
      <c r="F5" s="20"/>
      <c r="G5" s="21" t="s">
        <v>11</v>
      </c>
      <c r="H5" s="19"/>
      <c r="I5" s="20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22"/>
      <c r="B6" s="23" t="s">
        <v>12</v>
      </c>
      <c r="C6" s="23" t="s">
        <v>13</v>
      </c>
      <c r="D6" s="24" t="s">
        <v>14</v>
      </c>
      <c r="E6" s="24" t="s">
        <v>15</v>
      </c>
      <c r="F6" s="25" t="s">
        <v>16</v>
      </c>
      <c r="G6" s="26" t="s">
        <v>17</v>
      </c>
      <c r="H6" s="27" t="s">
        <v>18</v>
      </c>
      <c r="I6" s="28" t="s">
        <v>19</v>
      </c>
      <c r="J6" s="21" t="s">
        <v>20</v>
      </c>
      <c r="K6" s="20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29" t="s">
        <v>21</v>
      </c>
      <c r="B7" s="30"/>
      <c r="C7" s="30"/>
      <c r="D7" s="30"/>
      <c r="E7" s="30"/>
      <c r="F7" s="30"/>
      <c r="G7" s="31"/>
      <c r="H7" s="30"/>
      <c r="I7" s="32"/>
      <c r="J7" s="33"/>
      <c r="K7" s="34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35" t="s">
        <v>22</v>
      </c>
      <c r="B8" s="30"/>
      <c r="C8" s="30"/>
      <c r="D8" s="30"/>
      <c r="E8" s="30"/>
      <c r="F8" s="30"/>
      <c r="G8" s="31"/>
      <c r="H8" s="30"/>
      <c r="I8" s="32"/>
      <c r="J8" s="33"/>
      <c r="K8" s="34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35" t="s">
        <v>23</v>
      </c>
      <c r="B9" s="30"/>
      <c r="C9" s="30"/>
      <c r="D9" s="30"/>
      <c r="E9" s="30"/>
      <c r="F9" s="30"/>
      <c r="G9" s="31"/>
      <c r="H9" s="30"/>
      <c r="I9" s="32"/>
      <c r="J9" s="33"/>
      <c r="K9" s="34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35" t="s">
        <v>24</v>
      </c>
      <c r="B10" s="30"/>
      <c r="C10" s="30"/>
      <c r="D10" s="30"/>
      <c r="E10" s="30"/>
      <c r="F10" s="30"/>
      <c r="G10" s="31"/>
      <c r="H10" s="30"/>
      <c r="I10" s="32"/>
      <c r="J10" s="33"/>
      <c r="K10" s="34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29" t="s">
        <v>25</v>
      </c>
      <c r="B11" s="30"/>
      <c r="C11" s="30"/>
      <c r="D11" s="30"/>
      <c r="E11" s="30"/>
      <c r="F11" s="30"/>
      <c r="G11" s="31"/>
      <c r="H11" s="30"/>
      <c r="I11" s="32"/>
      <c r="J11" s="36"/>
      <c r="K11" s="37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38"/>
      <c r="B12" s="2"/>
      <c r="C12" s="2"/>
      <c r="D12" s="2"/>
      <c r="E12" s="2"/>
      <c r="F12" s="39"/>
      <c r="G12" s="38"/>
      <c r="H12" s="2"/>
      <c r="I12" s="39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40" t="s">
        <v>26</v>
      </c>
      <c r="B13" s="41">
        <f t="shared" ref="B13:I13" si="1">SUM(B7:B11)</f>
        <v>0</v>
      </c>
      <c r="C13" s="41">
        <f t="shared" si="1"/>
        <v>0</v>
      </c>
      <c r="D13" s="41">
        <f t="shared" si="1"/>
        <v>0</v>
      </c>
      <c r="E13" s="41">
        <f t="shared" si="1"/>
        <v>0</v>
      </c>
      <c r="F13" s="42">
        <f t="shared" si="1"/>
        <v>0</v>
      </c>
      <c r="G13" s="43">
        <f t="shared" si="1"/>
        <v>0</v>
      </c>
      <c r="H13" s="41">
        <f t="shared" si="1"/>
        <v>0</v>
      </c>
      <c r="I13" s="42">
        <f t="shared" si="1"/>
        <v>0</v>
      </c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44"/>
      <c r="B14" s="45"/>
      <c r="C14" s="45"/>
      <c r="D14" s="45"/>
      <c r="E14" s="45"/>
      <c r="F14" s="46"/>
      <c r="G14" s="47"/>
      <c r="I14" s="48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49"/>
      <c r="B15" s="50" t="s">
        <v>27</v>
      </c>
      <c r="C15" s="2"/>
      <c r="D15" s="2"/>
      <c r="E15" s="2"/>
      <c r="F15" s="6"/>
      <c r="G15" s="51" t="s">
        <v>28</v>
      </c>
      <c r="H15" s="52"/>
      <c r="I15" s="5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22"/>
      <c r="B16" s="23" t="s">
        <v>29</v>
      </c>
      <c r="C16" s="23" t="s">
        <v>30</v>
      </c>
      <c r="D16" s="23" t="s">
        <v>31</v>
      </c>
      <c r="E16" s="23" t="s">
        <v>32</v>
      </c>
      <c r="F16" s="54" t="s">
        <v>33</v>
      </c>
      <c r="G16" s="55" t="s">
        <v>34</v>
      </c>
      <c r="H16" s="56">
        <f>SUM(B13:C13)</f>
        <v>0</v>
      </c>
      <c r="I16" s="57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58" t="s">
        <v>35</v>
      </c>
      <c r="B17" s="30"/>
      <c r="C17" s="30"/>
      <c r="D17" s="30"/>
      <c r="E17" s="30"/>
      <c r="F17" s="30"/>
      <c r="G17" s="55" t="s">
        <v>36</v>
      </c>
      <c r="H17" s="56">
        <f>SUM(D13:F13)</f>
        <v>0</v>
      </c>
      <c r="I17" s="57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5"/>
      <c r="B18" s="2"/>
      <c r="C18" s="2"/>
      <c r="D18" s="2"/>
      <c r="E18" s="2"/>
      <c r="F18" s="39"/>
      <c r="G18" s="55" t="s">
        <v>37</v>
      </c>
      <c r="H18" s="32">
        <f>SUM(B19)</f>
        <v>0</v>
      </c>
      <c r="I18" s="57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58" t="s">
        <v>26</v>
      </c>
      <c r="B19" s="32">
        <f>SUM(B17:F17)</f>
        <v>0</v>
      </c>
      <c r="C19" s="2"/>
      <c r="D19" s="2"/>
      <c r="E19" s="2"/>
      <c r="F19" s="6"/>
      <c r="G19" s="59" t="s">
        <v>11</v>
      </c>
      <c r="H19" s="60">
        <f>SUM(G13:I13)</f>
        <v>0</v>
      </c>
      <c r="I19" s="61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62"/>
      <c r="B20" s="45"/>
      <c r="C20" s="45"/>
      <c r="D20" s="45"/>
      <c r="E20" s="45"/>
      <c r="F20" s="46"/>
      <c r="G20" s="63" t="s">
        <v>38</v>
      </c>
      <c r="H20" s="64">
        <f>IF(SUM(H16:I18)=90,SUM(H16:I19) * 100 / 90,SUM(H16:I18)*100/90)</f>
        <v>0</v>
      </c>
      <c r="I20" s="65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66" t="s">
        <v>39</v>
      </c>
      <c r="B22" s="67"/>
      <c r="C22" s="67"/>
      <c r="D22" s="67"/>
      <c r="E22" s="68"/>
      <c r="G22" s="3"/>
      <c r="H22" s="3"/>
      <c r="I22" s="60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69" t="s">
        <v>40</v>
      </c>
      <c r="B23" s="67"/>
      <c r="C23" s="67"/>
      <c r="D23" s="68"/>
      <c r="E23" s="70" t="s">
        <v>41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71"/>
      <c r="B24" s="67"/>
      <c r="C24" s="67"/>
      <c r="D24" s="68"/>
      <c r="E24" s="72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71"/>
      <c r="B25" s="67"/>
      <c r="C25" s="67"/>
      <c r="D25" s="68"/>
      <c r="E25" s="72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71"/>
      <c r="B26" s="67"/>
      <c r="C26" s="67"/>
      <c r="D26" s="68"/>
      <c r="E26" s="72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71"/>
      <c r="B27" s="67"/>
      <c r="C27" s="67"/>
      <c r="D27" s="68"/>
      <c r="E27" s="72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71"/>
      <c r="B28" s="67"/>
      <c r="C28" s="67"/>
      <c r="D28" s="68"/>
      <c r="E28" s="72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71"/>
      <c r="B29" s="67"/>
      <c r="C29" s="67"/>
      <c r="D29" s="68"/>
      <c r="E29" s="72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71"/>
      <c r="B30" s="67"/>
      <c r="C30" s="67"/>
      <c r="D30" s="68"/>
      <c r="E30" s="72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71"/>
      <c r="B31" s="67"/>
      <c r="C31" s="67"/>
      <c r="D31" s="68"/>
      <c r="E31" s="72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71"/>
      <c r="B32" s="67"/>
      <c r="C32" s="67"/>
      <c r="D32" s="68"/>
      <c r="E32" s="72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</sheetData>
  <mergeCells count="40">
    <mergeCell ref="A1:I1"/>
    <mergeCell ref="B2:C2"/>
    <mergeCell ref="F2:F3"/>
    <mergeCell ref="B3:C3"/>
    <mergeCell ref="A5:A6"/>
    <mergeCell ref="B5:C5"/>
    <mergeCell ref="D5:F5"/>
    <mergeCell ref="G5:I5"/>
    <mergeCell ref="J6:K6"/>
    <mergeCell ref="J7:K7"/>
    <mergeCell ref="J8:K8"/>
    <mergeCell ref="J9:K9"/>
    <mergeCell ref="J10:K10"/>
    <mergeCell ref="J11:K11"/>
    <mergeCell ref="H16:I16"/>
    <mergeCell ref="H17:I17"/>
    <mergeCell ref="A12:F12"/>
    <mergeCell ref="G12:I12"/>
    <mergeCell ref="A14:F14"/>
    <mergeCell ref="G14:I14"/>
    <mergeCell ref="A15:A16"/>
    <mergeCell ref="B15:F15"/>
    <mergeCell ref="G15:I15"/>
    <mergeCell ref="A18:F18"/>
    <mergeCell ref="H18:I18"/>
    <mergeCell ref="B19:F19"/>
    <mergeCell ref="H19:I19"/>
    <mergeCell ref="A20:F20"/>
    <mergeCell ref="H20:I20"/>
    <mergeCell ref="A22:E22"/>
    <mergeCell ref="A30:D30"/>
    <mergeCell ref="A31:D31"/>
    <mergeCell ref="A32:D32"/>
    <mergeCell ref="A23:D23"/>
    <mergeCell ref="A24:D24"/>
    <mergeCell ref="A25:D25"/>
    <mergeCell ref="A26:D26"/>
    <mergeCell ref="A27:D27"/>
    <mergeCell ref="A28:D28"/>
    <mergeCell ref="A29:D29"/>
  </mergeCells>
  <conditionalFormatting sqref="B7:I11 B17:F17">
    <cfRule type="cellIs" dxfId="0" priority="1" operator="equal">
      <formula>1</formula>
    </cfRule>
  </conditionalFormatting>
  <conditionalFormatting sqref="B7:I11 B17:F17">
    <cfRule type="cellIs" dxfId="1" priority="2" operator="equal">
      <formula>2</formula>
    </cfRule>
  </conditionalFormatting>
  <conditionalFormatting sqref="B7:I11 B17:F17">
    <cfRule type="cellIs" dxfId="2" priority="3" operator="equal">
      <formula>3</formula>
    </cfRule>
  </conditionalFormatting>
  <conditionalFormatting sqref="B13:I13 H18 B19">
    <cfRule type="cellIs" dxfId="3" priority="4" operator="lessThan">
      <formula>10</formula>
    </cfRule>
  </conditionalFormatting>
  <conditionalFormatting sqref="B13:I13 H18 B19">
    <cfRule type="cellIs" dxfId="4" priority="5" operator="between">
      <formula>10</formula>
      <formula>14</formula>
    </cfRule>
  </conditionalFormatting>
  <conditionalFormatting sqref="B13:I13 H18 B19">
    <cfRule type="cellIs" dxfId="5" priority="6" operator="equal">
      <formula>15</formula>
    </cfRule>
  </conditionalFormatting>
  <conditionalFormatting sqref="H16:I16">
    <cfRule type="cellIs" dxfId="3" priority="7" operator="lessThanOrEqual">
      <formula>25</formula>
    </cfRule>
  </conditionalFormatting>
  <conditionalFormatting sqref="H16:I16">
    <cfRule type="cellIs" dxfId="4" priority="8" operator="between">
      <formula>25</formula>
      <formula>29</formula>
    </cfRule>
  </conditionalFormatting>
  <conditionalFormatting sqref="H16:I16">
    <cfRule type="cellIs" dxfId="5" priority="9" operator="equal">
      <formula>30</formula>
    </cfRule>
  </conditionalFormatting>
  <conditionalFormatting sqref="H17:I17">
    <cfRule type="cellIs" dxfId="3" priority="10" operator="lessThan">
      <formula>40</formula>
    </cfRule>
  </conditionalFormatting>
  <conditionalFormatting sqref="H17:I17">
    <cfRule type="cellIs" dxfId="4" priority="11" operator="between">
      <formula>40</formula>
      <formula>44</formula>
    </cfRule>
  </conditionalFormatting>
  <conditionalFormatting sqref="H17:I17">
    <cfRule type="cellIs" dxfId="5" priority="12" operator="equal">
      <formula>45</formula>
    </cfRule>
  </conditionalFormatting>
  <conditionalFormatting sqref="H19:I19">
    <cfRule type="cellIs" dxfId="3" priority="13" operator="lessThan">
      <formula>10</formula>
    </cfRule>
  </conditionalFormatting>
  <conditionalFormatting sqref="H19:I19">
    <cfRule type="cellIs" dxfId="4" priority="14" operator="between">
      <formula>10</formula>
      <formula>14</formula>
    </cfRule>
  </conditionalFormatting>
  <conditionalFormatting sqref="H19:I19">
    <cfRule type="cellIs" dxfId="5" priority="15" operator="greaterThanOrEqual">
      <formula>15</formula>
    </cfRule>
  </conditionalFormatting>
  <conditionalFormatting sqref="H20:I20">
    <cfRule type="cellIs" dxfId="6" priority="16" operator="lessThan">
      <formula>70</formula>
    </cfRule>
  </conditionalFormatting>
  <conditionalFormatting sqref="H20:I20">
    <cfRule type="cellIs" dxfId="7" priority="17" operator="between">
      <formula>70</formula>
      <formula>99</formula>
    </cfRule>
  </conditionalFormatting>
  <conditionalFormatting sqref="H20:I20">
    <cfRule type="cellIs" dxfId="8" priority="18" operator="greaterThanOrEqual">
      <formula>100</formula>
    </cfRule>
  </conditionalFormatting>
  <dataValidations>
    <dataValidation type="list" allowBlank="1" showDropDown="1" showErrorMessage="1" sqref="B7:I11 B17:F17">
      <formula1>"1,2,3"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6.0"/>
    <col customWidth="1" min="9" max="9" width="16.43"/>
    <col customWidth="1" min="11" max="11" width="27.29"/>
  </cols>
  <sheetData>
    <row r="1">
      <c r="A1" s="1" t="s">
        <v>42</v>
      </c>
      <c r="B1" s="2"/>
      <c r="C1" s="2"/>
      <c r="D1" s="2"/>
      <c r="E1" s="2"/>
      <c r="F1" s="2"/>
      <c r="G1" s="2"/>
      <c r="H1" s="2"/>
      <c r="I1" s="2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1</v>
      </c>
      <c r="B2" s="5"/>
      <c r="C2" s="6"/>
      <c r="D2" s="7" t="s">
        <v>2</v>
      </c>
      <c r="E2" s="8"/>
      <c r="F2" s="9" t="s">
        <v>3</v>
      </c>
      <c r="G2" s="10" t="s">
        <v>4</v>
      </c>
      <c r="H2" s="10" t="s">
        <v>5</v>
      </c>
      <c r="I2" s="10" t="s">
        <v>6</v>
      </c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4" t="s">
        <v>7</v>
      </c>
      <c r="B3" s="5"/>
      <c r="C3" s="6"/>
      <c r="D3" s="7" t="s">
        <v>8</v>
      </c>
      <c r="E3" s="8"/>
      <c r="F3" s="6"/>
      <c r="G3" s="11">
        <v>1.0</v>
      </c>
      <c r="H3" s="12">
        <v>2.0</v>
      </c>
      <c r="I3" s="13">
        <v>3.0</v>
      </c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14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15"/>
      <c r="B5" s="16" t="s">
        <v>9</v>
      </c>
      <c r="C5" s="17"/>
      <c r="D5" s="18" t="s">
        <v>10</v>
      </c>
      <c r="E5" s="19"/>
      <c r="F5" s="20"/>
      <c r="G5" s="21" t="s">
        <v>11</v>
      </c>
      <c r="H5" s="19"/>
      <c r="I5" s="20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22"/>
      <c r="B6" s="23" t="s">
        <v>12</v>
      </c>
      <c r="C6" s="23" t="s">
        <v>13</v>
      </c>
      <c r="D6" s="24" t="s">
        <v>14</v>
      </c>
      <c r="E6" s="24" t="s">
        <v>15</v>
      </c>
      <c r="F6" s="25" t="s">
        <v>16</v>
      </c>
      <c r="G6" s="26" t="s">
        <v>17</v>
      </c>
      <c r="H6" s="27" t="s">
        <v>18</v>
      </c>
      <c r="I6" s="28" t="s">
        <v>19</v>
      </c>
      <c r="J6" s="21" t="s">
        <v>20</v>
      </c>
      <c r="K6" s="20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29" t="s">
        <v>21</v>
      </c>
      <c r="B7" s="30"/>
      <c r="C7" s="30"/>
      <c r="D7" s="30"/>
      <c r="E7" s="30"/>
      <c r="F7" s="30"/>
      <c r="G7" s="31"/>
      <c r="H7" s="30"/>
      <c r="I7" s="32"/>
      <c r="J7" s="33"/>
      <c r="K7" s="34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35" t="s">
        <v>22</v>
      </c>
      <c r="B8" s="30"/>
      <c r="C8" s="30"/>
      <c r="D8" s="30"/>
      <c r="E8" s="30"/>
      <c r="F8" s="30"/>
      <c r="G8" s="31"/>
      <c r="H8" s="30"/>
      <c r="I8" s="32"/>
      <c r="J8" s="33"/>
      <c r="K8" s="34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35" t="s">
        <v>23</v>
      </c>
      <c r="B9" s="30"/>
      <c r="C9" s="30"/>
      <c r="D9" s="30"/>
      <c r="E9" s="30"/>
      <c r="F9" s="30"/>
      <c r="G9" s="31"/>
      <c r="H9" s="30"/>
      <c r="I9" s="32"/>
      <c r="J9" s="33"/>
      <c r="K9" s="34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35" t="s">
        <v>24</v>
      </c>
      <c r="B10" s="30"/>
      <c r="C10" s="30"/>
      <c r="D10" s="30"/>
      <c r="E10" s="30"/>
      <c r="F10" s="30"/>
      <c r="G10" s="31"/>
      <c r="H10" s="30"/>
      <c r="I10" s="32"/>
      <c r="J10" s="33"/>
      <c r="K10" s="34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29" t="s">
        <v>25</v>
      </c>
      <c r="B11" s="30"/>
      <c r="C11" s="30"/>
      <c r="D11" s="30"/>
      <c r="E11" s="30"/>
      <c r="F11" s="30"/>
      <c r="G11" s="31"/>
      <c r="H11" s="30"/>
      <c r="I11" s="32"/>
      <c r="J11" s="36"/>
      <c r="K11" s="37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38"/>
      <c r="B12" s="2"/>
      <c r="C12" s="2"/>
      <c r="D12" s="2"/>
      <c r="E12" s="2"/>
      <c r="F12" s="39"/>
      <c r="G12" s="38"/>
      <c r="H12" s="2"/>
      <c r="I12" s="39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40" t="s">
        <v>26</v>
      </c>
      <c r="B13" s="41">
        <f t="shared" ref="B13:I13" si="1">SUM(B7:B11)</f>
        <v>0</v>
      </c>
      <c r="C13" s="41">
        <f t="shared" si="1"/>
        <v>0</v>
      </c>
      <c r="D13" s="41">
        <f t="shared" si="1"/>
        <v>0</v>
      </c>
      <c r="E13" s="41">
        <f t="shared" si="1"/>
        <v>0</v>
      </c>
      <c r="F13" s="42">
        <f t="shared" si="1"/>
        <v>0</v>
      </c>
      <c r="G13" s="43">
        <f t="shared" si="1"/>
        <v>0</v>
      </c>
      <c r="H13" s="41">
        <f t="shared" si="1"/>
        <v>0</v>
      </c>
      <c r="I13" s="42">
        <f t="shared" si="1"/>
        <v>0</v>
      </c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44"/>
      <c r="B14" s="45"/>
      <c r="C14" s="45"/>
      <c r="D14" s="45"/>
      <c r="E14" s="45"/>
      <c r="F14" s="46"/>
      <c r="G14" s="47"/>
      <c r="I14" s="48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49"/>
      <c r="B15" s="50" t="s">
        <v>27</v>
      </c>
      <c r="C15" s="2"/>
      <c r="D15" s="2"/>
      <c r="E15" s="2"/>
      <c r="F15" s="6"/>
      <c r="G15" s="51" t="s">
        <v>28</v>
      </c>
      <c r="H15" s="52"/>
      <c r="I15" s="5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22"/>
      <c r="B16" s="23" t="s">
        <v>29</v>
      </c>
      <c r="C16" s="23" t="s">
        <v>30</v>
      </c>
      <c r="D16" s="23" t="s">
        <v>31</v>
      </c>
      <c r="E16" s="23" t="s">
        <v>32</v>
      </c>
      <c r="F16" s="54" t="s">
        <v>33</v>
      </c>
      <c r="G16" s="55" t="s">
        <v>34</v>
      </c>
      <c r="H16" s="56">
        <f>SUM(B13:C13)</f>
        <v>0</v>
      </c>
      <c r="I16" s="57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58" t="s">
        <v>35</v>
      </c>
      <c r="B17" s="30"/>
      <c r="C17" s="30"/>
      <c r="D17" s="30"/>
      <c r="E17" s="30"/>
      <c r="F17" s="73"/>
      <c r="G17" s="55" t="s">
        <v>36</v>
      </c>
      <c r="H17" s="56">
        <f>SUM(D13:F13)</f>
        <v>0</v>
      </c>
      <c r="I17" s="57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5"/>
      <c r="B18" s="2"/>
      <c r="C18" s="2"/>
      <c r="D18" s="2"/>
      <c r="E18" s="2"/>
      <c r="F18" s="39"/>
      <c r="G18" s="55" t="s">
        <v>37</v>
      </c>
      <c r="H18" s="32">
        <f>SUM(B19)</f>
        <v>0</v>
      </c>
      <c r="I18" s="57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58" t="s">
        <v>26</v>
      </c>
      <c r="B19" s="32">
        <f>SUM(B17:F17)</f>
        <v>0</v>
      </c>
      <c r="C19" s="2"/>
      <c r="D19" s="2"/>
      <c r="E19" s="2"/>
      <c r="F19" s="6"/>
      <c r="G19" s="59" t="s">
        <v>11</v>
      </c>
      <c r="H19" s="60">
        <f>SUM(G13:I13)</f>
        <v>0</v>
      </c>
      <c r="I19" s="61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62"/>
      <c r="B20" s="45"/>
      <c r="C20" s="45"/>
      <c r="D20" s="45"/>
      <c r="E20" s="45"/>
      <c r="F20" s="46"/>
      <c r="G20" s="63" t="s">
        <v>38</v>
      </c>
      <c r="H20" s="64">
        <f>IF(SUM(H16:I18)=90,SUM(H16:I19) * 100 / 90,SUM(H16:I18)*100/90)</f>
        <v>0</v>
      </c>
      <c r="I20" s="65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66" t="s">
        <v>39</v>
      </c>
      <c r="B22" s="67"/>
      <c r="C22" s="67"/>
      <c r="D22" s="67"/>
      <c r="E22" s="68"/>
      <c r="F22" s="3"/>
      <c r="G22" s="3"/>
      <c r="H22" s="3"/>
      <c r="I22" s="60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69" t="s">
        <v>40</v>
      </c>
      <c r="B23" s="67"/>
      <c r="C23" s="67"/>
      <c r="D23" s="68"/>
      <c r="E23" s="70" t="s">
        <v>41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71"/>
      <c r="B24" s="67"/>
      <c r="C24" s="67"/>
      <c r="D24" s="68"/>
      <c r="E24" s="72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71"/>
      <c r="B25" s="67"/>
      <c r="C25" s="67"/>
      <c r="D25" s="68"/>
      <c r="E25" s="72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71"/>
      <c r="B26" s="67"/>
      <c r="C26" s="67"/>
      <c r="D26" s="68"/>
      <c r="E26" s="72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71"/>
      <c r="B27" s="67"/>
      <c r="C27" s="67"/>
      <c r="D27" s="68"/>
      <c r="E27" s="72"/>
      <c r="F27" s="3"/>
      <c r="G27" s="3"/>
      <c r="H27" s="3"/>
      <c r="I27" s="74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71"/>
      <c r="B28" s="67"/>
      <c r="C28" s="67"/>
      <c r="D28" s="68"/>
      <c r="E28" s="72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71"/>
      <c r="B29" s="67"/>
      <c r="C29" s="67"/>
      <c r="D29" s="68"/>
      <c r="E29" s="72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71"/>
      <c r="B30" s="67"/>
      <c r="C30" s="67"/>
      <c r="D30" s="68"/>
      <c r="E30" s="72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71"/>
      <c r="B31" s="67"/>
      <c r="C31" s="67"/>
      <c r="D31" s="68"/>
      <c r="E31" s="72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71"/>
      <c r="B32" s="67"/>
      <c r="C32" s="67"/>
      <c r="D32" s="68"/>
      <c r="E32" s="72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</sheetData>
  <mergeCells count="40">
    <mergeCell ref="A1:I1"/>
    <mergeCell ref="B2:C2"/>
    <mergeCell ref="F2:F3"/>
    <mergeCell ref="B3:C3"/>
    <mergeCell ref="A5:A6"/>
    <mergeCell ref="B5:C5"/>
    <mergeCell ref="D5:F5"/>
    <mergeCell ref="G5:I5"/>
    <mergeCell ref="J6:K6"/>
    <mergeCell ref="J7:K7"/>
    <mergeCell ref="J8:K8"/>
    <mergeCell ref="J9:K9"/>
    <mergeCell ref="J10:K10"/>
    <mergeCell ref="J11:K11"/>
    <mergeCell ref="H16:I16"/>
    <mergeCell ref="H17:I17"/>
    <mergeCell ref="A12:F12"/>
    <mergeCell ref="G12:I12"/>
    <mergeCell ref="A14:F14"/>
    <mergeCell ref="G14:I14"/>
    <mergeCell ref="A15:A16"/>
    <mergeCell ref="B15:F15"/>
    <mergeCell ref="G15:I15"/>
    <mergeCell ref="A18:F18"/>
    <mergeCell ref="H18:I18"/>
    <mergeCell ref="B19:F19"/>
    <mergeCell ref="H19:I19"/>
    <mergeCell ref="A20:F20"/>
    <mergeCell ref="H20:I20"/>
    <mergeCell ref="A22:E22"/>
    <mergeCell ref="A30:D30"/>
    <mergeCell ref="A31:D31"/>
    <mergeCell ref="A32:D32"/>
    <mergeCell ref="A23:D23"/>
    <mergeCell ref="A24:D24"/>
    <mergeCell ref="A25:D25"/>
    <mergeCell ref="A26:D26"/>
    <mergeCell ref="A27:D27"/>
    <mergeCell ref="A28:D28"/>
    <mergeCell ref="A29:D29"/>
  </mergeCells>
  <conditionalFormatting sqref="H20">
    <cfRule type="cellIs" dxfId="6" priority="1" operator="lessThan">
      <formula>70</formula>
    </cfRule>
  </conditionalFormatting>
  <conditionalFormatting sqref="H20">
    <cfRule type="cellIs" dxfId="7" priority="2" operator="between">
      <formula>70</formula>
      <formula>99</formula>
    </cfRule>
  </conditionalFormatting>
  <conditionalFormatting sqref="H20">
    <cfRule type="cellIs" dxfId="8" priority="3" operator="greaterThanOrEqual">
      <formula>100</formula>
    </cfRule>
  </conditionalFormatting>
  <conditionalFormatting sqref="B7:I11 B17:F17">
    <cfRule type="cellIs" dxfId="0" priority="4" operator="equal">
      <formula>1</formula>
    </cfRule>
  </conditionalFormatting>
  <conditionalFormatting sqref="B7:I11 B17:F17">
    <cfRule type="cellIs" dxfId="1" priority="5" operator="equal">
      <formula>2</formula>
    </cfRule>
  </conditionalFormatting>
  <conditionalFormatting sqref="B7:I11 B17:F17">
    <cfRule type="cellIs" dxfId="2" priority="6" operator="equal">
      <formula>3</formula>
    </cfRule>
  </conditionalFormatting>
  <conditionalFormatting sqref="B13:I13 H18 B19">
    <cfRule type="cellIs" dxfId="3" priority="7" operator="lessThan">
      <formula>10</formula>
    </cfRule>
  </conditionalFormatting>
  <conditionalFormatting sqref="B13:I13 H18 B19">
    <cfRule type="cellIs" dxfId="4" priority="8" operator="between">
      <formula>10</formula>
      <formula>14</formula>
    </cfRule>
  </conditionalFormatting>
  <conditionalFormatting sqref="B13:I13 H18 B19">
    <cfRule type="cellIs" dxfId="5" priority="9" operator="equal">
      <formula>15</formula>
    </cfRule>
  </conditionalFormatting>
  <conditionalFormatting sqref="H16:I16">
    <cfRule type="cellIs" dxfId="3" priority="10" operator="lessThanOrEqual">
      <formula>25</formula>
    </cfRule>
  </conditionalFormatting>
  <conditionalFormatting sqref="H16:I16">
    <cfRule type="cellIs" dxfId="4" priority="11" operator="between">
      <formula>25</formula>
      <formula>29</formula>
    </cfRule>
  </conditionalFormatting>
  <conditionalFormatting sqref="H16:I16">
    <cfRule type="cellIs" dxfId="5" priority="12" operator="equal">
      <formula>30</formula>
    </cfRule>
  </conditionalFormatting>
  <conditionalFormatting sqref="H17:I17">
    <cfRule type="cellIs" dxfId="3" priority="13" operator="lessThan">
      <formula>40</formula>
    </cfRule>
  </conditionalFormatting>
  <conditionalFormatting sqref="H17:I17">
    <cfRule type="cellIs" dxfId="4" priority="14" operator="between">
      <formula>40</formula>
      <formula>44</formula>
    </cfRule>
  </conditionalFormatting>
  <conditionalFormatting sqref="H17:I17">
    <cfRule type="cellIs" dxfId="5" priority="15" operator="equal">
      <formula>45</formula>
    </cfRule>
  </conditionalFormatting>
  <conditionalFormatting sqref="I20">
    <cfRule type="cellIs" dxfId="3" priority="16" operator="lessThan">
      <formula>75</formula>
    </cfRule>
  </conditionalFormatting>
  <conditionalFormatting sqref="I20">
    <cfRule type="cellIs" dxfId="4" priority="17" operator="between">
      <formula>75</formula>
      <formula>89</formula>
    </cfRule>
  </conditionalFormatting>
  <conditionalFormatting sqref="I20">
    <cfRule type="cellIs" dxfId="5" priority="18" operator="greaterThanOrEqual">
      <formula>90</formula>
    </cfRule>
  </conditionalFormatting>
  <conditionalFormatting sqref="H19:I19">
    <cfRule type="cellIs" dxfId="3" priority="19" operator="lessThan">
      <formula>10</formula>
    </cfRule>
  </conditionalFormatting>
  <conditionalFormatting sqref="H19:I19">
    <cfRule type="cellIs" dxfId="4" priority="20" operator="between">
      <formula>10</formula>
      <formula>14</formula>
    </cfRule>
  </conditionalFormatting>
  <conditionalFormatting sqref="H19:I19">
    <cfRule type="cellIs" dxfId="5" priority="21" operator="greaterThanOrEqual">
      <formula>15</formula>
    </cfRule>
  </conditionalFormatting>
  <dataValidations>
    <dataValidation type="list" allowBlank="1" showDropDown="1" showErrorMessage="1" sqref="B7:I11 B17:F17">
      <formula1>"1,2,3"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6.0"/>
    <col customWidth="1" min="3" max="3" width="20.43"/>
    <col customWidth="1" min="5" max="5" width="16.71"/>
    <col customWidth="1" min="6" max="6" width="17.86"/>
    <col customWidth="1" min="9" max="9" width="16.43"/>
    <col customWidth="1" min="11" max="11" width="27.29"/>
  </cols>
  <sheetData>
    <row r="1">
      <c r="A1" s="1" t="s">
        <v>43</v>
      </c>
      <c r="B1" s="2"/>
      <c r="C1" s="2"/>
      <c r="D1" s="2"/>
      <c r="E1" s="2"/>
      <c r="F1" s="2"/>
      <c r="G1" s="2"/>
      <c r="H1" s="2"/>
      <c r="I1" s="2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1</v>
      </c>
      <c r="B2" s="5"/>
      <c r="C2" s="6"/>
      <c r="D2" s="7" t="s">
        <v>2</v>
      </c>
      <c r="E2" s="8"/>
      <c r="F2" s="9" t="s">
        <v>3</v>
      </c>
      <c r="G2" s="10" t="s">
        <v>4</v>
      </c>
      <c r="H2" s="10" t="s">
        <v>5</v>
      </c>
      <c r="I2" s="10" t="s">
        <v>6</v>
      </c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4" t="s">
        <v>7</v>
      </c>
      <c r="B3" s="5"/>
      <c r="C3" s="6"/>
      <c r="D3" s="7" t="s">
        <v>8</v>
      </c>
      <c r="E3" s="8"/>
      <c r="F3" s="6"/>
      <c r="G3" s="11">
        <v>1.0</v>
      </c>
      <c r="H3" s="12">
        <v>2.0</v>
      </c>
      <c r="I3" s="13">
        <v>3.0</v>
      </c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14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15"/>
      <c r="B5" s="16" t="s">
        <v>9</v>
      </c>
      <c r="C5" s="17"/>
      <c r="D5" s="18" t="s">
        <v>10</v>
      </c>
      <c r="E5" s="19"/>
      <c r="F5" s="20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22"/>
      <c r="B6" s="23" t="s">
        <v>12</v>
      </c>
      <c r="C6" s="24" t="s">
        <v>44</v>
      </c>
      <c r="D6" s="24" t="s">
        <v>45</v>
      </c>
      <c r="E6" s="24" t="s">
        <v>46</v>
      </c>
      <c r="F6" s="25" t="s">
        <v>47</v>
      </c>
      <c r="G6" s="21" t="s">
        <v>20</v>
      </c>
      <c r="H6" s="19"/>
      <c r="I6" s="20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75" t="s">
        <v>21</v>
      </c>
      <c r="B7" s="30"/>
      <c r="C7" s="30"/>
      <c r="D7" s="30"/>
      <c r="E7" s="30"/>
      <c r="F7" s="76"/>
      <c r="G7" s="33"/>
      <c r="H7" s="67"/>
      <c r="I7" s="34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35" t="s">
        <v>22</v>
      </c>
      <c r="B8" s="30"/>
      <c r="C8" s="30"/>
      <c r="D8" s="30"/>
      <c r="E8" s="30"/>
      <c r="F8" s="76"/>
      <c r="G8" s="33"/>
      <c r="H8" s="67"/>
      <c r="I8" s="34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35" t="s">
        <v>23</v>
      </c>
      <c r="B9" s="30"/>
      <c r="C9" s="30"/>
      <c r="D9" s="30"/>
      <c r="E9" s="30"/>
      <c r="F9" s="76"/>
      <c r="G9" s="33"/>
      <c r="H9" s="67"/>
      <c r="I9" s="34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35" t="s">
        <v>48</v>
      </c>
      <c r="B10" s="30"/>
      <c r="C10" s="30"/>
      <c r="D10" s="30"/>
      <c r="E10" s="30"/>
      <c r="F10" s="76"/>
      <c r="G10" s="33"/>
      <c r="H10" s="67"/>
      <c r="I10" s="34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75" t="s">
        <v>49</v>
      </c>
      <c r="B11" s="30"/>
      <c r="C11" s="30"/>
      <c r="D11" s="30"/>
      <c r="E11" s="30"/>
      <c r="F11" s="76"/>
      <c r="G11" s="36"/>
      <c r="H11" s="77"/>
      <c r="I11" s="37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38"/>
      <c r="B12" s="2"/>
      <c r="C12" s="2"/>
      <c r="D12" s="2"/>
      <c r="E12" s="2"/>
      <c r="F12" s="39"/>
      <c r="G12" s="78"/>
      <c r="H12" s="79"/>
      <c r="I12" s="79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40" t="s">
        <v>26</v>
      </c>
      <c r="B13" s="41">
        <f t="shared" ref="B13:F13" si="1">SUM(B7:B11)</f>
        <v>0</v>
      </c>
      <c r="C13" s="41">
        <f t="shared" si="1"/>
        <v>0</v>
      </c>
      <c r="D13" s="41">
        <f t="shared" si="1"/>
        <v>0</v>
      </c>
      <c r="E13" s="41">
        <f t="shared" si="1"/>
        <v>0</v>
      </c>
      <c r="F13" s="42">
        <f t="shared" si="1"/>
        <v>0</v>
      </c>
      <c r="G13" s="78"/>
      <c r="H13" s="79"/>
      <c r="I13" s="79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44"/>
      <c r="B14" s="45"/>
      <c r="C14" s="45"/>
      <c r="D14" s="45"/>
      <c r="E14" s="45"/>
      <c r="F14" s="46"/>
      <c r="G14" s="78"/>
      <c r="H14" s="79"/>
      <c r="I14" s="79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49"/>
      <c r="B15" s="50" t="s">
        <v>27</v>
      </c>
      <c r="C15" s="2"/>
      <c r="D15" s="2"/>
      <c r="E15" s="2"/>
      <c r="F15" s="6"/>
      <c r="G15" s="51" t="s">
        <v>28</v>
      </c>
      <c r="H15" s="52"/>
      <c r="I15" s="5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22"/>
      <c r="B16" s="23" t="s">
        <v>29</v>
      </c>
      <c r="C16" s="23" t="s">
        <v>30</v>
      </c>
      <c r="D16" s="23" t="s">
        <v>31</v>
      </c>
      <c r="E16" s="23" t="s">
        <v>32</v>
      </c>
      <c r="F16" s="54" t="s">
        <v>33</v>
      </c>
      <c r="G16" s="55" t="s">
        <v>34</v>
      </c>
      <c r="H16" s="56">
        <f>SUM(B13:C13)</f>
        <v>0</v>
      </c>
      <c r="I16" s="57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58" t="s">
        <v>35</v>
      </c>
      <c r="B17" s="30"/>
      <c r="C17" s="30"/>
      <c r="D17" s="30"/>
      <c r="E17" s="30"/>
      <c r="F17" s="73"/>
      <c r="G17" s="55" t="s">
        <v>36</v>
      </c>
      <c r="H17" s="56">
        <f>SUM(D13:F13)</f>
        <v>0</v>
      </c>
      <c r="I17" s="57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5"/>
      <c r="B18" s="2"/>
      <c r="C18" s="2"/>
      <c r="D18" s="2"/>
      <c r="E18" s="2"/>
      <c r="F18" s="39"/>
      <c r="G18" s="55" t="s">
        <v>37</v>
      </c>
      <c r="H18" s="32">
        <f>SUM(B19)</f>
        <v>0</v>
      </c>
      <c r="I18" s="57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58" t="s">
        <v>26</v>
      </c>
      <c r="B19" s="32">
        <f>SUM(B17:F17)</f>
        <v>0</v>
      </c>
      <c r="C19" s="2"/>
      <c r="D19" s="2"/>
      <c r="E19" s="2"/>
      <c r="F19" s="6"/>
      <c r="G19" s="63" t="s">
        <v>38</v>
      </c>
      <c r="H19" s="64">
        <f>SUM(H16:I18) * 100 / 90</f>
        <v>0</v>
      </c>
      <c r="I19" s="65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62"/>
      <c r="B20" s="45"/>
      <c r="C20" s="45"/>
      <c r="D20" s="45"/>
      <c r="E20" s="45"/>
      <c r="F20" s="46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66" t="s">
        <v>39</v>
      </c>
      <c r="B22" s="67"/>
      <c r="C22" s="67"/>
      <c r="D22" s="67"/>
      <c r="E22" s="68"/>
      <c r="F22" s="3"/>
      <c r="G22" s="3"/>
      <c r="H22" s="3"/>
      <c r="I22" s="60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69" t="s">
        <v>40</v>
      </c>
      <c r="B23" s="67"/>
      <c r="C23" s="67"/>
      <c r="D23" s="68"/>
      <c r="E23" s="70" t="s">
        <v>41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71"/>
      <c r="B24" s="67"/>
      <c r="C24" s="67"/>
      <c r="D24" s="68"/>
      <c r="E24" s="72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71"/>
      <c r="B25" s="67"/>
      <c r="C25" s="67"/>
      <c r="D25" s="68"/>
      <c r="E25" s="72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71"/>
      <c r="B26" s="67"/>
      <c r="C26" s="67"/>
      <c r="D26" s="68"/>
      <c r="E26" s="72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71"/>
      <c r="B27" s="67"/>
      <c r="C27" s="67"/>
      <c r="D27" s="68"/>
      <c r="E27" s="72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71"/>
      <c r="B28" s="67"/>
      <c r="C28" s="67"/>
      <c r="D28" s="68"/>
      <c r="E28" s="72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71"/>
      <c r="B29" s="67"/>
      <c r="C29" s="67"/>
      <c r="D29" s="68"/>
      <c r="E29" s="72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71"/>
      <c r="B30" s="67"/>
      <c r="C30" s="67"/>
      <c r="D30" s="68"/>
      <c r="E30" s="72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71"/>
      <c r="B31" s="67"/>
      <c r="C31" s="67"/>
      <c r="D31" s="68"/>
      <c r="E31" s="72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71"/>
      <c r="B32" s="67"/>
      <c r="C32" s="67"/>
      <c r="D32" s="68"/>
      <c r="E32" s="72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</sheetData>
  <mergeCells count="36">
    <mergeCell ref="A1:I1"/>
    <mergeCell ref="B2:C2"/>
    <mergeCell ref="F2:F3"/>
    <mergeCell ref="B3:C3"/>
    <mergeCell ref="A5:A6"/>
    <mergeCell ref="B5:C5"/>
    <mergeCell ref="D5:F5"/>
    <mergeCell ref="G6:I6"/>
    <mergeCell ref="G7:I7"/>
    <mergeCell ref="G8:I8"/>
    <mergeCell ref="G9:I9"/>
    <mergeCell ref="G10:I10"/>
    <mergeCell ref="G11:I11"/>
    <mergeCell ref="A12:F12"/>
    <mergeCell ref="A14:F14"/>
    <mergeCell ref="A15:A16"/>
    <mergeCell ref="B15:F15"/>
    <mergeCell ref="G15:I15"/>
    <mergeCell ref="H16:I16"/>
    <mergeCell ref="H17:I17"/>
    <mergeCell ref="H18:I18"/>
    <mergeCell ref="A25:D25"/>
    <mergeCell ref="A26:D26"/>
    <mergeCell ref="A27:D27"/>
    <mergeCell ref="A28:D28"/>
    <mergeCell ref="A29:D29"/>
    <mergeCell ref="A30:D30"/>
    <mergeCell ref="A31:D31"/>
    <mergeCell ref="A32:D32"/>
    <mergeCell ref="A18:F18"/>
    <mergeCell ref="B19:F19"/>
    <mergeCell ref="H19:I19"/>
    <mergeCell ref="A20:F20"/>
    <mergeCell ref="A22:E22"/>
    <mergeCell ref="A23:D23"/>
    <mergeCell ref="A24:D24"/>
  </mergeCells>
  <conditionalFormatting sqref="H19">
    <cfRule type="cellIs" dxfId="6" priority="1" operator="lessThan">
      <formula>70</formula>
    </cfRule>
  </conditionalFormatting>
  <conditionalFormatting sqref="H19">
    <cfRule type="cellIs" dxfId="7" priority="2" operator="between">
      <formula>70</formula>
      <formula>99</formula>
    </cfRule>
  </conditionalFormatting>
  <conditionalFormatting sqref="H19">
    <cfRule type="cellIs" dxfId="8" priority="3" operator="greaterThanOrEqual">
      <formula>100</formula>
    </cfRule>
  </conditionalFormatting>
  <conditionalFormatting sqref="B7:F11 B17:F17">
    <cfRule type="cellIs" dxfId="0" priority="4" operator="equal">
      <formula>1</formula>
    </cfRule>
  </conditionalFormatting>
  <conditionalFormatting sqref="B7:F11 B17:F17">
    <cfRule type="cellIs" dxfId="1" priority="5" operator="equal">
      <formula>2</formula>
    </cfRule>
  </conditionalFormatting>
  <conditionalFormatting sqref="B7:F11 B17:F17">
    <cfRule type="cellIs" dxfId="2" priority="6" operator="equal">
      <formula>3</formula>
    </cfRule>
  </conditionalFormatting>
  <conditionalFormatting sqref="B13:F13 H18 B19">
    <cfRule type="cellIs" dxfId="3" priority="7" operator="lessThan">
      <formula>10</formula>
    </cfRule>
  </conditionalFormatting>
  <conditionalFormatting sqref="B13:F13 H18 B19">
    <cfRule type="cellIs" dxfId="4" priority="8" operator="between">
      <formula>10</formula>
      <formula>14</formula>
    </cfRule>
  </conditionalFormatting>
  <conditionalFormatting sqref="B13:F13 H18 B19">
    <cfRule type="cellIs" dxfId="5" priority="9" operator="equal">
      <formula>15</formula>
    </cfRule>
  </conditionalFormatting>
  <conditionalFormatting sqref="H16:I16">
    <cfRule type="cellIs" dxfId="3" priority="10" operator="lessThanOrEqual">
      <formula>25</formula>
    </cfRule>
  </conditionalFormatting>
  <conditionalFormatting sqref="H16:I16">
    <cfRule type="cellIs" dxfId="4" priority="11" operator="between">
      <formula>25</formula>
      <formula>29</formula>
    </cfRule>
  </conditionalFormatting>
  <conditionalFormatting sqref="H16:I16">
    <cfRule type="cellIs" dxfId="5" priority="12" operator="equal">
      <formula>30</formula>
    </cfRule>
  </conditionalFormatting>
  <conditionalFormatting sqref="H17:I17">
    <cfRule type="cellIs" dxfId="3" priority="13" operator="lessThan">
      <formula>40</formula>
    </cfRule>
  </conditionalFormatting>
  <conditionalFormatting sqref="H17:I17">
    <cfRule type="cellIs" dxfId="4" priority="14" operator="between">
      <formula>40</formula>
      <formula>44</formula>
    </cfRule>
  </conditionalFormatting>
  <conditionalFormatting sqref="H17:I17">
    <cfRule type="cellIs" dxfId="5" priority="15" operator="equal">
      <formula>45</formula>
    </cfRule>
  </conditionalFormatting>
  <conditionalFormatting sqref="I19">
    <cfRule type="cellIs" dxfId="3" priority="16" operator="lessThan">
      <formula>75</formula>
    </cfRule>
  </conditionalFormatting>
  <conditionalFormatting sqref="I19">
    <cfRule type="cellIs" dxfId="4" priority="17" operator="between">
      <formula>75</formula>
      <formula>89</formula>
    </cfRule>
  </conditionalFormatting>
  <conditionalFormatting sqref="I19">
    <cfRule type="cellIs" dxfId="5" priority="18" operator="greaterThanOrEqual">
      <formula>90</formula>
    </cfRule>
  </conditionalFormatting>
  <dataValidations>
    <dataValidation type="list" allowBlank="1" showDropDown="1" showErrorMessage="1" sqref="B7:F11 B17:F17">
      <formula1>"1,2,3"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6.0"/>
    <col customWidth="1" min="2" max="2" width="18.14"/>
    <col customWidth="1" min="3" max="3" width="18.86"/>
    <col customWidth="1" min="4" max="4" width="18.29"/>
    <col customWidth="1" min="5" max="5" width="19.0"/>
    <col customWidth="1" min="6" max="6" width="18.29"/>
    <col customWidth="1" min="7" max="7" width="19.0"/>
    <col customWidth="1" min="8" max="8" width="19.57"/>
    <col customWidth="1" min="9" max="9" width="20.14"/>
  </cols>
  <sheetData>
    <row r="1">
      <c r="A1" s="80" t="s">
        <v>50</v>
      </c>
    </row>
    <row r="4">
      <c r="A4" s="81" t="s">
        <v>1</v>
      </c>
      <c r="B4" s="82"/>
      <c r="C4" s="68"/>
      <c r="D4" s="72"/>
      <c r="E4" s="83" t="s">
        <v>51</v>
      </c>
      <c r="F4" s="84"/>
      <c r="G4" s="67"/>
      <c r="H4" s="68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</row>
    <row r="5">
      <c r="A5" s="85" t="s">
        <v>52</v>
      </c>
      <c r="B5" s="86"/>
      <c r="C5" s="6"/>
      <c r="D5" s="72"/>
      <c r="E5" s="87" t="s">
        <v>53</v>
      </c>
      <c r="F5" s="88"/>
      <c r="G5" s="67"/>
      <c r="H5" s="68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</row>
    <row r="6">
      <c r="A6" s="87" t="s">
        <v>54</v>
      </c>
      <c r="B6" s="88"/>
      <c r="C6" s="68"/>
      <c r="D6" s="72"/>
      <c r="E6" s="87" t="s">
        <v>55</v>
      </c>
      <c r="F6" s="88"/>
      <c r="G6" s="67"/>
      <c r="H6" s="68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</row>
    <row r="7">
      <c r="A7" s="89"/>
      <c r="B7" s="89"/>
      <c r="C7" s="89"/>
      <c r="D7" s="89"/>
      <c r="E7" s="89"/>
      <c r="F7" s="89"/>
      <c r="G7" s="89"/>
      <c r="H7" s="89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</row>
    <row r="8">
      <c r="A8" s="87" t="s">
        <v>56</v>
      </c>
      <c r="B8" s="90"/>
      <c r="C8" s="68"/>
      <c r="D8" s="91"/>
      <c r="E8" s="87" t="s">
        <v>57</v>
      </c>
      <c r="F8" s="92"/>
      <c r="G8" s="93"/>
      <c r="H8" s="94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</row>
    <row r="9">
      <c r="A9" s="95"/>
      <c r="B9" s="89"/>
      <c r="C9" s="89"/>
      <c r="D9" s="89"/>
      <c r="E9" s="89"/>
      <c r="F9" s="96"/>
      <c r="H9" s="97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</row>
    <row r="10">
      <c r="A10" s="95"/>
      <c r="B10" s="89"/>
      <c r="C10" s="89"/>
      <c r="D10" s="89"/>
      <c r="E10" s="89"/>
      <c r="F10" s="98"/>
      <c r="G10" s="2"/>
      <c r="H10" s="6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</row>
    <row r="12">
      <c r="A12" s="99" t="s">
        <v>58</v>
      </c>
      <c r="B12" s="100" t="s">
        <v>4</v>
      </c>
      <c r="C12" s="100" t="s">
        <v>59</v>
      </c>
      <c r="D12" s="100" t="s">
        <v>60</v>
      </c>
      <c r="E12" s="100" t="s">
        <v>6</v>
      </c>
      <c r="G12" s="101" t="s">
        <v>61</v>
      </c>
    </row>
    <row r="13">
      <c r="A13" s="102"/>
      <c r="B13" s="103">
        <v>0.0</v>
      </c>
      <c r="C13" s="104">
        <v>1.0</v>
      </c>
      <c r="D13" s="105">
        <v>2.0</v>
      </c>
      <c r="E13" s="106">
        <v>3.0</v>
      </c>
    </row>
    <row r="14">
      <c r="A14" s="107"/>
      <c r="B14" s="79"/>
      <c r="C14" s="79"/>
      <c r="D14" s="79"/>
      <c r="E14" s="79"/>
    </row>
    <row r="15">
      <c r="A15" s="108"/>
      <c r="B15" s="109" t="s">
        <v>62</v>
      </c>
      <c r="C15" s="68"/>
      <c r="D15" s="109" t="s">
        <v>10</v>
      </c>
      <c r="E15" s="67"/>
      <c r="F15" s="67"/>
      <c r="G15" s="68"/>
      <c r="H15" s="110" t="s">
        <v>63</v>
      </c>
      <c r="I15" s="68"/>
    </row>
    <row r="16">
      <c r="A16" s="111"/>
      <c r="B16" s="112" t="s">
        <v>12</v>
      </c>
      <c r="C16" s="112" t="s">
        <v>13</v>
      </c>
      <c r="D16" s="112" t="s">
        <v>14</v>
      </c>
      <c r="E16" s="112" t="s">
        <v>15</v>
      </c>
      <c r="F16" s="112" t="s">
        <v>16</v>
      </c>
      <c r="G16" s="112" t="s">
        <v>17</v>
      </c>
      <c r="H16" s="112" t="s">
        <v>64</v>
      </c>
      <c r="I16" s="112" t="s">
        <v>65</v>
      </c>
    </row>
    <row r="17">
      <c r="A17" s="113" t="s">
        <v>66</v>
      </c>
      <c r="B17" s="112"/>
      <c r="C17" s="112"/>
      <c r="D17" s="114"/>
      <c r="E17" s="114"/>
      <c r="F17" s="114"/>
      <c r="G17" s="114"/>
      <c r="H17" s="114"/>
      <c r="I17" s="114"/>
    </row>
    <row r="18">
      <c r="A18" s="115" t="s">
        <v>67</v>
      </c>
      <c r="B18" s="116"/>
      <c r="C18" s="116"/>
      <c r="D18" s="116"/>
      <c r="E18" s="116"/>
      <c r="F18" s="116"/>
      <c r="G18" s="116"/>
      <c r="H18" s="116"/>
      <c r="I18" s="116"/>
    </row>
    <row r="19">
      <c r="A19" s="115" t="s">
        <v>68</v>
      </c>
      <c r="B19" s="116"/>
      <c r="C19" s="116"/>
      <c r="D19" s="116"/>
      <c r="E19" s="116"/>
      <c r="F19" s="116"/>
      <c r="G19" s="116"/>
      <c r="H19" s="116"/>
      <c r="I19" s="116"/>
    </row>
    <row r="20">
      <c r="A20" s="117" t="s">
        <v>24</v>
      </c>
      <c r="B20" s="116"/>
      <c r="C20" s="116"/>
      <c r="D20" s="116"/>
      <c r="E20" s="116"/>
      <c r="F20" s="116"/>
      <c r="G20" s="116"/>
      <c r="H20" s="116"/>
      <c r="I20" s="116"/>
    </row>
    <row r="21">
      <c r="A21" s="118" t="s">
        <v>69</v>
      </c>
      <c r="B21" s="119"/>
      <c r="C21" s="119"/>
      <c r="D21" s="119"/>
      <c r="E21" s="120"/>
      <c r="F21" s="120"/>
      <c r="G21" s="120"/>
      <c r="H21" s="120"/>
      <c r="I21" s="120"/>
    </row>
    <row r="22">
      <c r="A22" s="96"/>
      <c r="B22" s="121"/>
      <c r="C22" s="121"/>
      <c r="D22" s="121"/>
      <c r="E22" s="121"/>
      <c r="F22" s="121"/>
      <c r="G22" s="121"/>
      <c r="H22" s="121"/>
      <c r="I22" s="121"/>
    </row>
    <row r="23">
      <c r="A23" s="98"/>
      <c r="B23" s="102"/>
      <c r="C23" s="102"/>
      <c r="D23" s="102"/>
      <c r="E23" s="102"/>
      <c r="F23" s="102"/>
      <c r="G23" s="102"/>
      <c r="H23" s="102"/>
      <c r="I23" s="102"/>
    </row>
    <row r="25">
      <c r="A25" s="122" t="s">
        <v>70</v>
      </c>
      <c r="B25" s="122" t="s">
        <v>29</v>
      </c>
      <c r="C25" s="122" t="s">
        <v>30</v>
      </c>
      <c r="D25" s="122" t="s">
        <v>71</v>
      </c>
      <c r="E25" s="123" t="s">
        <v>72</v>
      </c>
      <c r="F25" s="123" t="s">
        <v>73</v>
      </c>
      <c r="G25" s="122" t="s">
        <v>74</v>
      </c>
    </row>
    <row r="26">
      <c r="A26" s="124" t="s">
        <v>75</v>
      </c>
      <c r="B26" s="125"/>
      <c r="C26" s="125"/>
      <c r="D26" s="125"/>
      <c r="E26" s="125"/>
      <c r="F26" s="125"/>
      <c r="G26" s="125"/>
    </row>
    <row r="28">
      <c r="A28" s="124" t="s">
        <v>76</v>
      </c>
      <c r="B28" s="124" t="s">
        <v>62</v>
      </c>
      <c r="C28" s="124" t="s">
        <v>10</v>
      </c>
      <c r="D28" s="124" t="s">
        <v>77</v>
      </c>
      <c r="E28" s="124" t="s">
        <v>78</v>
      </c>
      <c r="F28" s="124" t="s">
        <v>79</v>
      </c>
    </row>
    <row r="29">
      <c r="A29" s="124" t="s">
        <v>80</v>
      </c>
      <c r="B29" s="125">
        <f>RoundUP(SUM(B18:B20,C18:C20)/18 * 100, 1)</f>
        <v>0</v>
      </c>
      <c r="C29" s="125">
        <f>RoundUP(SUM(D18:D20,E18:E20,F18:F20,G18:G20)/36 * 100, 1)</f>
        <v>0</v>
      </c>
      <c r="D29" s="125">
        <f>RoundUP(SUM(B26,C26,D26,E26,F26,G26)/6 * 100, 1)</f>
        <v>0</v>
      </c>
      <c r="E29" s="126">
        <f>RoundUP(SUM(H18:H20,I18:I20)/18 * 100, 1)</f>
        <v>0</v>
      </c>
      <c r="F29" s="127">
        <f>RoundUP(SUM(B29,C29,D29)/3, 1)</f>
        <v>0</v>
      </c>
    </row>
    <row r="35">
      <c r="A35" s="128"/>
    </row>
  </sheetData>
  <mergeCells count="23">
    <mergeCell ref="F6:H6"/>
    <mergeCell ref="F8:H10"/>
    <mergeCell ref="A1:I2"/>
    <mergeCell ref="B4:C4"/>
    <mergeCell ref="F4:H4"/>
    <mergeCell ref="B5:C5"/>
    <mergeCell ref="F5:H5"/>
    <mergeCell ref="B6:C6"/>
    <mergeCell ref="B8:C8"/>
    <mergeCell ref="C21:C23"/>
    <mergeCell ref="D21:D23"/>
    <mergeCell ref="E21:E23"/>
    <mergeCell ref="F21:F23"/>
    <mergeCell ref="G21:G23"/>
    <mergeCell ref="H21:H23"/>
    <mergeCell ref="A12:A13"/>
    <mergeCell ref="G12:I13"/>
    <mergeCell ref="B15:C15"/>
    <mergeCell ref="D15:G15"/>
    <mergeCell ref="H15:I15"/>
    <mergeCell ref="A21:A23"/>
    <mergeCell ref="B21:B23"/>
    <mergeCell ref="I21:I23"/>
  </mergeCells>
  <conditionalFormatting sqref="B29:D29 F29">
    <cfRule type="colorScale" priority="1">
      <colorScale>
        <cfvo type="formula" val="0"/>
        <cfvo type="formula" val="50"/>
        <cfvo type="formula" val="100"/>
        <color rgb="FFEA9999"/>
        <color rgb="FFFFD666"/>
        <color rgb="FFB6D7A8"/>
      </colorScale>
    </cfRule>
  </conditionalFormatting>
  <conditionalFormatting sqref="B29:D29 F29">
    <cfRule type="cellIs" dxfId="9" priority="2" operator="lessThan">
      <formula>40</formula>
    </cfRule>
  </conditionalFormatting>
  <conditionalFormatting sqref="B29:D29 F29">
    <cfRule type="cellIs" dxfId="10" priority="3" operator="between">
      <formula>41</formula>
      <formula>79</formula>
    </cfRule>
  </conditionalFormatting>
  <conditionalFormatting sqref="B29:D29 F29">
    <cfRule type="cellIs" dxfId="11" priority="4" operator="between">
      <formula>80</formula>
      <formula>100</formula>
    </cfRule>
  </conditionalFormatting>
  <conditionalFormatting sqref="F29">
    <cfRule type="cellIs" dxfId="12" priority="5" operator="lessThan">
      <formula>40</formula>
    </cfRule>
  </conditionalFormatting>
  <conditionalFormatting sqref="F29">
    <cfRule type="cellIs" dxfId="13" priority="6" operator="between">
      <formula>40</formula>
      <formula>79</formula>
    </cfRule>
  </conditionalFormatting>
  <conditionalFormatting sqref="F29">
    <cfRule type="cellIs" dxfId="14" priority="7" operator="between">
      <formula>80</formula>
      <formula>89</formula>
    </cfRule>
  </conditionalFormatting>
  <conditionalFormatting sqref="F29">
    <cfRule type="cellIs" dxfId="15" priority="8" operator="greaterThan">
      <formula>89</formula>
    </cfRule>
  </conditionalFormatting>
  <conditionalFormatting sqref="F29">
    <cfRule type="cellIs" dxfId="15" priority="9" operator="greaterThan">
      <formula>89</formula>
    </cfRule>
  </conditionalFormatting>
  <conditionalFormatting sqref="B26:G26">
    <cfRule type="cellIs" dxfId="16" priority="10" operator="equal">
      <formula>1</formula>
    </cfRule>
  </conditionalFormatting>
  <conditionalFormatting sqref="B26:G26">
    <cfRule type="cellIs" dxfId="17" priority="11" operator="equal">
      <formula>0</formula>
    </cfRule>
  </conditionalFormatting>
  <conditionalFormatting sqref="B18:I20">
    <cfRule type="cellIs" dxfId="17" priority="12" operator="equal">
      <formula>0</formula>
    </cfRule>
  </conditionalFormatting>
  <conditionalFormatting sqref="B18:I20">
    <cfRule type="cellIs" dxfId="18" priority="13" operator="equal">
      <formula>1</formula>
    </cfRule>
  </conditionalFormatting>
  <conditionalFormatting sqref="B18:I20">
    <cfRule type="cellIs" dxfId="19" priority="14" operator="equal">
      <formula>2</formula>
    </cfRule>
  </conditionalFormatting>
  <conditionalFormatting sqref="B18:I20">
    <cfRule type="cellIs" dxfId="16" priority="15" operator="equal">
      <formula>3</formula>
    </cfRule>
  </conditionalFormatting>
  <conditionalFormatting sqref="J28">
    <cfRule type="colorScale" priority="16">
      <colorScale>
        <cfvo type="percent" val="0"/>
        <cfvo type="percent" val="50"/>
        <cfvo type="percent" val="100"/>
        <color rgb="FFEA9999"/>
        <color rgb="FFFFD666"/>
        <color rgb="FFB6D7A8"/>
      </colorScale>
    </cfRule>
  </conditionalFormatting>
  <dataValidations>
    <dataValidation type="decimal" allowBlank="1" showDropDown="1" showErrorMessage="1" sqref="B26:G26">
      <formula1>0.0</formula1>
      <formula2>1.0</formula2>
    </dataValidation>
    <dataValidation type="decimal" allowBlank="1" showDropDown="1" showErrorMessage="1" sqref="B18:I20">
      <formula1>0.0</formula1>
      <formula2>3.0</formula2>
    </dataValidation>
    <dataValidation type="list" allowBlank="1" sqref="F4">
      <formula1>"Express,Python"</formula1>
    </dataValidation>
  </dataValidations>
  <drawing r:id="rId2"/>
  <legacyDrawing r:id="rId3"/>
</worksheet>
</file>