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42" documentId="13_ncr:1_{C88ED1CD-2312-4B3D-9F9B-D89055903B72}" xr6:coauthVersionLast="47" xr6:coauthVersionMax="47" xr10:uidLastSave="{0D599877-136C-4061-8C67-99CBAD01352D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25" l="1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13" i="25"/>
  <c r="B110" i="25"/>
  <c r="B107" i="25"/>
  <c r="B104" i="25"/>
  <c r="B98" i="25"/>
  <c r="B26" i="25"/>
  <c r="B23" i="25"/>
  <c r="B20" i="25"/>
  <c r="B17" i="25"/>
  <c r="B14" i="25"/>
  <c r="B11" i="25"/>
  <c r="B8" i="25"/>
  <c r="B5" i="25"/>
  <c r="B155" i="25"/>
  <c r="B152" i="25"/>
  <c r="B149" i="25"/>
  <c r="B146" i="25"/>
  <c r="B137" i="25"/>
  <c r="B134" i="25"/>
  <c r="B143" i="25"/>
  <c r="B140" i="25"/>
  <c r="E160" i="25" a="1"/>
  <c r="E160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<sst xmlns="http://schemas.openxmlformats.org/spreadsheetml/2006/main" count="375" uniqueCount="146">
  <si>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</si>
  <si>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</si>
  <si>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</si>
  <si>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</si>
  <si>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</si>
  <si>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</si>
  <si>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</si>
  <si>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</si>
  <si>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</si>
  <si>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</si>
  <si>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</si>
  <si>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</si>
  <si>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</si>
  <si>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</si>
  <si>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</si>
  <si>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</si>
  <si>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</si>
  <si>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</si>
  <si>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</si>
  <si>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</si>
  <si>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</si>
  <si>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</si>
  <si>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Salt Lake City, UT</t>
  </si>
  <si>
    <t>Corps Encore</t>
  </si>
  <si>
    <t>Laramie, WY</t>
  </si>
  <si>
    <t>Ft. Collins, CO</t>
  </si>
  <si>
    <t>Drums Along the Rockies</t>
  </si>
  <si>
    <t>Laundry and free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</si>
  <si>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</si>
  <si>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</si>
  <si>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</si>
  <si>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</si>
  <si>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</si>
  <si>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</si>
  <si>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</si>
  <si>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</si>
  <si>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</si>
  <si>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</si>
  <si>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</si>
  <si>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</si>
  <si>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</si>
  <si>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</si>
  <si>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</si>
  <si>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</si>
  <si>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</si>
  <si>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</si>
  <si>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</si>
  <si>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</si>
  <si>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</si>
  <si>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</si>
  <si>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</si>
  <si>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</si>
  <si>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</si>
  <si>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</si>
  <si>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</si>
  <si>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</si>
  <si>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</si>
  <si>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</si>
  <si>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</si>
  <si>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</si>
  <si>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</si>
  <si>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</si>
  <si>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</si>
  <si>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</si>
  <si>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</si>
  <si>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</si>
  <si>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</si>
  <si>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</si>
  <si>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</si>
  <si>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</si>
  <si>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</si>
  <si>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</si>
  <si>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</si>
  <si>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</si>
  <si>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</si>
  <si>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</si>
  <si>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</si>
  <si>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</si>
  <si>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</si>
  <si>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</si>
  <si>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</si>
  <si>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</si>
  <si>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</si>
  <si>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</si>
  <si>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</si>
  <si>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</si>
  <si>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</si>
  <si>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</si>
  <si>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</si>
  <si>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</si>
  <si>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</si>
  <si>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</si>
  <si>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</si>
  <si>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</si>
  <si>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</si>
  <si>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</si>
  <si>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</si>
  <si>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</si>
  <si>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</si>
  <si>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</si>
  <si>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</si>
  <si>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</si>
  <si>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</si>
  <si>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</si>
  <si>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</si>
  <si>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</si>
  <si>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</si>
  <si>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</si>
  <si>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</si>
  <si>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</si>
  <si>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</si>
  <si>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</si>
  <si>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</si>
  <si>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</si>
  <si>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</si>
  <si>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</si>
  <si>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</si>
  <si>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</si>
  <si>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Springdale, MD</t>
  </si>
  <si>
    <t>Laundry day and Movie night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</si>
  <si>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</si>
  <si>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</si>
  <si>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</si>
  <si>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</si>
  <si>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</si>
  <si>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</si>
  <si>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</si>
  <si>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</si>
  <si>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</si>
  <si>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</si>
  <si>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</si>
  <si>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</si>
  <si>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</si>
  <si>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</si>
  <si>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</si>
  <si>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</si>
  <si>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</si>
  <si>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</si>
  <si>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</si>
  <si>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</si>
  <si>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</si>
  <si>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</si>
  <si>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</si>
  <si>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</si>
  <si>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</si>
  <si>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From Housing -&gt; To Show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</si>
</sst>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4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0" xfId="42" applyFont="1" applyFill="1"/>
    <xf numFmtId="0" fontId="33" fillId="0" borderId="10" xfId="0" applyFont="1" applyBorder="1"/>
    <xf numFmtId="0" fontId="33" fillId="0" borderId="0" xfId="0" applyFont="1" applyAlignment="1">
      <alignment vertical="center"/>
    </xf>
    <xf numFmtId="0" fontId="33" fillId="0" borderId="0" xfId="42" applyFont="1" applyFill="1"/>
    <xf numFmtId="0" fontId="33" fillId="0" borderId="10" xfId="0" applyFont="1" applyBorder="1" applyAlignment="1">
      <alignment vertical="center"/>
    </xf>
    <xf numFmtId="0" fontId="33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60"/>
  <sheetViews>
    <sheetView showGridLines="0" tabSelected="1" zoomScaleNormal="100" workbookViewId="0">
      <selection activeCell="H13" sqref="H1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143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14</v>
      </c>
      <c r="E8" s="7"/>
    </row>
    <row r="9" spans="1:5" ht="16.5" thickBot="1" x14ac:dyDescent="0.3">
      <c r="A9" s="43"/>
      <c r="B9" s="42"/>
      <c r="C9" s="50"/>
      <c r="D9" s="42"/>
      <c r="E9" s="43"/>
    </row>
    <row r="10" spans="1:5" ht="16.5" thickTop="1" x14ac:dyDescent="0.25">
      <c r="A10" s="44"/>
      <c r="B10" s="36"/>
      <c r="C10" s="51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14</v>
      </c>
      <c r="E11" s="7"/>
    </row>
    <row r="12" spans="1:5" ht="16.5" thickBot="1" x14ac:dyDescent="0.3">
      <c r="A12" s="43"/>
      <c r="B12" s="42"/>
      <c r="C12" s="50"/>
      <c r="D12" s="42"/>
      <c r="E12" s="43"/>
    </row>
    <row r="13" spans="1:5" ht="16.5" thickTop="1" x14ac:dyDescent="0.25">
      <c r="A13" s="44"/>
      <c r="B13" s="36"/>
      <c r="C13" s="51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14</v>
      </c>
      <c r="E14" s="36"/>
    </row>
    <row r="15" spans="1:5" ht="16.5" thickBot="1" x14ac:dyDescent="0.3">
      <c r="A15" s="42"/>
      <c r="B15" s="42"/>
      <c r="C15" s="50"/>
      <c r="D15" s="42"/>
      <c r="E15" s="43"/>
    </row>
    <row r="16" spans="1:5" ht="16.5" thickTop="1" x14ac:dyDescent="0.25">
      <c r="A16" s="44"/>
      <c r="B16" s="36"/>
      <c r="C16" s="51"/>
      <c r="D16" s="36"/>
      <c r="E16" s="36"/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50"/>
      <c r="D18" s="42"/>
      <c r="E18" s="43"/>
    </row>
    <row r="19" spans="1:5" ht="16.5" thickTop="1" x14ac:dyDescent="0.25">
      <c r="A19" s="44"/>
      <c r="B19" s="36"/>
      <c r="C19" s="51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9" t="s">
        <v>125</v>
      </c>
      <c r="D20" s="49" t="s">
        <v>145</v>
      </c>
      <c r="E20" s="36"/>
    </row>
    <row r="21" spans="1:5" ht="16.5" thickBot="1" x14ac:dyDescent="0.3">
      <c r="A21" s="43"/>
      <c r="B21" s="42"/>
      <c r="C21" s="50"/>
      <c r="D21" s="42"/>
      <c r="E21" s="43"/>
    </row>
    <row r="22" spans="1:5" ht="16.5" thickTop="1" x14ac:dyDescent="0.25">
      <c r="A22" s="40"/>
      <c r="B22" s="36"/>
      <c r="C22" s="51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9" t="s">
        <v>127</v>
      </c>
      <c r="D23" s="46"/>
      <c r="E23" s="7"/>
    </row>
    <row r="24" spans="1:5" ht="16.5" thickBot="1" x14ac:dyDescent="0.3">
      <c r="A24" s="42"/>
      <c r="B24" s="42"/>
      <c r="C24" s="50"/>
      <c r="D24" s="42"/>
      <c r="E24" s="43"/>
    </row>
    <row r="25" spans="1:5" ht="16.5" thickTop="1" x14ac:dyDescent="0.25">
      <c r="A25" s="44"/>
      <c r="B25" s="36"/>
      <c r="C25" s="51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9" t="s">
        <v>8</v>
      </c>
      <c r="D26" s="46"/>
      <c r="E26" s="7"/>
    </row>
    <row r="27" spans="1:5" ht="16.5" thickBot="1" x14ac:dyDescent="0.3">
      <c r="A27" s="43"/>
      <c r="B27" s="42"/>
      <c r="C27" s="50"/>
      <c r="D27" s="42"/>
      <c r="E27" s="43"/>
    </row>
    <row r="28" spans="1:5" ht="16.5" thickTop="1" x14ac:dyDescent="0.25">
      <c r="A28" s="44"/>
      <c r="B28" s="36"/>
      <c r="C28" s="51"/>
      <c r="D28" s="36"/>
      <c r="E28" s="36"/>
    </row>
    <row r="29" spans="1:5" x14ac:dyDescent="0.25">
      <c r="A29" s="40">
        <v>45474</v>
      </c>
      <c r="B29" s="36" t="str">
        <f>VLOOKUP($A29,Table_July_Events[],3,FALSE)</f>
        <v>Vista, CA</v>
      </c>
      <c r="C29" s="52" t="s">
        <v>6</v>
      </c>
      <c r="D29" s="46"/>
      <c r="E29" s="7"/>
    </row>
    <row r="30" spans="1:5" ht="16.5" thickBot="1" x14ac:dyDescent="0.3">
      <c r="A30" s="43"/>
      <c r="B30" s="42"/>
      <c r="C30" s="50"/>
      <c r="D30" s="42"/>
      <c r="E30" s="43"/>
    </row>
    <row r="31" spans="1:5" ht="16.5" thickTop="1" x14ac:dyDescent="0.25">
      <c r="A31" s="40"/>
      <c r="B31" s="36"/>
      <c r="C31" s="51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 Bernardino, CA</v>
      </c>
      <c r="C32" s="52" t="s">
        <v>8</v>
      </c>
      <c r="D32" s="46"/>
      <c r="E32" s="7"/>
    </row>
    <row r="33" spans="1:5" ht="16.5" thickBot="1" x14ac:dyDescent="0.3">
      <c r="A33" s="42"/>
      <c r="B33" s="42"/>
      <c r="C33" s="50"/>
      <c r="D33" s="42"/>
      <c r="E33" s="43"/>
    </row>
    <row r="34" spans="1:5" ht="16.5" thickTop="1" x14ac:dyDescent="0.25">
      <c r="A34" s="44"/>
      <c r="B34" s="36"/>
      <c r="C34" s="51"/>
      <c r="D34" s="36"/>
      <c r="E34" s="36"/>
    </row>
    <row r="35" spans="1:5" x14ac:dyDescent="0.25">
      <c r="A35" s="40">
        <v>45476</v>
      </c>
      <c r="B35" s="36" t="str">
        <f>VLOOKUP($A35,Table_July_Events[],3,FALSE)</f>
        <v>Mesa, AZ</v>
      </c>
      <c r="C35" s="52" t="s">
        <v>10</v>
      </c>
      <c r="D35" s="46"/>
      <c r="E35" s="36"/>
    </row>
    <row r="36" spans="1:5" ht="16.5" thickBot="1" x14ac:dyDescent="0.3">
      <c r="A36" s="43"/>
      <c r="B36" s="42"/>
      <c r="C36" s="50"/>
      <c r="D36" s="42"/>
      <c r="E36" s="43"/>
    </row>
    <row r="37" spans="1:5" ht="16.5" thickTop="1" x14ac:dyDescent="0.25">
      <c r="A37" s="44"/>
      <c r="B37" s="36"/>
      <c r="C37" s="51"/>
      <c r="D37" s="36"/>
      <c r="E37" s="36"/>
    </row>
    <row r="38" spans="1:5" x14ac:dyDescent="0.25">
      <c r="A38" s="40">
        <v>45477</v>
      </c>
      <c r="B38" s="36" t="str">
        <f>VLOOKUP($A38,Table_July_Events[],3,FALSE)</f>
        <v>Palm Desert, Ca</v>
      </c>
      <c r="C38" s="52" t="s">
        <v>11</v>
      </c>
      <c r="D38" s="46"/>
      <c r="E38" s="7"/>
    </row>
    <row r="39" spans="1:5" ht="16.5" thickBot="1" x14ac:dyDescent="0.3">
      <c r="A39" s="43"/>
      <c r="B39" s="42"/>
      <c r="C39" s="50"/>
      <c r="D39" s="42"/>
      <c r="E39" s="43"/>
    </row>
    <row r="40" spans="1:5" ht="16.5" thickTop="1" x14ac:dyDescent="0.25">
      <c r="A40" s="40"/>
      <c r="B40" s="36"/>
      <c r="C40" s="51"/>
      <c r="D40" s="36"/>
      <c r="E40" s="36"/>
    </row>
    <row r="41" spans="1:5" x14ac:dyDescent="0.25">
      <c r="A41" s="40">
        <v>45478</v>
      </c>
      <c r="B41" s="36" t="str">
        <f>VLOOKUP($A41,Table_July_Events[],3,FALSE)</f>
        <v>Fresno, CA</v>
      </c>
      <c r="C41" s="52" t="s">
        <v>13</v>
      </c>
      <c r="D41" s="36"/>
      <c r="E41" s="36"/>
    </row>
    <row r="42" spans="1:5" ht="16.5" thickBot="1" x14ac:dyDescent="0.3">
      <c r="A42" s="42"/>
      <c r="B42" s="42"/>
      <c r="C42" s="50"/>
      <c r="D42" s="42"/>
      <c r="E42" s="43"/>
    </row>
    <row r="43" spans="1:5" ht="16.5" thickTop="1" x14ac:dyDescent="0.25">
      <c r="A43" s="44"/>
      <c r="B43" s="36"/>
      <c r="C43" s="51"/>
      <c r="D43" s="36"/>
      <c r="E43" s="36"/>
    </row>
    <row r="44" spans="1:5" x14ac:dyDescent="0.25">
      <c r="A44" s="40">
        <v>45479</v>
      </c>
      <c r="B44" s="36" t="str">
        <f>VLOOKUP($A44,Table_July_Events[],3,FALSE)</f>
        <v>Fresno, CA</v>
      </c>
      <c r="C44" s="52" t="s">
        <v>13</v>
      </c>
      <c r="D44" s="36"/>
      <c r="E44" s="36"/>
    </row>
    <row r="45" spans="1:5" ht="16.5" thickBot="1" x14ac:dyDescent="0.3">
      <c r="A45" s="43"/>
      <c r="B45" s="42"/>
      <c r="C45" s="50"/>
      <c r="D45" s="42"/>
      <c r="E45" s="43"/>
    </row>
    <row r="46" spans="1:5" ht="16.5" thickTop="1" x14ac:dyDescent="0.25">
      <c r="A46" s="44"/>
      <c r="B46" s="36"/>
      <c r="C46" s="51"/>
      <c r="D46" s="36"/>
      <c r="E46" s="36"/>
    </row>
    <row r="47" spans="1:5" x14ac:dyDescent="0.25">
      <c r="A47" s="40">
        <v>45480</v>
      </c>
      <c r="B47" s="36" t="str">
        <f>VLOOKUP($A47,Table_July_Events[],3,FALSE)</f>
        <v>Fresno, CA</v>
      </c>
      <c r="C47" s="52" t="s">
        <v>15</v>
      </c>
      <c r="D47" s="46"/>
      <c r="E47" s="7"/>
    </row>
    <row r="48" spans="1:5" ht="16.5" thickBot="1" x14ac:dyDescent="0.3">
      <c r="A48" s="43"/>
      <c r="B48" s="43"/>
      <c r="C48" s="53"/>
      <c r="D48" s="43"/>
      <c r="E48" s="43"/>
    </row>
    <row r="49" spans="1:5" ht="16.5" thickTop="1" x14ac:dyDescent="0.25">
      <c r="A49" s="40"/>
      <c r="C49" s="54"/>
      <c r="E49" s="36"/>
    </row>
    <row r="50" spans="1:5" x14ac:dyDescent="0.25">
      <c r="A50" s="40">
        <v>45481</v>
      </c>
      <c r="B50" s="36" t="str">
        <f>VLOOKUP($A50,Table_July_Events[],3,FALSE)</f>
        <v>Pasadena, CA</v>
      </c>
      <c r="C50" s="52" t="s">
        <v>17</v>
      </c>
      <c r="D50" s="46"/>
      <c r="E50" s="36"/>
    </row>
    <row r="51" spans="1:5" ht="16.5" thickBot="1" x14ac:dyDescent="0.3">
      <c r="A51" s="42"/>
      <c r="B51" s="43"/>
      <c r="C51" s="53"/>
      <c r="D51" s="43"/>
      <c r="E51" s="43"/>
    </row>
    <row r="52" spans="1:5" ht="16.5" thickTop="1" x14ac:dyDescent="0.25">
      <c r="A52" s="40"/>
      <c r="C52" s="54"/>
      <c r="E52" s="36"/>
    </row>
    <row r="53" spans="1:5" x14ac:dyDescent="0.25">
      <c r="A53" s="40">
        <v>45482</v>
      </c>
      <c r="B53" s="36" t="str">
        <f>VLOOKUP($A53,Table_July_Events[],3,FALSE)</f>
        <v>Stanford, CA</v>
      </c>
      <c r="C53" s="52" t="s">
        <v>19</v>
      </c>
      <c r="D53" s="46"/>
      <c r="E53" s="36"/>
    </row>
    <row r="54" spans="1:5" ht="16.5" thickBot="1" x14ac:dyDescent="0.3">
      <c r="A54" s="42"/>
      <c r="B54" s="43"/>
      <c r="C54" s="53"/>
      <c r="D54" s="43"/>
      <c r="E54" s="43"/>
    </row>
    <row r="55" spans="1:5" ht="16.5" thickTop="1" x14ac:dyDescent="0.25">
      <c r="A55" s="40"/>
      <c r="C55" s="54"/>
      <c r="E55" s="36"/>
    </row>
    <row r="56" spans="1:5" x14ac:dyDescent="0.25">
      <c r="A56" s="40">
        <v>45483</v>
      </c>
      <c r="B56" s="36" t="str">
        <f>VLOOKUP($A56,Table_July_Events[],3,FALSE)</f>
        <v>Roseville, CA</v>
      </c>
      <c r="C56" s="52" t="s">
        <v>21</v>
      </c>
      <c r="D56" s="46"/>
      <c r="E56" s="7"/>
    </row>
    <row r="57" spans="1:5" ht="16.5" thickBot="1" x14ac:dyDescent="0.3">
      <c r="A57" s="42"/>
      <c r="B57" s="43"/>
      <c r="C57" s="53"/>
      <c r="D57" s="43"/>
      <c r="E57" s="43"/>
    </row>
    <row r="58" spans="1:5" ht="16.5" thickTop="1" x14ac:dyDescent="0.25">
      <c r="A58" s="40"/>
      <c r="C58" s="54"/>
      <c r="E58" s="36"/>
    </row>
    <row r="59" spans="1:5" x14ac:dyDescent="0.25">
      <c r="A59" s="40">
        <v>45484</v>
      </c>
      <c r="B59" s="36" t="str">
        <f>VLOOKUP($A59,Table_July_Events[],3,FALSE)</f>
        <v>West Wendover, NV</v>
      </c>
      <c r="C59" s="52" t="s">
        <v>13</v>
      </c>
      <c r="D59" s="36"/>
      <c r="E59" s="36"/>
    </row>
    <row r="60" spans="1:5" ht="16.5" thickBot="1" x14ac:dyDescent="0.3">
      <c r="A60" s="42"/>
      <c r="B60" s="43"/>
      <c r="C60" s="53"/>
      <c r="D60" s="43"/>
      <c r="E60" s="43"/>
    </row>
    <row r="61" spans="1:5" ht="16.5" thickTop="1" x14ac:dyDescent="0.25">
      <c r="A61" s="40"/>
      <c r="C61" s="54"/>
      <c r="E61" s="36"/>
    </row>
    <row r="62" spans="1:5" x14ac:dyDescent="0.25">
      <c r="A62" s="40">
        <v>45485</v>
      </c>
      <c r="B62" s="36" t="str">
        <f>VLOOKUP($A62,Table_July_Events[],3,FALSE)</f>
        <v>Salt Lake City, UT</v>
      </c>
      <c r="C62" s="52" t="s">
        <v>23</v>
      </c>
      <c r="D62" s="46"/>
      <c r="E62" s="36"/>
    </row>
    <row r="63" spans="1:5" ht="16.5" thickBot="1" x14ac:dyDescent="0.3">
      <c r="A63" s="42"/>
      <c r="B63" s="43"/>
      <c r="C63" s="53"/>
      <c r="D63" s="43"/>
      <c r="E63" s="43"/>
    </row>
    <row r="64" spans="1:5" ht="16.5" thickTop="1" x14ac:dyDescent="0.25">
      <c r="A64" s="40"/>
      <c r="C64" s="54"/>
      <c r="E64" s="36"/>
    </row>
    <row r="65" spans="1:5" x14ac:dyDescent="0.25">
      <c r="A65" s="40">
        <v>45486</v>
      </c>
      <c r="B65" s="36" t="str">
        <f>VLOOKUP($A65,Table_July_Events[],3,FALSE)</f>
        <v>Laramie, WY</v>
      </c>
      <c r="C65" s="52" t="s">
        <v>13</v>
      </c>
      <c r="D65" s="46"/>
      <c r="E65" s="7"/>
    </row>
    <row r="66" spans="1:5" ht="16.5" thickBot="1" x14ac:dyDescent="0.3">
      <c r="A66" s="42"/>
      <c r="B66" s="43"/>
      <c r="C66" s="53"/>
      <c r="D66" s="43"/>
      <c r="E66" s="43"/>
    </row>
    <row r="67" spans="1:5" ht="16.5" thickTop="1" x14ac:dyDescent="0.25">
      <c r="A67" s="40"/>
      <c r="C67" s="54"/>
      <c r="E67" s="36"/>
    </row>
    <row r="68" spans="1:5" x14ac:dyDescent="0.25">
      <c r="A68" s="40">
        <v>45487</v>
      </c>
      <c r="B68" s="36" t="str">
        <f>VLOOKUP($A68,Table_July_Events[],3,FALSE)</f>
        <v>Laramie, WY</v>
      </c>
      <c r="C68" s="52" t="s">
        <v>13</v>
      </c>
      <c r="D68" s="46"/>
      <c r="E68" s="36"/>
    </row>
    <row r="69" spans="1:5" ht="16.5" thickBot="1" x14ac:dyDescent="0.3">
      <c r="A69" s="42"/>
      <c r="B69" s="43"/>
      <c r="C69" s="53"/>
      <c r="D69" s="43"/>
      <c r="E69" s="43"/>
    </row>
    <row r="70" spans="1:5" ht="16.5" thickTop="1" x14ac:dyDescent="0.25">
      <c r="A70" s="40"/>
      <c r="C70" s="54"/>
      <c r="E70" s="36"/>
    </row>
    <row r="71" spans="1:5" x14ac:dyDescent="0.25">
      <c r="A71" s="40">
        <v>45488</v>
      </c>
      <c r="B71" s="36" t="str">
        <f>VLOOKUP($A71,Table_July_Events[],3,FALSE)</f>
        <v>Ft. Collins, CO</v>
      </c>
      <c r="C71" s="52" t="s">
        <v>26</v>
      </c>
      <c r="D71" s="46"/>
      <c r="E71" s="36"/>
    </row>
    <row r="72" spans="1:5" ht="16.5" thickBot="1" x14ac:dyDescent="0.3">
      <c r="A72" s="42"/>
      <c r="B72" s="43"/>
      <c r="C72" s="53"/>
      <c r="D72" s="43"/>
      <c r="E72" s="43"/>
    </row>
    <row r="73" spans="1:5" ht="16.5" thickTop="1" x14ac:dyDescent="0.25">
      <c r="A73" s="40"/>
      <c r="C73" s="54"/>
      <c r="E73" s="36"/>
    </row>
    <row r="74" spans="1:5" x14ac:dyDescent="0.25">
      <c r="A74" s="40">
        <v>45489</v>
      </c>
      <c r="B74" s="36" t="str">
        <f>VLOOKUP($A74,Table_July_Events[],3,FALSE)</f>
        <v>Commerce City, CO</v>
      </c>
      <c r="C74" s="52" t="s">
        <v>27</v>
      </c>
      <c r="D74" s="36"/>
      <c r="E74" s="36"/>
    </row>
    <row r="75" spans="1:5" ht="16.5" thickBot="1" x14ac:dyDescent="0.3">
      <c r="A75" s="42"/>
      <c r="B75" s="43"/>
      <c r="C75" s="53"/>
      <c r="D75" s="43"/>
      <c r="E75" s="43"/>
    </row>
    <row r="76" spans="1:5" ht="16.5" thickTop="1" x14ac:dyDescent="0.25">
      <c r="A76" s="40"/>
      <c r="C76" s="54"/>
      <c r="E76" s="36"/>
    </row>
    <row r="77" spans="1:5" x14ac:dyDescent="0.25">
      <c r="A77" s="40">
        <v>45490</v>
      </c>
      <c r="B77" s="36" t="str">
        <f>VLOOKUP($A77,Table_July_Events[],3,FALSE)</f>
        <v>Hutchinson, KS</v>
      </c>
      <c r="C77" s="52" t="s">
        <v>13</v>
      </c>
      <c r="D77" s="36"/>
      <c r="E77" s="36"/>
    </row>
    <row r="78" spans="1:5" ht="16.5" thickBot="1" x14ac:dyDescent="0.3">
      <c r="A78" s="42"/>
      <c r="B78" s="43"/>
      <c r="C78" s="53"/>
      <c r="D78" s="43"/>
      <c r="E78" s="43"/>
    </row>
    <row r="79" spans="1:5" ht="16.5" thickTop="1" x14ac:dyDescent="0.25">
      <c r="A79" s="40"/>
      <c r="C79" s="54"/>
      <c r="E79" s="36"/>
    </row>
    <row r="80" spans="1:5" x14ac:dyDescent="0.25">
      <c r="A80" s="40">
        <v>45491</v>
      </c>
      <c r="B80" s="36" t="str">
        <f>VLOOKUP($A80,Table_July_Events[],3,FALSE)</f>
        <v>Broken Arrow, OK</v>
      </c>
      <c r="C80" s="52" t="s">
        <v>39</v>
      </c>
      <c r="D80" s="46"/>
      <c r="E80" s="7"/>
    </row>
    <row r="81" spans="1:5" ht="16.5" thickBot="1" x14ac:dyDescent="0.3">
      <c r="A81" s="42"/>
      <c r="B81" s="43"/>
      <c r="C81" s="53"/>
      <c r="D81" s="43"/>
      <c r="E81" s="43"/>
    </row>
    <row r="82" spans="1:5" ht="16.5" thickTop="1" x14ac:dyDescent="0.25">
      <c r="A82" s="40"/>
      <c r="C82" s="54"/>
      <c r="E82" s="36"/>
    </row>
    <row r="83" spans="1:5" x14ac:dyDescent="0.25">
      <c r="A83" s="40">
        <v>45492</v>
      </c>
      <c r="B83" s="36" t="str">
        <f>VLOOKUP($A83,Table_July_Events[],3,FALSE)</f>
        <v>Spring, TX</v>
      </c>
      <c r="C83" s="52" t="s">
        <v>13</v>
      </c>
      <c r="D83" s="36"/>
      <c r="E83" s="36"/>
    </row>
    <row r="84" spans="1:5" ht="16.5" thickBot="1" x14ac:dyDescent="0.3">
      <c r="A84" s="42"/>
      <c r="B84" s="43"/>
      <c r="C84" s="53"/>
      <c r="D84" s="43"/>
      <c r="E84" s="43"/>
    </row>
    <row r="85" spans="1:5" ht="16.5" thickTop="1" x14ac:dyDescent="0.25">
      <c r="A85" s="40"/>
      <c r="C85" s="54"/>
      <c r="E85" s="36"/>
    </row>
    <row r="86" spans="1:5" x14ac:dyDescent="0.25">
      <c r="A86" s="40">
        <v>45493</v>
      </c>
      <c r="B86" s="36" t="str">
        <f>VLOOKUP($A86,Table_July_Events[],3,FALSE)</f>
        <v>Cypress, TX</v>
      </c>
      <c r="C86" s="52" t="s">
        <v>13</v>
      </c>
      <c r="D86" s="36"/>
      <c r="E86" s="7"/>
    </row>
    <row r="87" spans="1:5" ht="16.5" thickBot="1" x14ac:dyDescent="0.3">
      <c r="A87" s="42"/>
      <c r="B87" s="43"/>
      <c r="C87" s="53"/>
      <c r="D87" s="43"/>
      <c r="E87" s="43"/>
    </row>
    <row r="88" spans="1:5" ht="16.5" thickTop="1" x14ac:dyDescent="0.25">
      <c r="A88" s="40"/>
      <c r="C88" s="54"/>
      <c r="E88" s="36"/>
    </row>
    <row r="89" spans="1:5" x14ac:dyDescent="0.25">
      <c r="A89" s="40">
        <v>45494</v>
      </c>
      <c r="B89" s="36" t="str">
        <f>VLOOKUP($A89,Table_July_Events[],3,FALSE)</f>
        <v>Tomball, TX</v>
      </c>
      <c r="C89" s="52" t="s">
        <v>43</v>
      </c>
      <c r="D89" s="46"/>
      <c r="E89" s="7"/>
    </row>
    <row r="90" spans="1:5" ht="16.5" thickBot="1" x14ac:dyDescent="0.3">
      <c r="A90" s="42"/>
      <c r="B90" s="43"/>
      <c r="C90" s="53"/>
      <c r="D90" s="43"/>
      <c r="E90" s="43"/>
    </row>
    <row r="91" spans="1:5" ht="16.5" thickTop="1" x14ac:dyDescent="0.25">
      <c r="A91" s="40"/>
      <c r="C91" s="54"/>
      <c r="E91" s="36"/>
    </row>
    <row r="92" spans="1:5" x14ac:dyDescent="0.25">
      <c r="A92" s="40">
        <v>45495</v>
      </c>
      <c r="B92" s="36" t="str">
        <f>VLOOKUP($A92,Table_July_Events[],3,FALSE)</f>
        <v>San Antonio, TX</v>
      </c>
      <c r="C92" s="52" t="s">
        <v>45</v>
      </c>
      <c r="D92" s="46"/>
      <c r="E92" s="7"/>
    </row>
    <row r="93" spans="1:5" ht="16.5" thickBot="1" x14ac:dyDescent="0.3">
      <c r="A93" s="42"/>
      <c r="B93" s="43"/>
      <c r="C93" s="53"/>
      <c r="D93" s="43"/>
      <c r="E93" s="43"/>
    </row>
    <row r="94" spans="1:5" ht="16.5" thickTop="1" x14ac:dyDescent="0.25">
      <c r="A94" s="40"/>
      <c r="C94" s="54"/>
      <c r="E94" s="36"/>
    </row>
    <row r="95" spans="1:5" x14ac:dyDescent="0.25">
      <c r="A95" s="40">
        <v>45496</v>
      </c>
      <c r="B95" s="36" t="str">
        <f>VLOOKUP($A95,Table_July_Events[],3,FALSE)</f>
        <v>San Antonio, TX</v>
      </c>
      <c r="C95" s="52" t="s">
        <v>27</v>
      </c>
      <c r="D95" s="36"/>
      <c r="E95" s="36"/>
    </row>
    <row r="96" spans="1:5" ht="16.5" thickBot="1" x14ac:dyDescent="0.3">
      <c r="A96" s="42"/>
      <c r="B96" s="43"/>
      <c r="C96" s="53"/>
      <c r="D96" s="43"/>
      <c r="E96" s="43"/>
    </row>
    <row r="97" spans="1:5" ht="16.5" thickTop="1" x14ac:dyDescent="0.25">
      <c r="A97" s="40"/>
      <c r="C97" s="54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52" t="s">
        <v>13</v>
      </c>
      <c r="D98" s="46"/>
      <c r="E98" s="7"/>
    </row>
    <row r="99" spans="1:5" ht="16.5" thickBot="1" x14ac:dyDescent="0.3">
      <c r="A99" s="42"/>
      <c r="B99" s="43"/>
      <c r="C99" s="53"/>
      <c r="D99" s="43"/>
      <c r="E99" s="43"/>
    </row>
    <row r="100" spans="1:5" ht="16.5" thickTop="1" x14ac:dyDescent="0.25">
      <c r="A100" s="40"/>
      <c r="C100" s="54"/>
      <c r="E100" s="36"/>
    </row>
    <row r="101" spans="1:5" x14ac:dyDescent="0.25">
      <c r="A101" s="40">
        <v>45498</v>
      </c>
      <c r="B101" s="36" t="s">
        <v>46</v>
      </c>
      <c r="C101" s="52" t="s">
        <v>13</v>
      </c>
      <c r="D101" s="36"/>
      <c r="E101" s="36"/>
    </row>
    <row r="102" spans="1:5" ht="16.5" thickBot="1" x14ac:dyDescent="0.3">
      <c r="A102" s="42"/>
      <c r="B102" s="43"/>
      <c r="C102" s="53"/>
      <c r="D102" s="43"/>
      <c r="E102" s="43"/>
    </row>
    <row r="103" spans="1:5" ht="16.5" thickTop="1" x14ac:dyDescent="0.25">
      <c r="A103" s="40"/>
      <c r="C103" s="54"/>
      <c r="E103" s="36"/>
    </row>
    <row r="104" spans="1:5" x14ac:dyDescent="0.25">
      <c r="A104" s="40">
        <v>45499</v>
      </c>
      <c r="B104" s="36" t="str">
        <f>VLOOKUP($A104,Table_July_Events[],3,FALSE)</f>
        <v>Hattiesburg, MS</v>
      </c>
      <c r="C104" s="52" t="s">
        <v>48</v>
      </c>
      <c r="D104" s="36"/>
      <c r="E104" s="36"/>
    </row>
    <row r="105" spans="1:5" ht="16.5" thickBot="1" x14ac:dyDescent="0.3">
      <c r="A105" s="42"/>
      <c r="B105" s="43"/>
      <c r="C105" s="53"/>
      <c r="D105" s="43"/>
      <c r="E105" s="43"/>
    </row>
    <row r="106" spans="1:5" ht="16.5" thickTop="1" x14ac:dyDescent="0.25">
      <c r="A106" s="40"/>
      <c r="C106" s="54"/>
      <c r="E106" s="36"/>
    </row>
    <row r="107" spans="1:5" x14ac:dyDescent="0.25">
      <c r="A107" s="40">
        <v>45500</v>
      </c>
      <c r="B107" s="36" t="str">
        <f>VLOOKUP($A107,Table_July_Events[],3,FALSE)</f>
        <v>Murfreesboro, TN</v>
      </c>
      <c r="C107" s="52" t="s">
        <v>13</v>
      </c>
      <c r="D107" s="46"/>
      <c r="E107" s="46"/>
    </row>
    <row r="108" spans="1:5" ht="16.5" thickBot="1" x14ac:dyDescent="0.3">
      <c r="A108" s="42"/>
      <c r="B108" s="43"/>
      <c r="C108" s="53"/>
      <c r="D108" s="43"/>
      <c r="E108" s="43"/>
    </row>
    <row r="109" spans="1:5" ht="16.5" thickTop="1" x14ac:dyDescent="0.25">
      <c r="A109" s="40"/>
      <c r="C109" s="54"/>
      <c r="E109" s="36"/>
    </row>
    <row r="110" spans="1:5" x14ac:dyDescent="0.25">
      <c r="A110" s="40">
        <v>45501</v>
      </c>
      <c r="B110" s="36" t="str">
        <f>VLOOKUP($A110,Table_July_Events[],3,FALSE)</f>
        <v>Murfreesboro, TN</v>
      </c>
      <c r="C110" s="52" t="s">
        <v>50</v>
      </c>
      <c r="D110" s="36"/>
      <c r="E110" s="36"/>
    </row>
    <row r="111" spans="1:5" ht="16.5" thickBot="1" x14ac:dyDescent="0.3">
      <c r="A111" s="42"/>
      <c r="B111" s="43"/>
      <c r="C111" s="53"/>
      <c r="D111" s="43"/>
      <c r="E111" s="43"/>
    </row>
    <row r="112" spans="1:5" ht="16.5" thickTop="1" x14ac:dyDescent="0.25">
      <c r="A112" s="40"/>
      <c r="C112" s="54"/>
      <c r="E112" s="36"/>
    </row>
    <row r="113" spans="1:5" x14ac:dyDescent="0.25">
      <c r="A113" s="40">
        <v>45502</v>
      </c>
      <c r="B113" s="36" t="str">
        <f>VLOOKUP($A113,Table_July_Events[],3,FALSE)</f>
        <v>Atlanta, Ga</v>
      </c>
      <c r="C113" s="52" t="s">
        <v>51</v>
      </c>
      <c r="D113" s="36"/>
      <c r="E113" s="7"/>
    </row>
    <row r="114" spans="1:5" ht="16.5" thickBot="1" x14ac:dyDescent="0.3">
      <c r="A114" s="42"/>
      <c r="B114" s="43"/>
      <c r="C114" s="53"/>
      <c r="D114" s="43"/>
      <c r="E114" s="43"/>
    </row>
    <row r="115" spans="1:5" ht="16.5" thickTop="1" x14ac:dyDescent="0.25">
      <c r="A115" s="40"/>
      <c r="C115" s="54"/>
      <c r="E115" s="36"/>
    </row>
    <row r="116" spans="1:5" x14ac:dyDescent="0.25">
      <c r="A116" s="40">
        <v>45503</v>
      </c>
      <c r="B116" s="36" t="str">
        <f>VLOOKUP($A116,Table_July_Events[],3,FALSE)</f>
        <v>Winston-Salem, NC</v>
      </c>
      <c r="C116" s="52" t="s">
        <v>53</v>
      </c>
      <c r="D116" s="46"/>
      <c r="E116" s="36"/>
    </row>
    <row r="117" spans="1:5" ht="16.5" thickBot="1" x14ac:dyDescent="0.3">
      <c r="A117" s="42"/>
      <c r="B117" s="43"/>
      <c r="C117" s="53"/>
      <c r="D117" s="43"/>
      <c r="E117" s="43"/>
    </row>
    <row r="118" spans="1:5" ht="16.5" thickTop="1" x14ac:dyDescent="0.25">
      <c r="A118" s="40"/>
      <c r="C118" s="54"/>
      <c r="E118" s="36"/>
    </row>
    <row r="119" spans="1:5" x14ac:dyDescent="0.25">
      <c r="A119" s="40">
        <v>45504</v>
      </c>
      <c r="B119" s="36" t="str">
        <f>VLOOKUP($A119,Table_July_Events[],3,FALSE)</f>
        <v>Springdale, MD</v>
      </c>
      <c r="C119" s="52" t="s">
        <v>119</v>
      </c>
      <c r="D119" s="46"/>
      <c r="E119" s="36"/>
    </row>
    <row r="120" spans="1:5" ht="16.5" thickBot="1" x14ac:dyDescent="0.3">
      <c r="A120" s="42"/>
      <c r="B120" s="43"/>
      <c r="C120" s="53"/>
      <c r="D120" s="43"/>
      <c r="E120" s="43"/>
    </row>
    <row r="121" spans="1:5" ht="16.5" thickTop="1" x14ac:dyDescent="0.25">
      <c r="A121" s="40"/>
      <c r="C121" s="54"/>
      <c r="E121" s="36"/>
    </row>
    <row r="122" spans="1:5" x14ac:dyDescent="0.25">
      <c r="A122" s="40">
        <v>45505</v>
      </c>
      <c r="B122" s="36" t="str">
        <f>VLOOKUP($A122,Table_August_Events[],3,FALSE)</f>
        <v>Annapolis, MD</v>
      </c>
      <c r="C122" s="52" t="s">
        <v>55</v>
      </c>
      <c r="D122" s="46"/>
      <c r="E122" s="36"/>
    </row>
    <row r="123" spans="1:5" ht="16.5" thickBot="1" x14ac:dyDescent="0.3">
      <c r="A123" s="42"/>
      <c r="B123" s="43"/>
      <c r="C123" s="53"/>
      <c r="D123" s="43"/>
      <c r="E123" s="43"/>
    </row>
    <row r="124" spans="1:5" ht="16.5" thickTop="1" x14ac:dyDescent="0.25">
      <c r="A124" s="40"/>
      <c r="C124" s="54"/>
      <c r="E124" s="36"/>
    </row>
    <row r="125" spans="1:5" x14ac:dyDescent="0.25">
      <c r="A125" s="40">
        <v>45506</v>
      </c>
      <c r="B125" s="36" t="str">
        <f>VLOOKUP($A125,Table_August_Events[],3,FALSE)</f>
        <v>Hamburg, PA</v>
      </c>
      <c r="C125" s="52" t="s">
        <v>13</v>
      </c>
      <c r="D125" s="46"/>
      <c r="E125" s="36"/>
    </row>
    <row r="126" spans="1:5" ht="16.5" thickBot="1" x14ac:dyDescent="0.3">
      <c r="A126" s="42"/>
      <c r="B126" s="43"/>
      <c r="C126" s="53"/>
      <c r="D126" s="43"/>
      <c r="E126" s="43"/>
    </row>
    <row r="127" spans="1:5" ht="16.5" thickTop="1" x14ac:dyDescent="0.25">
      <c r="A127" s="40"/>
      <c r="C127" s="54"/>
      <c r="E127" s="36"/>
    </row>
    <row r="128" spans="1:5" x14ac:dyDescent="0.25">
      <c r="A128" s="40">
        <v>45507</v>
      </c>
      <c r="B128" s="36" t="str">
        <f>VLOOKUP($A128,Table_August_Events[],3,FALSE)</f>
        <v>Hamburg, PA</v>
      </c>
      <c r="C128" s="52" t="s">
        <v>13</v>
      </c>
      <c r="D128" s="46"/>
      <c r="E128" s="36"/>
    </row>
    <row r="129" spans="1:5" ht="16.5" thickBot="1" x14ac:dyDescent="0.3">
      <c r="A129" s="42"/>
      <c r="B129" s="43"/>
      <c r="C129" s="53"/>
      <c r="D129" s="43"/>
      <c r="E129" s="43"/>
    </row>
    <row r="130" spans="1:5" ht="16.5" thickTop="1" x14ac:dyDescent="0.25">
      <c r="A130" s="40"/>
      <c r="C130" s="54"/>
      <c r="E130" s="36"/>
    </row>
    <row r="131" spans="1:5" x14ac:dyDescent="0.25">
      <c r="A131" s="40">
        <v>45508</v>
      </c>
      <c r="B131" s="36" t="str">
        <f>VLOOKUP($A131,Table_August_Events[],3,FALSE)</f>
        <v>Allentown, PA</v>
      </c>
      <c r="C131" s="52" t="s">
        <v>58</v>
      </c>
      <c r="D131" s="46"/>
      <c r="E131" s="36"/>
    </row>
    <row r="132" spans="1:5" ht="16.5" thickBot="1" x14ac:dyDescent="0.3">
      <c r="A132" s="42"/>
      <c r="B132" s="43"/>
      <c r="C132" s="53"/>
      <c r="D132" s="43"/>
      <c r="E132" s="43"/>
    </row>
    <row r="133" spans="1:5" ht="16.5" thickTop="1" x14ac:dyDescent="0.25">
      <c r="A133" s="40"/>
      <c r="C133" s="54"/>
      <c r="E133" s="36"/>
    </row>
    <row r="134" spans="1:5" x14ac:dyDescent="0.25">
      <c r="A134" s="40">
        <v>45509</v>
      </c>
      <c r="B134" s="36" t="str">
        <f>VLOOKUP($A134,Table_August_Events[],3,FALSE)</f>
        <v>Pittsburgh, PA</v>
      </c>
      <c r="C134" s="52" t="s">
        <v>13</v>
      </c>
      <c r="D134" s="46"/>
      <c r="E134" s="36"/>
    </row>
    <row r="135" spans="1:5" ht="16.5" thickBot="1" x14ac:dyDescent="0.3">
      <c r="A135" s="42"/>
      <c r="B135" s="43"/>
      <c r="C135" s="53"/>
      <c r="D135" s="43"/>
      <c r="E135" s="43"/>
    </row>
    <row r="136" spans="1:5" ht="16.5" thickTop="1" x14ac:dyDescent="0.25">
      <c r="A136" s="40"/>
      <c r="C136" s="54"/>
      <c r="E136" s="36"/>
    </row>
    <row r="137" spans="1:5" x14ac:dyDescent="0.25">
      <c r="A137" s="40">
        <v>45510</v>
      </c>
      <c r="B137" s="36" t="str">
        <f>VLOOKUP($A137,Table_August_Events[],3,FALSE)</f>
        <v>Pittsburgh, PA</v>
      </c>
      <c r="C137" s="52" t="s">
        <v>61</v>
      </c>
      <c r="D137" s="46"/>
      <c r="E137" s="36"/>
    </row>
    <row r="138" spans="1:5" ht="16.5" thickBot="1" x14ac:dyDescent="0.3">
      <c r="A138" s="42"/>
      <c r="B138" s="43"/>
      <c r="C138" s="53"/>
      <c r="D138" s="43"/>
      <c r="E138" s="43"/>
    </row>
    <row r="139" spans="1:5" ht="16.5" thickTop="1" x14ac:dyDescent="0.25">
      <c r="A139" s="40"/>
      <c r="C139" s="54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52" t="s">
        <v>13</v>
      </c>
      <c r="D140" s="46"/>
      <c r="E140" s="36"/>
    </row>
    <row r="141" spans="1:5" ht="16.5" thickBot="1" x14ac:dyDescent="0.3">
      <c r="A141" s="42"/>
      <c r="B141" s="43"/>
      <c r="C141" s="53"/>
      <c r="D141" s="43"/>
      <c r="E141" s="43"/>
    </row>
    <row r="142" spans="1:5" ht="16.5" thickTop="1" x14ac:dyDescent="0.25">
      <c r="A142" s="40"/>
      <c r="C142" s="54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51" t="s">
        <v>13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36" t="s">
        <v>13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36" t="s">
        <v>63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0">
        <v>45515</v>
      </c>
      <c r="B152" s="36" t="str">
        <f>VLOOKUP($A152,Table_August_Events[],3,FALSE)</f>
        <v>Indianapolis, IN</v>
      </c>
      <c r="C152" s="36" t="s">
        <v>64</v>
      </c>
      <c r="D152" s="46"/>
      <c r="E152" s="36"/>
    </row>
    <row r="153" spans="1:5" ht="16.5" thickBot="1" x14ac:dyDescent="0.3">
      <c r="A153" s="42"/>
      <c r="B153" s="43"/>
      <c r="C153" s="43"/>
      <c r="D153" s="43"/>
      <c r="E153" s="43"/>
    </row>
    <row r="154" spans="1:5" ht="16.5" thickTop="1" x14ac:dyDescent="0.25">
      <c r="A154" s="40"/>
      <c r="E154" s="36"/>
    </row>
    <row r="155" spans="1:5" x14ac:dyDescent="0.25">
      <c r="A155" s="40">
        <v>45516</v>
      </c>
      <c r="B155" s="36" t="str">
        <f>VLOOKUP($A155,Table_August_Events[],3,FALSE)</f>
        <v>Indianapolis, IN</v>
      </c>
      <c r="C155" s="36" t="s">
        <v>65</v>
      </c>
      <c r="D155" s="46"/>
      <c r="E155" s="36"/>
    </row>
    <row r="156" spans="1:5" ht="16.5" thickBot="1" x14ac:dyDescent="0.3">
      <c r="A156" s="42"/>
      <c r="B156" s="43"/>
      <c r="C156" s="45"/>
      <c r="D156" s="43"/>
      <c r="E156" s="43"/>
    </row>
    <row r="157" spans="1:5" ht="16.5" thickTop="1" x14ac:dyDescent="0.25">
      <c r="A157" s="44"/>
    </row>
    <row r="160" spans="1:5" x14ac:dyDescent="0.25">
      <c r="D160" s="47" t="s">
        <v>120</v>
      </c>
      <c r="E160" s="48" cm="1">
        <f t="array" ref="E160">SUM(IF(_xlfn.ISFORMULA(D4:E157),1,0))</f>
        <v>2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14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14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14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14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14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14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14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14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14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14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14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14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14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14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14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120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32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86</v>
      </c>
    </row>
    <row r="6" spans="2:3" ht="18.75" x14ac:dyDescent="0.25">
      <c r="B6" s="2" t="s">
        <v>87</v>
      </c>
    </row>
    <row r="7" spans="2:3" ht="15.75" thickBot="1" x14ac:dyDescent="0.3">
      <c r="B7" s="1"/>
    </row>
    <row r="8" spans="2:3" ht="15.75" thickBot="1" x14ac:dyDescent="0.3">
      <c r="B8" s="3" t="s">
        <v>35</v>
      </c>
      <c r="C8" s="4" t="s">
        <v>36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73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88</v>
      </c>
      <c r="C21" s="28"/>
    </row>
    <row r="22" spans="2:3" x14ac:dyDescent="0.25">
      <c r="B22" s="27"/>
      <c r="C22" s="30"/>
    </row>
    <row r="23" spans="2:3" x14ac:dyDescent="0.25">
      <c r="B23" s="27" t="s">
        <v>89</v>
      </c>
      <c r="C23" s="30"/>
    </row>
    <row r="24" spans="2:3" x14ac:dyDescent="0.25">
      <c r="B24" s="27"/>
      <c r="C24" s="30"/>
    </row>
    <row r="25" spans="2:3" x14ac:dyDescent="0.25">
      <c r="B25" s="27" t="s">
        <v>90</v>
      </c>
      <c r="C25" s="30"/>
    </row>
    <row r="26" spans="2:3" x14ac:dyDescent="0.25">
      <c r="B26" s="27"/>
      <c r="C26" s="28"/>
    </row>
    <row r="27" spans="2:3" x14ac:dyDescent="0.25">
      <c r="B27" s="27" t="s">
        <v>91</v>
      </c>
      <c r="C27" s="29"/>
    </row>
    <row r="28" spans="2:3" x14ac:dyDescent="0.25">
      <c r="B28" s="27"/>
      <c r="C28" s="28"/>
    </row>
    <row r="29" spans="2:3" x14ac:dyDescent="0.25">
      <c r="B29" s="27" t="s">
        <v>85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77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37</v>
      </c>
      <c r="B7" s="3" t="s">
        <v>31</v>
      </c>
      <c r="C7" s="4" t="s">
        <v>75</v>
      </c>
    </row>
    <row r="8" spans="1:10" x14ac:dyDescent="0.25">
      <c r="A8" s="17">
        <f>VLOOKUP($B6,Table_eventID[],4,FALSE)</f>
        <v>123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76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37</v>
      </c>
      <c r="B15" s="3" t="s">
        <v>31</v>
      </c>
      <c r="C15" s="4" t="s">
        <v>75</v>
      </c>
      <c r="E15" s="16" t="s">
        <v>74</v>
      </c>
      <c r="J15" s="16" t="s">
        <v>83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80</v>
      </c>
      <c r="J16" t="s">
        <v>80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79</v>
      </c>
      <c r="J19" t="s">
        <v>79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78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37</v>
      </c>
      <c r="B25" s="3" t="s">
        <v>31</v>
      </c>
      <c r="C25" s="4" t="s">
        <v>75</v>
      </c>
      <c r="E25" s="16" t="s">
        <v>84</v>
      </c>
    </row>
    <row r="26" spans="1:10" x14ac:dyDescent="0.25">
      <c r="A26" s="17">
        <f>VLOOKUP($B24,Table_eventID[],4,FALSE)</f>
        <v>123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80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79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33</v>
      </c>
    </row>
    <row r="33" spans="2:2" ht="18.75" x14ac:dyDescent="0.25">
      <c r="B33" s="2" t="s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  <row r="4" spans="1:5" x14ac:dyDescent="0.25">
      <c r="B4" t="s">
        <v>142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45466</v>
      </c>
      <c r="B2" t="s">
        <v>121</v>
      </c>
      <c r="C2" t="s">
        <v>122</v>
      </c>
    </row>
    <row r="3" spans="1:3" x14ac:dyDescent="0.25">
      <c r="A3" s="5">
        <v>45467</v>
      </c>
      <c r="B3" t="s">
        <v>123</v>
      </c>
      <c r="C3" t="s">
        <v>124</v>
      </c>
    </row>
    <row r="4" spans="1:3" x14ac:dyDescent="0.25">
      <c r="A4" s="5">
        <v>45468</v>
      </c>
      <c r="B4" t="s">
        <v>13</v>
      </c>
      <c r="C4" t="s">
        <v>124</v>
      </c>
    </row>
    <row r="5" spans="1:3" x14ac:dyDescent="0.25">
      <c r="A5" s="5">
        <v>45469</v>
      </c>
      <c r="B5" t="s">
        <v>13</v>
      </c>
      <c r="C5" t="s">
        <v>124</v>
      </c>
    </row>
    <row r="6" spans="1:3" x14ac:dyDescent="0.25">
      <c r="A6" s="5">
        <v>45470</v>
      </c>
      <c r="B6" t="s">
        <v>13</v>
      </c>
      <c r="C6" t="s">
        <v>124</v>
      </c>
    </row>
    <row r="7" spans="1:3" x14ac:dyDescent="0.25">
      <c r="A7" s="5">
        <v>45471</v>
      </c>
      <c r="B7" t="s">
        <v>125</v>
      </c>
      <c r="C7" t="s">
        <v>126</v>
      </c>
    </row>
    <row r="8" spans="1:3" x14ac:dyDescent="0.25">
      <c r="A8" s="5">
        <v>45472</v>
      </c>
      <c r="B8" t="s">
        <v>127</v>
      </c>
      <c r="C8" t="s">
        <v>126</v>
      </c>
    </row>
    <row r="9" spans="1:3" x14ac:dyDescent="0.25">
      <c r="A9" s="5">
        <v>45473</v>
      </c>
      <c r="B9" t="s">
        <v>8</v>
      </c>
      <c r="C9" t="s">
        <v>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34" sqref="B34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45474</v>
      </c>
      <c r="B2" t="s">
        <v>6</v>
      </c>
      <c r="C2" t="s">
        <v>5</v>
      </c>
    </row>
    <row r="3" spans="1:3" x14ac:dyDescent="0.25">
      <c r="A3" s="5">
        <v>45475</v>
      </c>
      <c r="B3" t="s">
        <v>8</v>
      </c>
      <c r="C3" t="s">
        <v>7</v>
      </c>
    </row>
    <row r="4" spans="1:3" x14ac:dyDescent="0.25">
      <c r="A4" s="5">
        <v>45476</v>
      </c>
      <c r="B4" t="s">
        <v>10</v>
      </c>
      <c r="C4" t="s">
        <v>9</v>
      </c>
    </row>
    <row r="5" spans="1:3" x14ac:dyDescent="0.25">
      <c r="A5" s="5">
        <v>45477</v>
      </c>
      <c r="B5" t="s">
        <v>11</v>
      </c>
      <c r="C5" t="s">
        <v>92</v>
      </c>
    </row>
    <row r="6" spans="1:3" x14ac:dyDescent="0.25">
      <c r="A6" s="5">
        <v>45478</v>
      </c>
      <c r="B6" t="s">
        <v>13</v>
      </c>
      <c r="C6" t="s">
        <v>12</v>
      </c>
    </row>
    <row r="7" spans="1:3" x14ac:dyDescent="0.25">
      <c r="A7" s="5">
        <v>45479</v>
      </c>
      <c r="B7" t="s">
        <v>13</v>
      </c>
      <c r="C7" t="s">
        <v>12</v>
      </c>
    </row>
    <row r="8" spans="1:3" x14ac:dyDescent="0.25">
      <c r="A8" s="5">
        <v>45480</v>
      </c>
      <c r="B8" t="s">
        <v>15</v>
      </c>
      <c r="C8" t="s">
        <v>12</v>
      </c>
    </row>
    <row r="9" spans="1:3" x14ac:dyDescent="0.25">
      <c r="A9" s="5">
        <v>45481</v>
      </c>
      <c r="B9" t="s">
        <v>17</v>
      </c>
      <c r="C9" t="s">
        <v>16</v>
      </c>
    </row>
    <row r="10" spans="1:3" x14ac:dyDescent="0.25">
      <c r="A10" s="5">
        <v>45482</v>
      </c>
      <c r="B10" t="s">
        <v>19</v>
      </c>
      <c r="C10" t="s">
        <v>18</v>
      </c>
    </row>
    <row r="11" spans="1:3" x14ac:dyDescent="0.25">
      <c r="A11" s="5">
        <v>45483</v>
      </c>
      <c r="B11" t="s">
        <v>21</v>
      </c>
      <c r="C11" t="s">
        <v>20</v>
      </c>
    </row>
    <row r="12" spans="1:3" x14ac:dyDescent="0.25">
      <c r="A12" s="5">
        <v>45484</v>
      </c>
      <c r="B12" t="s">
        <v>13</v>
      </c>
      <c r="C12" t="s">
        <v>93</v>
      </c>
    </row>
    <row r="13" spans="1:3" x14ac:dyDescent="0.25">
      <c r="A13" s="5">
        <v>45485</v>
      </c>
      <c r="B13" t="s">
        <v>23</v>
      </c>
      <c r="C13" t="s">
        <v>22</v>
      </c>
    </row>
    <row r="14" spans="1:3" x14ac:dyDescent="0.25">
      <c r="A14" s="5">
        <v>45486</v>
      </c>
      <c r="B14" t="s">
        <v>13</v>
      </c>
      <c r="C14" t="s">
        <v>24</v>
      </c>
    </row>
    <row r="15" spans="1:3" x14ac:dyDescent="0.25">
      <c r="A15" s="5">
        <v>45487</v>
      </c>
      <c r="B15" t="s">
        <v>13</v>
      </c>
      <c r="C15" t="s">
        <v>24</v>
      </c>
    </row>
    <row r="16" spans="1:3" x14ac:dyDescent="0.25">
      <c r="A16" s="5">
        <v>45488</v>
      </c>
      <c r="B16" t="s">
        <v>26</v>
      </c>
      <c r="C16" t="s">
        <v>25</v>
      </c>
    </row>
    <row r="17" spans="1:3" x14ac:dyDescent="0.25">
      <c r="A17" s="5">
        <v>45489</v>
      </c>
      <c r="B17" t="s">
        <v>27</v>
      </c>
      <c r="C17" t="s">
        <v>94</v>
      </c>
    </row>
    <row r="18" spans="1:3" x14ac:dyDescent="0.25">
      <c r="A18" s="5">
        <v>45490</v>
      </c>
      <c r="B18" t="s">
        <v>13</v>
      </c>
      <c r="C18" t="s">
        <v>38</v>
      </c>
    </row>
    <row r="19" spans="1:3" x14ac:dyDescent="0.25">
      <c r="A19" s="5">
        <v>45491</v>
      </c>
      <c r="B19" t="s">
        <v>39</v>
      </c>
      <c r="C19" t="s">
        <v>40</v>
      </c>
    </row>
    <row r="20" spans="1:3" x14ac:dyDescent="0.25">
      <c r="A20" s="5">
        <v>45492</v>
      </c>
      <c r="B20" t="s">
        <v>13</v>
      </c>
      <c r="C20" t="s">
        <v>41</v>
      </c>
    </row>
    <row r="21" spans="1:3" x14ac:dyDescent="0.25">
      <c r="A21" s="5">
        <v>45493</v>
      </c>
      <c r="B21" t="s">
        <v>13</v>
      </c>
      <c r="C21" t="s">
        <v>42</v>
      </c>
    </row>
    <row r="22" spans="1:3" x14ac:dyDescent="0.25">
      <c r="A22" s="5">
        <v>45494</v>
      </c>
      <c r="B22" t="s">
        <v>43</v>
      </c>
      <c r="C22" t="s">
        <v>44</v>
      </c>
    </row>
    <row r="23" spans="1:3" x14ac:dyDescent="0.25">
      <c r="A23" s="5">
        <v>45495</v>
      </c>
      <c r="B23" t="s">
        <v>45</v>
      </c>
      <c r="C23" t="s">
        <v>46</v>
      </c>
    </row>
    <row r="24" spans="1:3" x14ac:dyDescent="0.25">
      <c r="A24" s="5">
        <v>45496</v>
      </c>
      <c r="B24" t="s">
        <v>27</v>
      </c>
      <c r="C24" t="s">
        <v>46</v>
      </c>
    </row>
    <row r="25" spans="1:3" x14ac:dyDescent="0.25">
      <c r="A25" s="5">
        <v>45497</v>
      </c>
      <c r="B25" t="s">
        <v>13</v>
      </c>
      <c r="C25" t="s">
        <v>47</v>
      </c>
    </row>
    <row r="26" spans="1:3" x14ac:dyDescent="0.25">
      <c r="A26" s="5">
        <v>45498</v>
      </c>
      <c r="B26" t="s">
        <v>13</v>
      </c>
      <c r="C26" t="s">
        <v>47</v>
      </c>
    </row>
    <row r="27" spans="1:3" x14ac:dyDescent="0.25">
      <c r="A27" s="5">
        <v>45499</v>
      </c>
      <c r="B27" t="s">
        <v>48</v>
      </c>
      <c r="C27" t="s">
        <v>47</v>
      </c>
    </row>
    <row r="28" spans="1:3" x14ac:dyDescent="0.25">
      <c r="A28" s="5">
        <v>45500</v>
      </c>
      <c r="B28" t="s">
        <v>13</v>
      </c>
      <c r="C28" t="s">
        <v>49</v>
      </c>
    </row>
    <row r="29" spans="1:3" x14ac:dyDescent="0.25">
      <c r="A29" s="5">
        <v>45501</v>
      </c>
      <c r="B29" t="s">
        <v>50</v>
      </c>
      <c r="C29" t="s">
        <v>49</v>
      </c>
    </row>
    <row r="30" spans="1:3" x14ac:dyDescent="0.25">
      <c r="A30" s="5">
        <v>45502</v>
      </c>
      <c r="B30" t="s">
        <v>51</v>
      </c>
      <c r="C30" t="s">
        <v>52</v>
      </c>
    </row>
    <row r="31" spans="1:3" x14ac:dyDescent="0.25">
      <c r="A31" s="5">
        <v>45503</v>
      </c>
      <c r="B31" t="s">
        <v>53</v>
      </c>
      <c r="C31" t="s">
        <v>54</v>
      </c>
    </row>
    <row r="32" spans="1:3" x14ac:dyDescent="0.25">
      <c r="A32" s="5">
        <v>45504</v>
      </c>
      <c r="B32" t="s">
        <v>119</v>
      </c>
      <c r="C32" t="s">
        <v>118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E5" sqref="E5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30</v>
      </c>
    </row>
    <row r="2" spans="1:5" x14ac:dyDescent="0.25">
      <c r="A2" s="5">
        <v>45505</v>
      </c>
      <c r="B2" t="s">
        <v>55</v>
      </c>
      <c r="C2" t="s">
        <v>56</v>
      </c>
    </row>
    <row r="3" spans="1:5" x14ac:dyDescent="0.25">
      <c r="A3" s="5">
        <v>45506</v>
      </c>
      <c r="B3" t="s">
        <v>13</v>
      </c>
      <c r="C3" t="s">
        <v>57</v>
      </c>
    </row>
    <row r="4" spans="1:5" x14ac:dyDescent="0.25">
      <c r="A4" s="5">
        <v>45507</v>
      </c>
      <c r="B4" t="s">
        <v>13</v>
      </c>
      <c r="C4" t="s">
        <v>57</v>
      </c>
    </row>
    <row r="5" spans="1:5" x14ac:dyDescent="0.25">
      <c r="A5" s="5">
        <v>45508</v>
      </c>
      <c r="B5" t="s">
        <v>58</v>
      </c>
      <c r="C5" t="s">
        <v>59</v>
      </c>
    </row>
    <row r="6" spans="1:5" x14ac:dyDescent="0.25">
      <c r="A6" s="5">
        <v>45509</v>
      </c>
      <c r="B6" t="s">
        <v>13</v>
      </c>
      <c r="C6" t="s">
        <v>60</v>
      </c>
    </row>
    <row r="7" spans="1:5" x14ac:dyDescent="0.25">
      <c r="A7" s="5">
        <v>45510</v>
      </c>
      <c r="B7" t="s">
        <v>61</v>
      </c>
      <c r="C7" t="s">
        <v>60</v>
      </c>
    </row>
    <row r="8" spans="1:5" x14ac:dyDescent="0.25">
      <c r="A8" s="5">
        <v>45511</v>
      </c>
      <c r="B8" t="s">
        <v>13</v>
      </c>
      <c r="C8" t="s">
        <v>62</v>
      </c>
    </row>
    <row r="9" spans="1:5" x14ac:dyDescent="0.25">
      <c r="A9" s="5">
        <v>45512</v>
      </c>
      <c r="B9" t="s">
        <v>13</v>
      </c>
      <c r="C9" t="s">
        <v>62</v>
      </c>
    </row>
    <row r="10" spans="1:5" x14ac:dyDescent="0.25">
      <c r="A10" s="5">
        <v>45513</v>
      </c>
      <c r="B10" t="s">
        <v>13</v>
      </c>
      <c r="C10" t="s">
        <v>62</v>
      </c>
    </row>
    <row r="11" spans="1:5" x14ac:dyDescent="0.25">
      <c r="A11" s="5">
        <v>45514</v>
      </c>
      <c r="B11" t="s">
        <v>63</v>
      </c>
      <c r="C11" t="s">
        <v>62</v>
      </c>
    </row>
    <row r="12" spans="1:5" x14ac:dyDescent="0.25">
      <c r="A12" s="5">
        <v>45515</v>
      </c>
      <c r="B12" t="s">
        <v>64</v>
      </c>
      <c r="C12" t="s">
        <v>62</v>
      </c>
      <c r="E12" s="5"/>
    </row>
    <row r="13" spans="1:5" x14ac:dyDescent="0.25">
      <c r="A13" s="5">
        <v>45516</v>
      </c>
      <c r="B13" t="s">
        <v>65</v>
      </c>
      <c r="C13" t="s">
        <v>62</v>
      </c>
    </row>
    <row r="14" spans="1:5" x14ac:dyDescent="0.25">
      <c r="A14" s="5">
        <v>45517</v>
      </c>
      <c r="B14" t="s">
        <v>66</v>
      </c>
      <c r="C14" t="s">
        <v>67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7" sqref="D7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8" x14ac:dyDescent="0.25">
      <c r="A1" t="s">
        <v>1</v>
      </c>
      <c r="B1" t="s">
        <v>3</v>
      </c>
      <c r="C1" t="s">
        <v>30</v>
      </c>
      <c r="D1" t="s">
        <v>68</v>
      </c>
      <c r="E1" t="s">
        <v>69</v>
      </c>
    </row>
    <row r="2" spans="1:8" x14ac:dyDescent="0.25">
      <c r="A2" s="5">
        <v>45466</v>
      </c>
      <c r="B2" t="s">
        <v>121</v>
      </c>
      <c r="C2" t="s">
        <v>122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123</v>
      </c>
      <c r="C3" t="s">
        <v>124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13</v>
      </c>
      <c r="C4" t="s">
        <v>124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13</v>
      </c>
      <c r="C5" t="s">
        <v>124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13</v>
      </c>
      <c r="C6" t="s">
        <v>124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125</v>
      </c>
      <c r="C7" t="s">
        <v>126</v>
      </c>
      <c r="D7" s="6">
        <v>123</v>
      </c>
      <c r="E7" t="str">
        <f>CONCATENATE("https://bluedevils.org/events/event_details.php?eventID=", Table_eventID[[#This Row],[eventID]])</f>
        <v>https://bluedevils.org/events/event_details.php?eventID=123</v>
      </c>
      <c r="H7" s="7" t="s">
        <v>144</v>
      </c>
    </row>
    <row r="8" spans="1:8" x14ac:dyDescent="0.25">
      <c r="A8" s="5">
        <v>45472</v>
      </c>
      <c r="B8" t="s">
        <v>127</v>
      </c>
      <c r="C8" t="s">
        <v>126</v>
      </c>
      <c r="D8" s="6">
        <v>123</v>
      </c>
      <c r="E8" t="str">
        <f>CONCATENATE("https://bluedevils.org/events/event_details.php?eventID=", Table_eventID[[#This Row],[eventID]])</f>
        <v>https://bluedevils.org/events/event_details.php?eventID=123</v>
      </c>
    </row>
    <row r="9" spans="1:8" x14ac:dyDescent="0.25">
      <c r="A9" s="5">
        <v>45473</v>
      </c>
      <c r="B9" t="s">
        <v>8</v>
      </c>
      <c r="C9" t="s">
        <v>7</v>
      </c>
      <c r="D9" s="6">
        <v>123</v>
      </c>
      <c r="E9" t="str">
        <f>CONCATENATE("https://bluedevils.org/events/event_details.php?eventID=", Table_eventID[[#This Row],[eventID]])</f>
        <v>https://bluedevils.org/events/event_details.php?eventID=123</v>
      </c>
    </row>
    <row r="10" spans="1:8" x14ac:dyDescent="0.25">
      <c r="A10" s="5">
        <v>45474</v>
      </c>
      <c r="B10" t="s">
        <v>13</v>
      </c>
      <c r="C10" t="s">
        <v>128</v>
      </c>
      <c r="D10" s="6">
        <v>123</v>
      </c>
      <c r="E10" t="str">
        <f>CONCATENATE("https://bluedevils.org/events/event_details.php?eventID=", Table_eventID[[#This Row],[eventID]])</f>
        <v>https://bluedevils.org/events/event_details.php?eventID=123</v>
      </c>
    </row>
    <row r="11" spans="1:8" x14ac:dyDescent="0.25">
      <c r="A11" s="5">
        <v>45475</v>
      </c>
      <c r="B11" t="s">
        <v>13</v>
      </c>
      <c r="C11" t="s">
        <v>128</v>
      </c>
      <c r="D11" s="6">
        <v>123</v>
      </c>
      <c r="E11" t="str">
        <f>CONCATENATE("https://bluedevils.org/events/event_details.php?eventID=", Table_eventID[[#This Row],[eventID]])</f>
        <v>https://bluedevils.org/events/event_details.php?eventID=123</v>
      </c>
    </row>
    <row r="12" spans="1:8" x14ac:dyDescent="0.25">
      <c r="A12" s="5">
        <v>45476</v>
      </c>
      <c r="B12" t="s">
        <v>13</v>
      </c>
      <c r="C12" t="s">
        <v>128</v>
      </c>
      <c r="D12" s="6">
        <v>123</v>
      </c>
      <c r="E12" t="str">
        <f>CONCATENATE("https://bluedevils.org/events/event_details.php?eventID=", Table_eventID[[#This Row],[eventID]])</f>
        <v>https://bluedevils.org/events/event_details.php?eventID=123</v>
      </c>
    </row>
    <row r="13" spans="1:8" x14ac:dyDescent="0.25">
      <c r="A13" s="5">
        <v>45477</v>
      </c>
      <c r="B13" t="s">
        <v>129</v>
      </c>
      <c r="C13" t="s">
        <v>128</v>
      </c>
      <c r="D13" s="6">
        <v>123</v>
      </c>
      <c r="E13" t="str">
        <f>CONCATENATE("https://bluedevils.org/events/event_details.php?eventID=", Table_eventID[[#This Row],[eventID]])</f>
        <v>https://bluedevils.org/events/event_details.php?eventID=123</v>
      </c>
    </row>
    <row r="14" spans="1:8" x14ac:dyDescent="0.25">
      <c r="A14" s="5">
        <v>45478</v>
      </c>
      <c r="B14" t="s">
        <v>15</v>
      </c>
      <c r="C14" t="s">
        <v>130</v>
      </c>
      <c r="D14" s="6">
        <v>123</v>
      </c>
      <c r="E14" t="str">
        <f>CONCATENATE("https://bluedevils.org/events/event_details.php?eventID=", Table_eventID[[#This Row],[eventID]])</f>
        <v>https://bluedevils.org/events/event_details.php?eventID=123</v>
      </c>
    </row>
    <row r="15" spans="1:8" x14ac:dyDescent="0.25">
      <c r="A15" s="5">
        <v>45479</v>
      </c>
      <c r="B15" t="s">
        <v>19</v>
      </c>
      <c r="C15" t="s">
        <v>18</v>
      </c>
      <c r="D15" s="6">
        <v>123</v>
      </c>
      <c r="E15" t="str">
        <f>CONCATENATE("https://bluedevils.org/events/event_details.php?eventID=", Table_eventID[[#This Row],[eventID]])</f>
        <v>https://bluedevils.org/events/event_details.php?eventID=123</v>
      </c>
    </row>
    <row r="16" spans="1:8" x14ac:dyDescent="0.25">
      <c r="A16" s="5">
        <v>45480</v>
      </c>
      <c r="B16" t="s">
        <v>21</v>
      </c>
      <c r="C16" t="s">
        <v>131</v>
      </c>
      <c r="D16" s="6">
        <v>123</v>
      </c>
      <c r="E16" t="str">
        <f>CONCATENATE("https://bluedevils.org/events/event_details.php?eventID=", Table_eventID[[#This Row],[eventID]])</f>
        <v>https://bluedevils.org/events/event_details.php?eventID=123</v>
      </c>
    </row>
    <row r="17" spans="1:5" x14ac:dyDescent="0.25">
      <c r="A17" s="5">
        <v>45481</v>
      </c>
      <c r="B17" t="s">
        <v>13</v>
      </c>
      <c r="C17" t="s">
        <v>93</v>
      </c>
      <c r="D17" s="6">
        <v>123</v>
      </c>
      <c r="E17" t="str">
        <f>CONCATENATE("https://bluedevils.org/events/event_details.php?eventID=", Table_eventID[[#This Row],[eventID]])</f>
        <v>https://bluedevils.org/events/event_details.php?eventID=123</v>
      </c>
    </row>
    <row r="18" spans="1:5" x14ac:dyDescent="0.25">
      <c r="A18" s="5">
        <v>45482</v>
      </c>
      <c r="B18" t="s">
        <v>13</v>
      </c>
      <c r="C18" t="s">
        <v>132</v>
      </c>
      <c r="D18" s="6">
        <v>123</v>
      </c>
      <c r="E18" t="str">
        <f>CONCATENATE("https://bluedevils.org/events/event_details.php?eventID=", Table_eventID[[#This Row],[eventID]])</f>
        <v>https://bluedevils.org/events/event_details.php?eventID=123</v>
      </c>
    </row>
    <row r="19" spans="1:5" x14ac:dyDescent="0.25">
      <c r="A19" s="5">
        <v>45483</v>
      </c>
      <c r="B19" t="s">
        <v>23</v>
      </c>
      <c r="C19" t="s">
        <v>132</v>
      </c>
      <c r="D19" s="6">
        <v>123</v>
      </c>
      <c r="E19" t="str">
        <f>CONCATENATE("https://bluedevils.org/events/event_details.php?eventID=", Table_eventID[[#This Row],[eventID]])</f>
        <v>https://bluedevils.org/events/event_details.php?eventID=123</v>
      </c>
    </row>
    <row r="20" spans="1:5" x14ac:dyDescent="0.25">
      <c r="A20" s="5">
        <v>45484</v>
      </c>
      <c r="B20" t="s">
        <v>13</v>
      </c>
      <c r="C20" t="s">
        <v>24</v>
      </c>
      <c r="D20" s="6">
        <v>123</v>
      </c>
      <c r="E20" t="str">
        <f>CONCATENATE("https://bluedevils.org/events/event_details.php?eventID=", Table_eventID[[#This Row],[eventID]])</f>
        <v>https://bluedevils.org/events/event_details.php?eventID=123</v>
      </c>
    </row>
    <row r="21" spans="1:5" x14ac:dyDescent="0.25">
      <c r="A21" s="5">
        <v>45485</v>
      </c>
      <c r="B21" t="s">
        <v>13</v>
      </c>
      <c r="C21" t="s">
        <v>24</v>
      </c>
      <c r="D21" s="6">
        <v>123</v>
      </c>
      <c r="E21" t="str">
        <f>CONCATENATE("https://bluedevils.org/events/event_details.php?eventID=", Table_eventID[[#This Row],[eventID]])</f>
        <v>https://bluedevils.org/events/event_details.php?eventID=123</v>
      </c>
    </row>
    <row r="22" spans="1:5" x14ac:dyDescent="0.25">
      <c r="A22" s="5">
        <v>45486</v>
      </c>
      <c r="B22" t="s">
        <v>26</v>
      </c>
      <c r="C22" t="s">
        <v>25</v>
      </c>
      <c r="D22" s="6">
        <v>123</v>
      </c>
      <c r="E22" t="str">
        <f>CONCATENATE("https://bluedevils.org/events/event_details.php?eventID=", Table_eventID[[#This Row],[eventID]])</f>
        <v>https://bluedevils.org/events/event_details.php?eventID=123</v>
      </c>
    </row>
    <row r="23" spans="1:5" x14ac:dyDescent="0.25">
      <c r="A23" s="5">
        <v>45487</v>
      </c>
      <c r="B23" t="s">
        <v>133</v>
      </c>
      <c r="C23" t="s">
        <v>94</v>
      </c>
      <c r="D23" s="6">
        <v>123</v>
      </c>
      <c r="E23" t="str">
        <f>CONCATENATE("https://bluedevils.org/events/event_details.php?eventID=", Table_eventID[[#This Row],[eventID]])</f>
        <v>https://bluedevils.org/events/event_details.php?eventID=123</v>
      </c>
    </row>
    <row r="24" spans="1:5" x14ac:dyDescent="0.25">
      <c r="A24" s="5">
        <v>45488</v>
      </c>
      <c r="B24" t="s">
        <v>13</v>
      </c>
      <c r="C24" t="s">
        <v>134</v>
      </c>
      <c r="D24" s="6">
        <v>123</v>
      </c>
      <c r="E24" t="str">
        <f>CONCATENATE("https://bluedevils.org/events/event_details.php?eventID=", Table_eventID[[#This Row],[eventID]])</f>
        <v>https://bluedevils.org/events/event_details.php?eventID=123</v>
      </c>
    </row>
    <row r="25" spans="1:5" x14ac:dyDescent="0.25">
      <c r="A25" s="5">
        <v>45489</v>
      </c>
      <c r="B25" t="s">
        <v>39</v>
      </c>
      <c r="C25" t="s">
        <v>40</v>
      </c>
      <c r="D25" s="6">
        <v>123</v>
      </c>
      <c r="E25" t="str">
        <f>CONCATENATE("https://bluedevils.org/events/event_details.php?eventID=", Table_eventID[[#This Row],[eventID]])</f>
        <v>https://bluedevils.org/events/event_details.php?eventID=123</v>
      </c>
    </row>
    <row r="26" spans="1:5" x14ac:dyDescent="0.25">
      <c r="A26" s="5">
        <v>45490</v>
      </c>
      <c r="B26" t="s">
        <v>13</v>
      </c>
      <c r="C26" t="s">
        <v>41</v>
      </c>
      <c r="D26" s="6">
        <v>123</v>
      </c>
      <c r="E26" t="str">
        <f>CONCATENATE("https://bluedevils.org/events/event_details.php?eventID=", Table_eventID[[#This Row],[eventID]])</f>
        <v>https://bluedevils.org/events/event_details.php?eventID=123</v>
      </c>
    </row>
    <row r="27" spans="1:5" x14ac:dyDescent="0.25">
      <c r="A27" s="5">
        <v>45491</v>
      </c>
      <c r="B27" t="s">
        <v>13</v>
      </c>
      <c r="C27" t="s">
        <v>41</v>
      </c>
      <c r="D27" s="6">
        <v>123</v>
      </c>
      <c r="E27" t="str">
        <f>CONCATENATE("https://bluedevils.org/events/event_details.php?eventID=", Table_eventID[[#This Row],[eventID]])</f>
        <v>https://bluedevils.org/events/event_details.php?eventID=123</v>
      </c>
    </row>
    <row r="28" spans="1:5" x14ac:dyDescent="0.25">
      <c r="A28" s="5">
        <v>45492</v>
      </c>
      <c r="B28" t="s">
        <v>43</v>
      </c>
      <c r="C28" t="s">
        <v>135</v>
      </c>
      <c r="D28" s="6">
        <v>123</v>
      </c>
      <c r="E28" t="str">
        <f>CONCATENATE("https://bluedevils.org/events/event_details.php?eventID=", Table_eventID[[#This Row],[eventID]])</f>
        <v>https://bluedevils.org/events/event_details.php?eventID=123</v>
      </c>
    </row>
    <row r="29" spans="1:5" x14ac:dyDescent="0.25">
      <c r="A29" s="5">
        <v>45493</v>
      </c>
      <c r="B29" t="s">
        <v>45</v>
      </c>
      <c r="C29" t="s">
        <v>46</v>
      </c>
      <c r="D29" s="6">
        <v>123</v>
      </c>
      <c r="E29" t="str">
        <f>CONCATENATE("https://bluedevils.org/events/event_details.php?eventID=", Table_eventID[[#This Row],[eventID]])</f>
        <v>https://bluedevils.org/events/event_details.php?eventID=123</v>
      </c>
    </row>
    <row r="30" spans="1:5" x14ac:dyDescent="0.25">
      <c r="A30" s="5">
        <v>45494</v>
      </c>
      <c r="B30" t="s">
        <v>133</v>
      </c>
      <c r="C30" t="s">
        <v>46</v>
      </c>
      <c r="D30" s="6">
        <v>123</v>
      </c>
      <c r="E30" t="str">
        <f>CONCATENATE("https://bluedevils.org/events/event_details.php?eventID=", Table_eventID[[#This Row],[eventID]])</f>
        <v>https://bluedevils.org/events/event_details.php?eventID=123</v>
      </c>
    </row>
    <row r="31" spans="1:5" x14ac:dyDescent="0.25">
      <c r="A31" s="5">
        <v>45495</v>
      </c>
      <c r="B31" t="s">
        <v>13</v>
      </c>
      <c r="C31" t="s">
        <v>47</v>
      </c>
      <c r="D31" s="6">
        <v>123</v>
      </c>
      <c r="E31" t="str">
        <f>CONCATENATE("https://bluedevils.org/events/event_details.php?eventID=", Table_eventID[[#This Row],[eventID]])</f>
        <v>https://bluedevils.org/events/event_details.php?eventID=123</v>
      </c>
    </row>
    <row r="32" spans="1:5" x14ac:dyDescent="0.25">
      <c r="A32" s="5">
        <v>45496</v>
      </c>
      <c r="B32" t="s">
        <v>13</v>
      </c>
      <c r="C32" t="s">
        <v>47</v>
      </c>
      <c r="D32" s="6">
        <v>123</v>
      </c>
      <c r="E32" t="str">
        <f>CONCATENATE("https://bluedevils.org/events/event_details.php?eventID=", Table_eventID[[#This Row],[eventID]])</f>
        <v>https://bluedevils.org/events/event_details.php?eventID=123</v>
      </c>
    </row>
    <row r="33" spans="1:5" x14ac:dyDescent="0.25">
      <c r="A33" s="5">
        <v>45497</v>
      </c>
      <c r="B33" t="s">
        <v>48</v>
      </c>
      <c r="C33" t="s">
        <v>47</v>
      </c>
      <c r="D33" s="6">
        <v>123</v>
      </c>
      <c r="E33" t="str">
        <f>CONCATENATE("https://bluedevils.org/events/event_details.php?eventID=", Table_eventID[[#This Row],[eventID]])</f>
        <v>https://bluedevils.org/events/event_details.php?eventID=123</v>
      </c>
    </row>
    <row r="34" spans="1:5" x14ac:dyDescent="0.25">
      <c r="A34" s="5">
        <v>45498</v>
      </c>
      <c r="B34" t="s">
        <v>13</v>
      </c>
      <c r="C34" t="s">
        <v>49</v>
      </c>
      <c r="D34" s="6">
        <v>123</v>
      </c>
      <c r="E34" t="str">
        <f>CONCATENATE("https://bluedevils.org/events/event_details.php?eventID=", Table_eventID[[#This Row],[eventID]])</f>
        <v>https://bluedevils.org/events/event_details.php?eventID=123</v>
      </c>
    </row>
    <row r="35" spans="1:5" x14ac:dyDescent="0.25">
      <c r="A35" s="5">
        <v>45499</v>
      </c>
      <c r="B35" t="s">
        <v>50</v>
      </c>
      <c r="C35" t="s">
        <v>49</v>
      </c>
      <c r="D35" s="6">
        <v>123</v>
      </c>
      <c r="E35" t="str">
        <f>CONCATENATE("https://bluedevils.org/events/event_details.php?eventID=", Table_eventID[[#This Row],[eventID]])</f>
        <v>https://bluedevils.org/events/event_details.php?eventID=123</v>
      </c>
    </row>
    <row r="36" spans="1:5" x14ac:dyDescent="0.25">
      <c r="A36" s="5">
        <v>45500</v>
      </c>
      <c r="B36" t="s">
        <v>51</v>
      </c>
      <c r="C36" t="s">
        <v>52</v>
      </c>
      <c r="D36" s="6">
        <v>123</v>
      </c>
      <c r="E36" t="str">
        <f>CONCATENATE("https://bluedevils.org/events/event_details.php?eventID=", Table_eventID[[#This Row],[eventID]])</f>
        <v>https://bluedevils.org/events/event_details.php?eventID=123</v>
      </c>
    </row>
    <row r="37" spans="1:5" x14ac:dyDescent="0.25">
      <c r="A37" s="5">
        <v>45501</v>
      </c>
      <c r="B37" t="s">
        <v>53</v>
      </c>
      <c r="C37" t="s">
        <v>54</v>
      </c>
      <c r="D37" s="6">
        <v>123</v>
      </c>
      <c r="E37" t="str">
        <f>CONCATENATE("https://bluedevils.org/events/event_details.php?eventID=", Table_eventID[[#This Row],[eventID]])</f>
        <v>https://bluedevils.org/events/event_details.php?eventID=123</v>
      </c>
    </row>
    <row r="38" spans="1:5" x14ac:dyDescent="0.25">
      <c r="A38" s="5">
        <v>45502</v>
      </c>
      <c r="B38" t="s">
        <v>136</v>
      </c>
      <c r="D38" s="6">
        <v>123</v>
      </c>
      <c r="E38" t="str">
        <f>CONCATENATE("https://bluedevils.org/events/event_details.php?eventID=", Table_eventID[[#This Row],[eventID]])</f>
        <v>https://bluedevils.org/events/event_details.php?eventID=123</v>
      </c>
    </row>
    <row r="39" spans="1:5" x14ac:dyDescent="0.25">
      <c r="A39" s="5">
        <v>45503</v>
      </c>
      <c r="B39" t="s">
        <v>137</v>
      </c>
      <c r="C39" t="s">
        <v>138</v>
      </c>
      <c r="D39" s="6">
        <v>123</v>
      </c>
      <c r="E39" t="str">
        <f>CONCATENATE("https://bluedevils.org/events/event_details.php?eventID=", Table_eventID[[#This Row],[eventID]])</f>
        <v>https://bluedevils.org/events/event_details.php?eventID=123</v>
      </c>
    </row>
    <row r="40" spans="1:5" x14ac:dyDescent="0.25">
      <c r="A40" s="5">
        <v>45504</v>
      </c>
      <c r="B40" t="s">
        <v>13</v>
      </c>
      <c r="C40" t="s">
        <v>57</v>
      </c>
      <c r="D40" s="6">
        <v>123</v>
      </c>
      <c r="E40" t="str">
        <f>CONCATENATE("https://bluedevils.org/events/event_details.php?eventID=", Table_eventID[[#This Row],[eventID]])</f>
        <v>https://bluedevils.org/events/event_details.php?eventID=123</v>
      </c>
    </row>
    <row r="41" spans="1:5" x14ac:dyDescent="0.25">
      <c r="A41" s="5">
        <v>45505</v>
      </c>
      <c r="B41" t="s">
        <v>13</v>
      </c>
      <c r="C41" t="s">
        <v>57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58</v>
      </c>
      <c r="C42" t="s">
        <v>59</v>
      </c>
      <c r="D42" s="6">
        <v>123</v>
      </c>
      <c r="E42" t="str">
        <f>CONCATENATE("https://bluedevils.org/events/event_details.php?eventID=", Table_eventID[[#This Row],[eventID]])</f>
        <v>https://bluedevils.org/events/event_details.php?eventID=123</v>
      </c>
    </row>
    <row r="43" spans="1:5" x14ac:dyDescent="0.25">
      <c r="A43" s="5">
        <v>45507</v>
      </c>
      <c r="B43" t="s">
        <v>13</v>
      </c>
      <c r="C43" t="s">
        <v>139</v>
      </c>
      <c r="D43" s="6">
        <v>123</v>
      </c>
      <c r="E43" t="str">
        <f>CONCATENATE("https://bluedevils.org/events/event_details.php?eventID=", Table_eventID[[#This Row],[eventID]])</f>
        <v>https://bluedevils.org/events/event_details.php?eventID=123</v>
      </c>
    </row>
    <row r="44" spans="1:5" x14ac:dyDescent="0.25">
      <c r="A44" s="5">
        <v>45508</v>
      </c>
      <c r="B44" t="s">
        <v>13</v>
      </c>
      <c r="C44" t="s">
        <v>139</v>
      </c>
      <c r="D44" s="6">
        <v>123</v>
      </c>
      <c r="E44" t="str">
        <f>CONCATENATE("https://bluedevils.org/events/event_details.php?eventID=", Table_eventID[[#This Row],[eventID]])</f>
        <v>https://bluedevils.org/events/event_details.php?eventID=123</v>
      </c>
    </row>
    <row r="45" spans="1:5" x14ac:dyDescent="0.25">
      <c r="A45" s="5">
        <v>45509</v>
      </c>
      <c r="B45" t="s">
        <v>140</v>
      </c>
      <c r="C45" t="s">
        <v>141</v>
      </c>
      <c r="D45" s="6">
        <v>123</v>
      </c>
      <c r="E45" t="str">
        <f>CONCATENATE("https://bluedevils.org/events/event_details.php?eventID=", Table_eventID[[#This Row],[eventID]])</f>
        <v>https://bluedevils.org/events/event_details.php?eventID=123</v>
      </c>
    </row>
    <row r="46" spans="1:5" x14ac:dyDescent="0.25">
      <c r="A46" s="5">
        <v>45510</v>
      </c>
      <c r="B46" t="s">
        <v>13</v>
      </c>
      <c r="C46" t="s">
        <v>62</v>
      </c>
      <c r="D46" s="6">
        <v>123</v>
      </c>
      <c r="E46" t="str">
        <f>CONCATENATE("https://bluedevils.org/events/event_details.php?eventID=", Table_eventID[[#This Row],[eventID]])</f>
        <v>https://bluedevils.org/events/event_details.php?eventID=123</v>
      </c>
    </row>
    <row r="47" spans="1:5" x14ac:dyDescent="0.25">
      <c r="A47" s="5">
        <v>45511</v>
      </c>
      <c r="B47" t="s">
        <v>13</v>
      </c>
      <c r="C47" t="s">
        <v>62</v>
      </c>
      <c r="D47" s="6">
        <v>123</v>
      </c>
      <c r="E47" t="str">
        <f>CONCATENATE("https://bluedevils.org/events/event_details.php?eventID=", Table_eventID[[#This Row],[eventID]])</f>
        <v>https://bluedevils.org/events/event_details.php?eventID=123</v>
      </c>
    </row>
    <row r="48" spans="1:5" x14ac:dyDescent="0.25">
      <c r="A48" s="5">
        <v>45512</v>
      </c>
      <c r="B48" t="s">
        <v>63</v>
      </c>
      <c r="C48" t="s">
        <v>62</v>
      </c>
      <c r="D48" s="6">
        <v>123</v>
      </c>
      <c r="E48" t="str">
        <f>CONCATENATE("https://bluedevils.org/events/event_details.php?eventID=", Table_eventID[[#This Row],[eventID]])</f>
        <v>https://bluedevils.org/events/event_details.php?eventID=123</v>
      </c>
    </row>
    <row r="49" spans="1:5" x14ac:dyDescent="0.25">
      <c r="A49" s="5">
        <v>45513</v>
      </c>
      <c r="B49" t="s">
        <v>64</v>
      </c>
      <c r="C49" t="s">
        <v>62</v>
      </c>
      <c r="D49" s="6">
        <v>123</v>
      </c>
      <c r="E49" t="str">
        <f>CONCATENATE("https://bluedevils.org/events/event_details.php?eventID=", Table_eventID[[#This Row],[eventID]])</f>
        <v>https://bluedevils.org/events/event_details.php?eventID=123</v>
      </c>
    </row>
    <row r="50" spans="1:5" x14ac:dyDescent="0.25">
      <c r="A50" s="5">
        <v>45514</v>
      </c>
      <c r="B50" t="s">
        <v>65</v>
      </c>
      <c r="C50" t="s">
        <v>62</v>
      </c>
      <c r="D50" s="6">
        <v>123</v>
      </c>
      <c r="E50" t="str">
        <f>CONCATENATE("https://bluedevils.org/events/event_details.php?eventID=", Table_eventID[[#This Row],[eventID]])</f>
        <v>https://bluedevils.org/events/event_details.php?eventID=123</v>
      </c>
    </row>
    <row r="51" spans="1:5" x14ac:dyDescent="0.25">
      <c r="A51" s="5">
        <v>45515</v>
      </c>
      <c r="B51" t="s">
        <v>65</v>
      </c>
      <c r="C51" t="s">
        <v>62</v>
      </c>
      <c r="D51" s="6">
        <v>123</v>
      </c>
      <c r="E51" t="str">
        <f>CONCATENATE("https://bluedevils.org/events/event_details.php?eventID=", Table_eventID[[#This Row],[eventID]])</f>
        <v>https://bluedevils.org/events/event_details.php?eventID=123</v>
      </c>
    </row>
    <row r="52" spans="1:5" x14ac:dyDescent="0.25">
      <c r="A52" s="5">
        <v>45516</v>
      </c>
      <c r="B52" t="s">
        <v>65</v>
      </c>
      <c r="C52" t="s">
        <v>62</v>
      </c>
      <c r="D52" s="6">
        <v>123</v>
      </c>
      <c r="E52" t="str">
        <f>CONCATENATE("https://bluedevils.org/events/event_details.php?eventID=", Table_eventID[[#This Row],[eventID]])</f>
        <v>https://bluedevils.org/events/event_details.php?eventID=123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82</v>
      </c>
      <c r="C3" t="s">
        <v>81</v>
      </c>
    </row>
    <row r="6" spans="1:6" x14ac:dyDescent="0.25">
      <c r="A6" t="s">
        <v>95</v>
      </c>
    </row>
    <row r="7" spans="1:6" x14ac:dyDescent="0.25">
      <c r="B7" t="s">
        <v>96</v>
      </c>
    </row>
    <row r="8" spans="1:6" x14ac:dyDescent="0.25">
      <c r="C8" t="s">
        <v>102</v>
      </c>
      <c r="D8" t="s">
        <v>103</v>
      </c>
      <c r="E8" t="s">
        <v>104</v>
      </c>
      <c r="F8" t="s">
        <v>105</v>
      </c>
    </row>
    <row r="10" spans="1:6" x14ac:dyDescent="0.25">
      <c r="B10" t="s">
        <v>97</v>
      </c>
    </row>
    <row r="11" spans="1:6" x14ac:dyDescent="0.25">
      <c r="C11" t="s">
        <v>106</v>
      </c>
      <c r="D11" t="s">
        <v>107</v>
      </c>
      <c r="E11" t="s">
        <v>108</v>
      </c>
      <c r="F11" t="s">
        <v>109</v>
      </c>
    </row>
    <row r="13" spans="1:6" x14ac:dyDescent="0.25">
      <c r="B13" t="s">
        <v>98</v>
      </c>
    </row>
    <row r="14" spans="1:6" x14ac:dyDescent="0.25">
      <c r="C14" t="s">
        <v>112</v>
      </c>
      <c r="D14" t="s">
        <v>113</v>
      </c>
      <c r="E14" t="s">
        <v>114</v>
      </c>
    </row>
    <row r="16" spans="1:6" x14ac:dyDescent="0.25">
      <c r="B16" t="s">
        <v>99</v>
      </c>
    </row>
    <row r="17" spans="2:4" x14ac:dyDescent="0.25">
      <c r="C17" t="s">
        <v>110</v>
      </c>
      <c r="D17" t="s">
        <v>111</v>
      </c>
    </row>
    <row r="19" spans="2:4" x14ac:dyDescent="0.25">
      <c r="B19" t="s">
        <v>100</v>
      </c>
    </row>
    <row r="20" spans="2:4" x14ac:dyDescent="0.25">
      <c r="C20" t="s">
        <v>115</v>
      </c>
      <c r="D20" t="s">
        <v>116</v>
      </c>
    </row>
    <row r="22" spans="2:4" x14ac:dyDescent="0.25">
      <c r="B22" t="s">
        <v>101</v>
      </c>
    </row>
    <row r="23" spans="2:4" x14ac:dyDescent="0.25">
      <c r="C23" t="s">
        <v>117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2024-06-27T00:53:37Z</dcterms:modified>
</cp:coreProperties>
</file>