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30" documentId="13_ncr:1_{C44AE559-6311-4290-B133-0972BDFC7ECA}" xr6:coauthVersionLast="47" xr6:coauthVersionMax="47" xr10:uidLastSave="{F3BA4B2D-410F-45BB-AF5B-E6B1CE5BBA73}"/>
  <bookViews>
    <workbookView xWindow="1635" yWindow="525" windowWidth="19020" windowHeight="12300" tabRatio="86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6" i="25" l="1"/>
  <c r="D116" i="25"/>
  <c r="E110" i="25"/>
  <c r="D110" i="25"/>
  <c r="E107" i="25"/>
  <c r="D107" i="25"/>
  <c r="D104" i="25"/>
  <c r="D98" i="25"/>
  <c r="B101" i="25"/>
  <c r="E98" i="25"/>
  <c r="D89" i="25"/>
  <c r="D86" i="25"/>
  <c r="E83" i="25"/>
  <c r="E74" i="25"/>
  <c r="D83" i="25"/>
  <c r="D74" i="25"/>
  <c r="D71" i="25"/>
  <c r="D68" i="25"/>
  <c r="E65" i="25"/>
  <c r="D65" i="25"/>
  <c r="E56" i="25"/>
  <c r="D56" i="25"/>
  <c r="D50" i="25"/>
  <c r="E47" i="25"/>
  <c r="D47" i="25"/>
  <c r="E44" i="25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<sst xmlns="http://schemas.openxmlformats.org/spreadsheetml/2006/main" count="338" uniqueCount="124">
  <si>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</si>
  <si>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</si>
  <si>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</si>
  <si>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</si>
  <si>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</si>
  <si>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</si>
  <si>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</si>
  <si>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</si>
  <si>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</si>
  <si>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</si>
  <si>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</si>
  <si>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</si>
  <si>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</si>
  <si>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</si>
  <si>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</si>
  <si>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</si>
  <si>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</si>
  <si>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</si>
  <si>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</si>
  <si>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</si>
  <si>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</si>
  <si>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</si>
  <si>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</si>
  <si>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</si>
  <si>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</si>
  <si>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</si>
  <si>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</si>
  <si>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</si>
  <si>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</si>
  <si>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</si>
  <si>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</si>
  <si>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</si>
  <si>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</si>
  <si>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</si>
  <si>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</si>
  <si>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</si>
  <si>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</si>
  <si>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</si>
  <si>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</si>
  <si>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</si>
  <si>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</si>
  <si>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</si>
  <si>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</si>
  <si>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</si>
  <si>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</si>
  <si>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</si>
  <si>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</si>
  <si>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</si>
  <si>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</si>
  <si>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</si>
  <si>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</si>
  <si>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</si>
  <si>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</si>
  <si>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</si>
  <si>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</si>
  <si>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</si>
  <si>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</si>
  <si>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</si>
  <si>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</si>
  <si>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</si>
  <si>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</si>
  <si>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</si>
  <si>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</si>
  <si>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</si>
  <si>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</si>
  <si>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</si>
  <si>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</si>
  <si>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</si>
  <si>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</si>
  <si>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</si>
  <si>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</si>
  <si>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</si>
  <si>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</si>
  <si>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</si>
  <si>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</si>
  <si>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</si>
  <si>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</si>
  <si>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</si>
  <si>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</si>
  <si>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</si>
  <si>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</si>
  <si>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</si>
  <si>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</si>
  <si>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</si>
  <si>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Anthony</t>
  </si>
  <si>
    <t>Alfred</t>
  </si>
  <si>
    <t>Jorge</t>
  </si>
  <si>
    <t>TJ</t>
  </si>
  <si>
    <t>Pep</t>
  </si>
  <si>
    <t>Rich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</si>
  <si>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</si>
  <si>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</si>
  <si>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</si>
  <si>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</si>
  <si>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</si>
  <si>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</si>
  <si>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</si>
  <si>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</si>
  <si>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</si>
  <si>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</si>
  <si>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</si>
  <si>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</si>
  <si>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</si>
  <si>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</si>
  <si>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</si>
  <si>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</si>
  <si>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</si>
  <si>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</si>
  <si>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</si>
  <si>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</si>
  <si>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</si>
  <si>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</si>
  <si>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</si>
  <si>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</si>
  <si>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</si>
  <si>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</si>
  <si>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</si>
  <si>
    <t>Marlin</t>
  </si>
  <si>
    <t>Felisha</t>
  </si>
  <si>
    <t>Greg</t>
  </si>
  <si>
    <t>Stewart</t>
  </si>
  <si>
    <t>Mark</t>
  </si>
  <si>
    <t>Larry</t>
  </si>
  <si>
    <t>Dallas, 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</si>
</sst>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topLeftCell="A107" zoomScaleNormal="100" workbookViewId="0">
      <selection activeCell="E120" sqref="E120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114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116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"s2h.htm"),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7" t="str">
        <f>HYPERLINK(CONCATENATE("2024/", MONTH(A47), "-", DAY(A47),"/", "h2s.htm"), "From Housing -&gt; To Show")</f>
        <v>From Housing -&gt; To Show</v>
      </c>
      <c r="E47" s="7" t="str">
        <f>HYPERLINK(CONCATENATE("2024/", 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7" t="str">
        <f>HYPERLINK(CONCATENATE("2024/", MONTH(A50), "-", DAY(A50),"/", "h2n.htm"), "From Housing -&gt; To Housing")</f>
        <v>From Housing -&gt; To Housing</v>
      </c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36" t="s">
        <v>8</v>
      </c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7" t="str">
        <f>HYPERLINK(CONCATENATE("2024/", MONTH(A56), "-", DAY(A56),"/", "h2s.htm"), "From Housing -&gt; To Show")</f>
        <v>From Housing -&gt; To Show</v>
      </c>
      <c r="E56" s="7" t="str">
        <f>HYPERLINK(CONCATENATE("2024/", 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 t="s">
        <v>8</v>
      </c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36" t="s">
        <v>8</v>
      </c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7" t="str">
        <f>HYPERLINK(CONCATENATE("2024/", MONTH(A65), "-", DAY(A65),"/", "h2s.htm"), "From Housing -&gt; To Show")</f>
        <v>From Housing -&gt; To Show</v>
      </c>
      <c r="E65" s="7" t="str">
        <f>HYPERLINK(CONCATENATE("2024/", MONTH(A65), "-", DAY(A65),"/", "s2h.htm"), "From Show -&gt; To Housing")</f>
        <v>From Show -&gt; To Housing</v>
      </c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7" t="str">
        <f>HYPERLINK(CONCATENATE("2024/", MONTH(A68), "-", DAY(A68),"/", "h2n.htm"), "From Housing -&gt; To Housing")</f>
        <v>From Housing -&gt; To Housing</v>
      </c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7" t="str">
        <f>HYPERLINK(CONCATENATE("2024/", MONTH(A71), "-", DAY(A71),"/", "h2n.htm"), "From Housing -&gt; To Housing")</f>
        <v>From Housing -&gt; To Housing</v>
      </c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7" t="str">
        <f>HYPERLINK(CONCATENATE("2024/", MONTH(A74), "-", DAY(A74),"/", "h2s.htm"), "From Housing -&gt; To Show")</f>
        <v>From Housing -&gt; To Show</v>
      </c>
      <c r="E74" s="7" t="str">
        <f>HYPERLINK(CONCATENATE("2024/", MONTH(A74), "-", DAY(A74),"/", "h2n.htm"), "From Housing -&gt; To Housing")</f>
        <v>From Housing -&gt; To Housing</v>
      </c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Dallas, TX</v>
      </c>
      <c r="C77" s="46" t="str">
        <f>HYPERLINK(VLOOKUP($A77,Table_eventID[],5,FALSE), VLOOKUP($A77,Table_July_Events[],2,FALSE))</f>
        <v>Rehearsal</v>
      </c>
      <c r="D77" s="36" t="s">
        <v>8</v>
      </c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Dallas, TX</v>
      </c>
      <c r="C80" s="46" t="str">
        <f>HYPERLINK(VLOOKUP($A80,Table_eventID[],5,FALSE), VLOOKUP($A80,Table_July_Events[],2,FALSE))</f>
        <v>Rehearsal</v>
      </c>
      <c r="D80" s="36" t="s">
        <v>8</v>
      </c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7" t="str">
        <f>HYPERLINK(CONCATENATE("2024/", MONTH(A83), "-", DAY(A83),"/", "h2s.htm"), "From Housing -&gt; To Show")</f>
        <v>From Housing -&gt; To Show</v>
      </c>
      <c r="E83" s="7" t="str">
        <f>HYPERLINK(CONCATENATE("2024/", MONTH(A83), "-", DAY(A83),"/", "s2h.htm"), "From Show -&gt; To Housing")</f>
        <v>From Show -&gt; To Housing</v>
      </c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7" t="str">
        <f>HYPERLINK(CONCATENATE("2024/", MONTH(A86), "-", DAY(A86),"/", "h2s.htm"), "From Housing -&gt; To Show")</f>
        <v>From Housing -&gt; To Show</v>
      </c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7" t="str">
        <f>HYPERLINK(CONCATENATE("2024/", MONTH(A89), "-", DAY(A89),"/", "h2n.htm"), "From Housing -&gt; To Housing")</f>
        <v>From Housing -&gt; To Housing</v>
      </c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36" t="s">
        <v>8</v>
      </c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 t="s">
        <v>8</v>
      </c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7" t="str">
        <f>HYPERLINK(CONCATENATE("2024/", MONTH(A98), "-", DAY(A98),"/", "h2s.htm"), "From Housing -&gt; To Show")</f>
        <v>From Housing -&gt; To Show</v>
      </c>
      <c r="E98" s="7" t="str">
        <f>HYPERLINK(CONCATENATE("2024/", 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tr">
        <f>VLOOKUP($A101,Table_July_Events[],3,FALSE)</f>
        <v>Murfreesboro, TN</v>
      </c>
      <c r="C101" s="46" t="str">
        <f>HYPERLINK(VLOOKUP($A101,Table_eventID[],5,FALSE), VLOOKUP($A101,Table_July_Events[],2,FALSE))</f>
        <v>Rehearsal</v>
      </c>
      <c r="D101" s="36" t="s">
        <v>8</v>
      </c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7" t="str">
        <f>HYPERLINK(CONCATENATE("2024/", MONTH(A104), "-", DAY(A104),"/", "s2h.htm"), "From Show -&gt; To Housing")</f>
        <v>From Show -&gt; To Housing</v>
      </c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7" t="str">
        <f>HYPERLINK(CONCATENATE("2024/", MONTH(A107), "-", DAY(A107),"/", "h2s.htm"), "From Housing -&gt; To Show")</f>
        <v>From Housing -&gt; To Show</v>
      </c>
      <c r="E107" s="7" t="str">
        <f>HYPERLINK(CONCATENATE("2024/", MONTH(A107), "-", DAY(A107),"/", "s2h.htm"), "From Show -&gt; To Housing")</f>
        <v>From Show -&gt; To Housing</v>
      </c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7" t="str">
        <f>HYPERLINK(CONCATENATE("2024/", MONTH(A110), "-", DAY(A110),"/", "h2s.htm"), "From Housing -&gt; To Show")</f>
        <v>From Housing -&gt; To Show</v>
      </c>
      <c r="E110" s="7" t="str">
        <f>HYPERLINK(CONCATENATE("2024/", MONTH(A110), "-", DAY(A110),"/", "s2h.htm"), "From Show -&gt; To Housing")</f>
        <v>From Show -&gt; To Housing</v>
      </c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 t="s">
        <v>8</v>
      </c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7" t="str">
        <f>HYPERLINK(CONCATENATE("2024/", MONTH(A116), "-", DAY(A116),"/", "h2s.htm"), "From Housing -&gt; To Show")</f>
        <v>From Housing -&gt; To Show</v>
      </c>
      <c r="E116" s="7" t="str">
        <f>HYPERLINK(CONCATENATE("2024/", MONTH(A116), "-", DAY(A116),"/", "s2h.htm"), "From Show -&gt; To Housing")</f>
        <v>From Show -&gt; To Housing</v>
      </c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46"/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46"/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46"/>
      <c r="E125" s="36"/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46"/>
      <c r="E128" s="36"/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46"/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46"/>
      <c r="E134" s="36"/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46"/>
      <c r="E137" s="36"/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46"/>
      <c r="E140" s="36"/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91</v>
      </c>
      <c r="E155" s="48" cm="1">
        <f t="array" ref="E155">SUM(IF(_xlfn.ISFORMULA(D4:E152),1,0))</f>
        <v>34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 title="BDFleet-Directions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activeCell="D5" sqref="D5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91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113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92</v>
      </c>
      <c r="C2" t="s">
        <v>93</v>
      </c>
    </row>
    <row r="3" spans="1:3" x14ac:dyDescent="0.25">
      <c r="A3" s="5">
        <v>45467</v>
      </c>
      <c r="B3" t="s">
        <v>94</v>
      </c>
      <c r="C3" t="s">
        <v>95</v>
      </c>
    </row>
    <row r="4" spans="1:3" x14ac:dyDescent="0.25">
      <c r="A4" s="5">
        <v>45468</v>
      </c>
      <c r="B4" t="s">
        <v>7</v>
      </c>
      <c r="C4" t="s">
        <v>95</v>
      </c>
    </row>
    <row r="5" spans="1:3" x14ac:dyDescent="0.25">
      <c r="A5" s="5">
        <v>45469</v>
      </c>
      <c r="B5" t="s">
        <v>7</v>
      </c>
      <c r="C5" t="s">
        <v>95</v>
      </c>
    </row>
    <row r="6" spans="1:3" x14ac:dyDescent="0.25">
      <c r="A6" s="5">
        <v>45470</v>
      </c>
      <c r="B6" t="s">
        <v>7</v>
      </c>
      <c r="C6" t="s">
        <v>95</v>
      </c>
    </row>
    <row r="7" spans="1:3" x14ac:dyDescent="0.25">
      <c r="A7" s="5">
        <v>45471</v>
      </c>
      <c r="B7" t="s">
        <v>96</v>
      </c>
      <c r="C7" t="s">
        <v>97</v>
      </c>
    </row>
    <row r="8" spans="1:3" x14ac:dyDescent="0.25">
      <c r="A8" s="5">
        <v>45472</v>
      </c>
      <c r="B8" t="s">
        <v>98</v>
      </c>
      <c r="C8" t="s">
        <v>97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B26" sqref="B26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99</v>
      </c>
    </row>
    <row r="3" spans="1:3" x14ac:dyDescent="0.25">
      <c r="A3" s="5">
        <v>45475</v>
      </c>
      <c r="B3" t="s">
        <v>7</v>
      </c>
      <c r="C3" t="s">
        <v>99</v>
      </c>
    </row>
    <row r="4" spans="1:3" x14ac:dyDescent="0.25">
      <c r="A4" s="5">
        <v>45476</v>
      </c>
      <c r="B4" t="s">
        <v>7</v>
      </c>
      <c r="C4" t="s">
        <v>99</v>
      </c>
    </row>
    <row r="5" spans="1:3" x14ac:dyDescent="0.25">
      <c r="A5" s="5">
        <v>45477</v>
      </c>
      <c r="B5" t="s">
        <v>100</v>
      </c>
      <c r="C5" t="s">
        <v>99</v>
      </c>
    </row>
    <row r="6" spans="1:3" x14ac:dyDescent="0.25">
      <c r="A6" s="5">
        <v>45478</v>
      </c>
      <c r="B6" t="s">
        <v>9</v>
      </c>
      <c r="C6" t="s">
        <v>101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102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103</v>
      </c>
    </row>
    <row r="11" spans="1:3" x14ac:dyDescent="0.25">
      <c r="A11" s="5">
        <v>45483</v>
      </c>
      <c r="B11" t="s">
        <v>13</v>
      </c>
      <c r="C11" t="s">
        <v>103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104</v>
      </c>
      <c r="C15" t="s">
        <v>73</v>
      </c>
    </row>
    <row r="16" spans="1:3" x14ac:dyDescent="0.25">
      <c r="A16" s="5">
        <v>45488</v>
      </c>
      <c r="B16" t="s">
        <v>7</v>
      </c>
      <c r="C16" t="s">
        <v>105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123</v>
      </c>
    </row>
    <row r="19" spans="1:3" x14ac:dyDescent="0.25">
      <c r="A19" s="5">
        <v>45491</v>
      </c>
      <c r="B19" t="s">
        <v>7</v>
      </c>
      <c r="C19" t="s">
        <v>123</v>
      </c>
    </row>
    <row r="20" spans="1:3" x14ac:dyDescent="0.25">
      <c r="A20" s="5">
        <v>45492</v>
      </c>
      <c r="B20" t="s">
        <v>30</v>
      </c>
      <c r="C20" t="s">
        <v>106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104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107</v>
      </c>
      <c r="C30" t="s">
        <v>109</v>
      </c>
    </row>
    <row r="31" spans="1:3" x14ac:dyDescent="0.25">
      <c r="A31" s="5">
        <v>45503</v>
      </c>
      <c r="B31" t="s">
        <v>108</v>
      </c>
      <c r="C31" t="s">
        <v>109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110</v>
      </c>
    </row>
    <row r="5" spans="1:5" x14ac:dyDescent="0.25">
      <c r="A5" s="5">
        <v>45508</v>
      </c>
      <c r="B5" t="s">
        <v>7</v>
      </c>
      <c r="C5" t="s">
        <v>110</v>
      </c>
    </row>
    <row r="6" spans="1:5" x14ac:dyDescent="0.25">
      <c r="A6" s="5">
        <v>45509</v>
      </c>
      <c r="B6" t="s">
        <v>111</v>
      </c>
      <c r="C6" t="s">
        <v>112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92</v>
      </c>
      <c r="C2" t="s">
        <v>93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94</v>
      </c>
      <c r="C3" t="s">
        <v>95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95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95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95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96</v>
      </c>
      <c r="C7" t="s">
        <v>97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115</v>
      </c>
    </row>
    <row r="8" spans="1:8" x14ac:dyDescent="0.25">
      <c r="A8" s="5">
        <v>45472</v>
      </c>
      <c r="B8" t="s">
        <v>98</v>
      </c>
      <c r="C8" t="s">
        <v>97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99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99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99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100</v>
      </c>
      <c r="C13" t="s">
        <v>99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101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102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103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103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104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105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106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104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107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108</v>
      </c>
      <c r="C39" t="s">
        <v>109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110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110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111</v>
      </c>
      <c r="C45" t="s">
        <v>112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F22" sqref="F22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117</v>
      </c>
    </row>
    <row r="10" spans="1:6" x14ac:dyDescent="0.25">
      <c r="B10" t="s">
        <v>76</v>
      </c>
    </row>
    <row r="11" spans="1:6" x14ac:dyDescent="0.25">
      <c r="C11" t="s">
        <v>86</v>
      </c>
      <c r="D11" t="s">
        <v>84</v>
      </c>
      <c r="E11" t="s">
        <v>85</v>
      </c>
      <c r="F11" t="s">
        <v>118</v>
      </c>
    </row>
    <row r="13" spans="1:6" x14ac:dyDescent="0.25">
      <c r="B13" t="s">
        <v>77</v>
      </c>
    </row>
    <row r="14" spans="1:6" x14ac:dyDescent="0.25">
      <c r="C14" t="s">
        <v>87</v>
      </c>
      <c r="D14" t="s">
        <v>88</v>
      </c>
      <c r="E14" t="s">
        <v>119</v>
      </c>
    </row>
    <row r="16" spans="1:6" x14ac:dyDescent="0.25">
      <c r="B16" t="s">
        <v>78</v>
      </c>
    </row>
    <row r="17" spans="2:4" x14ac:dyDescent="0.25">
      <c r="C17" t="s">
        <v>120</v>
      </c>
      <c r="D17" t="s">
        <v>121</v>
      </c>
    </row>
    <row r="19" spans="2:4" x14ac:dyDescent="0.25">
      <c r="B19" t="s">
        <v>79</v>
      </c>
    </row>
    <row r="20" spans="2:4" x14ac:dyDescent="0.25">
      <c r="C20" t="s">
        <v>89</v>
      </c>
      <c r="D20" t="s">
        <v>122</v>
      </c>
    </row>
    <row r="22" spans="2:4" x14ac:dyDescent="0.25">
      <c r="B22" t="s">
        <v>80</v>
      </c>
    </row>
    <row r="23" spans="2:4" x14ac:dyDescent="0.25">
      <c r="C23" t="s">
        <v>90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2024-07-24T03:23:02Z</cp:lastPrinted>
  <dcterms:created xsi:type="dcterms:W3CDTF">2023-06-12T06:40:09Z</dcterms:created>
  <dcterms:modified xsi:type="dcterms:W3CDTF">2024-07-30T05:38:13Z</dcterms:modified>
</cp:coreProperties>
</file>