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600" windowHeight="141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" l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5" i="1"/>
  <c r="C5" i="1"/>
  <c r="H6" i="1"/>
  <c r="C6" i="1"/>
  <c r="H7" i="1"/>
  <c r="C7" i="1"/>
  <c r="H8" i="1"/>
  <c r="C8" i="1"/>
  <c r="H4" i="1"/>
  <c r="C4" i="1"/>
</calcChain>
</file>

<file path=xl/sharedStrings.xml><?xml version="1.0" encoding="utf-8"?>
<sst xmlns="http://schemas.openxmlformats.org/spreadsheetml/2006/main" count="120" uniqueCount="66">
  <si>
    <t xml:space="preserve">Risk ID </t>
  </si>
  <si>
    <t>Risk Description</t>
  </si>
  <si>
    <t>Owner</t>
  </si>
  <si>
    <t>Risk Index</t>
  </si>
  <si>
    <t>Stephen Tate</t>
  </si>
  <si>
    <t>Risk Category</t>
  </si>
  <si>
    <t>Risk Likelihood</t>
  </si>
  <si>
    <t>Risk Impact</t>
  </si>
  <si>
    <t>Risk Mitigation Plan</t>
  </si>
  <si>
    <t>Risk Mitigation Approach</t>
  </si>
  <si>
    <t>Risk Expiry Date</t>
  </si>
  <si>
    <t>High/Med/Low Risk</t>
  </si>
  <si>
    <t>Risk Management Log</t>
  </si>
  <si>
    <t>External Influences</t>
  </si>
  <si>
    <t>Mitigate</t>
  </si>
  <si>
    <t>Technical</t>
  </si>
  <si>
    <t xml:space="preserve">Retain </t>
  </si>
  <si>
    <t xml:space="preserve">People </t>
  </si>
  <si>
    <t>Transfer</t>
  </si>
  <si>
    <t xml:space="preserve">Carers misusing patient data </t>
  </si>
  <si>
    <t>Avoid</t>
  </si>
  <si>
    <t xml:space="preserve">Application permissions elevation on android </t>
  </si>
  <si>
    <t xml:space="preserve">DPA law changes </t>
  </si>
  <si>
    <t>Legal</t>
  </si>
  <si>
    <t xml:space="preserve">Loss of data </t>
  </si>
  <si>
    <t xml:space="preserve">CS Admin not providing database in time </t>
  </si>
  <si>
    <t>Remotely hosting database (6/10/14)</t>
  </si>
  <si>
    <t xml:space="preserve">Duplicate effort testing remote and cs admin database </t>
  </si>
  <si>
    <t>Scripts will be saved electronically to minimise time this takes (6/10/14)</t>
  </si>
  <si>
    <t xml:space="preserve">Man in the middle attack on all senstive data </t>
  </si>
  <si>
    <t xml:space="preserve">Device compatibility using Android 2.3 and above </t>
  </si>
  <si>
    <t>Encrypt all sensitive data (23/9/14)</t>
  </si>
  <si>
    <t>Advise people to upgrade android version (23/9/14)</t>
  </si>
  <si>
    <t>carers are legally bound not to misuse patient data (23/9/14)</t>
  </si>
  <si>
    <t>Try to build the app with robustness (23/9/14)</t>
  </si>
  <si>
    <t>Keep an eye on the DPA and ensure we react to any changes quickly (23/9/14)</t>
  </si>
  <si>
    <t>Use libraries prevent injections as no direct SQL is used (23/9/14)</t>
  </si>
  <si>
    <t>Back end infrastructure will be hosted by the university (23/9/14)</t>
  </si>
  <si>
    <t xml:space="preserve">SQL injection attacks </t>
  </si>
  <si>
    <t>Denial-of-service (DDoS) attack</t>
  </si>
  <si>
    <t>Lack of necessary skills, failure to create andrioid app</t>
  </si>
  <si>
    <t>Use avaliable resources, online tutorials, books and google API's   (23/9/14)</t>
  </si>
  <si>
    <t xml:space="preserve">Loss of resources group members falling ill or dropping out </t>
  </si>
  <si>
    <t>Adapt to the situation by taking on extra work and accessing realistic goals  (23/9/14)</t>
  </si>
  <si>
    <t>Regular backups and all work stored on our repository as well as raptor (23/9/14)</t>
  </si>
  <si>
    <t xml:space="preserve">Resolution </t>
  </si>
  <si>
    <t xml:space="preserve">Resolution Date </t>
  </si>
  <si>
    <t>Yes</t>
  </si>
  <si>
    <t>Charlotte Hutchinson</t>
  </si>
  <si>
    <t xml:space="preserve">Finish Iteration 1 Late causing iteration 2 to finish behind time </t>
  </si>
  <si>
    <t>Work longer hours to keep up with work (20/10/14)</t>
  </si>
  <si>
    <t>Ben having an operation, unable to work for a while</t>
  </si>
  <si>
    <t xml:space="preserve">Contingincy plan in place, Ben able to work at home, Charlotte, Steve and Rich taking on more work </t>
  </si>
  <si>
    <t>Richard Logan</t>
  </si>
  <si>
    <t>Implement HTTPS (20/10/14)</t>
  </si>
  <si>
    <t>HTTPS not implemented</t>
  </si>
  <si>
    <t xml:space="preserve">Re designing the databasse </t>
  </si>
  <si>
    <t>Use project week to do this work as well as keep on top of iteration 3 (3/11/14)</t>
  </si>
  <si>
    <t xml:space="preserve">Anyone can query our API's via POST request </t>
  </si>
  <si>
    <t>Implement authentication tokens (6/11/14)</t>
  </si>
  <si>
    <t xml:space="preserve">Security of patient/ carer connection </t>
  </si>
  <si>
    <t>Look into ways to do this securely taking into account industry standards (10/11/14)</t>
  </si>
  <si>
    <t>Security of patient/ carer connection (2)</t>
  </si>
  <si>
    <t>We have implemented a pin code that would need to be entered in manually, mitigating the risk of someone being able to technically attack it. Although this is still subject to social engineering attacks</t>
  </si>
  <si>
    <t xml:space="preserve">Email only allows 10 bounces a day </t>
  </si>
  <si>
    <t>We validate all emails using 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</si>
</sst>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Protection="1"/>
    <xf numFmtId="0" fontId="1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tabSelected="1" topLeftCell="G3" zoomScale="125" zoomScaleNormal="125" zoomScalePageLayoutView="125" workbookViewId="0">
      <selection activeCell="K24" sqref="K24"/>
    </sheetView>
  </sheetViews>
  <sheetFormatPr baseColWidth="10" defaultColWidth="8.83203125" defaultRowHeight="14" x14ac:dyDescent="0"/>
  <cols>
    <col min="1" max="1" width="10.1640625" bestFit="1" customWidth="1"/>
    <col min="2" max="2" width="7.33203125" bestFit="1" customWidth="1"/>
    <col min="3" max="3" width="16" style="1" customWidth="1"/>
    <col min="4" max="4" width="42.6640625" bestFit="1" customWidth="1"/>
    <col min="5" max="5" width="20" bestFit="1" customWidth="1"/>
    <col min="6" max="7" width="20" customWidth="1"/>
    <col min="8" max="8" width="9.83203125" bestFit="1" customWidth="1"/>
    <col min="9" max="9" width="12.83203125" bestFit="1" customWidth="1"/>
    <col min="10" max="10" width="15.83203125" bestFit="1" customWidth="1"/>
    <col min="11" max="11" width="75.6640625" customWidth="1"/>
    <col min="12" max="12" width="14.5" style="2" customWidth="1"/>
    <col min="13" max="13" width="10.5" customWidth="1"/>
    <col min="14" max="14" width="11.1640625" customWidth="1"/>
  </cols>
  <sheetData>
    <row r="1" spans="2:14" ht="25">
      <c r="B1" s="3" t="s">
        <v>12</v>
      </c>
      <c r="L1"/>
    </row>
    <row r="2" spans="2:14">
      <c r="L2"/>
    </row>
    <row r="3" spans="2:14" ht="30">
      <c r="B3" s="4" t="s">
        <v>0</v>
      </c>
      <c r="C3" s="4" t="s">
        <v>11</v>
      </c>
      <c r="D3" s="4" t="s">
        <v>1</v>
      </c>
      <c r="E3" s="4" t="s">
        <v>2</v>
      </c>
      <c r="F3" s="4" t="s">
        <v>6</v>
      </c>
      <c r="G3" s="4" t="s">
        <v>7</v>
      </c>
      <c r="H3" s="4" t="s">
        <v>3</v>
      </c>
      <c r="I3" s="4" t="s">
        <v>5</v>
      </c>
      <c r="J3" s="4" t="s">
        <v>9</v>
      </c>
      <c r="K3" s="4" t="s">
        <v>8</v>
      </c>
      <c r="L3" s="4" t="s">
        <v>10</v>
      </c>
      <c r="M3" s="9" t="s">
        <v>45</v>
      </c>
      <c r="N3" s="9" t="s">
        <v>46</v>
      </c>
    </row>
    <row r="4" spans="2:14">
      <c r="B4" s="5">
        <v>1</v>
      </c>
      <c r="C4" s="6" t="str">
        <f>IF(H4&lt;=7, "Low Risk",IF(H4&gt;=17,"High Risk","Medium Risk"))</f>
        <v>Medium Risk</v>
      </c>
      <c r="D4" s="5" t="s">
        <v>29</v>
      </c>
      <c r="E4" s="5" t="s">
        <v>4</v>
      </c>
      <c r="F4" s="5">
        <v>2</v>
      </c>
      <c r="G4" s="5">
        <v>5</v>
      </c>
      <c r="H4" s="5">
        <f t="shared" ref="H4:H23" si="0">F4*G4</f>
        <v>10</v>
      </c>
      <c r="I4" s="5" t="s">
        <v>13</v>
      </c>
      <c r="J4" s="5" t="s">
        <v>14</v>
      </c>
      <c r="K4" s="5" t="s">
        <v>31</v>
      </c>
      <c r="L4" s="7">
        <v>41992</v>
      </c>
      <c r="M4" s="5"/>
      <c r="N4" s="5"/>
    </row>
    <row r="5" spans="2:14">
      <c r="B5" s="5">
        <v>2</v>
      </c>
      <c r="C5" s="6" t="str">
        <f t="shared" ref="C5:C23" si="1">IF(H5&lt;=7, "Low Risk",IF(H5&gt;=17,"High Risk","Medium Risk"))</f>
        <v>Low Risk</v>
      </c>
      <c r="D5" s="5" t="s">
        <v>30</v>
      </c>
      <c r="E5" s="5" t="s">
        <v>4</v>
      </c>
      <c r="F5" s="5">
        <v>5</v>
      </c>
      <c r="G5" s="5">
        <v>1</v>
      </c>
      <c r="H5" s="5">
        <f t="shared" si="0"/>
        <v>5</v>
      </c>
      <c r="I5" s="5" t="s">
        <v>15</v>
      </c>
      <c r="J5" s="5" t="s">
        <v>16</v>
      </c>
      <c r="K5" s="5" t="s">
        <v>32</v>
      </c>
      <c r="L5" s="7">
        <v>41992</v>
      </c>
      <c r="M5" s="5"/>
      <c r="N5" s="5"/>
    </row>
    <row r="6" spans="2:14">
      <c r="B6" s="5">
        <v>3</v>
      </c>
      <c r="C6" s="6" t="str">
        <f t="shared" si="1"/>
        <v>Low Risk</v>
      </c>
      <c r="D6" s="5" t="s">
        <v>19</v>
      </c>
      <c r="E6" s="5" t="s">
        <v>4</v>
      </c>
      <c r="F6" s="5">
        <v>1</v>
      </c>
      <c r="G6" s="5">
        <v>5</v>
      </c>
      <c r="H6" s="5">
        <f t="shared" si="0"/>
        <v>5</v>
      </c>
      <c r="I6" s="5" t="s">
        <v>17</v>
      </c>
      <c r="J6" s="5" t="s">
        <v>18</v>
      </c>
      <c r="K6" s="5" t="s">
        <v>33</v>
      </c>
      <c r="L6" s="7">
        <v>41992</v>
      </c>
      <c r="M6" s="5"/>
      <c r="N6" s="5"/>
    </row>
    <row r="7" spans="2:14">
      <c r="B7" s="5">
        <v>4</v>
      </c>
      <c r="C7" s="6" t="str">
        <f t="shared" si="1"/>
        <v>Medium Risk</v>
      </c>
      <c r="D7" s="5" t="s">
        <v>21</v>
      </c>
      <c r="E7" s="5" t="s">
        <v>4</v>
      </c>
      <c r="F7" s="5">
        <v>3</v>
      </c>
      <c r="G7" s="5">
        <v>3</v>
      </c>
      <c r="H7" s="5">
        <f t="shared" si="0"/>
        <v>9</v>
      </c>
      <c r="I7" s="5" t="s">
        <v>17</v>
      </c>
      <c r="J7" s="5" t="s">
        <v>20</v>
      </c>
      <c r="K7" s="5" t="s">
        <v>34</v>
      </c>
      <c r="L7" s="7">
        <v>41992</v>
      </c>
      <c r="M7" s="5"/>
      <c r="N7" s="5"/>
    </row>
    <row r="8" spans="2:14">
      <c r="B8" s="5">
        <v>5</v>
      </c>
      <c r="C8" s="6" t="str">
        <f t="shared" si="1"/>
        <v>Low Risk</v>
      </c>
      <c r="D8" s="5" t="s">
        <v>22</v>
      </c>
      <c r="E8" s="5" t="s">
        <v>4</v>
      </c>
      <c r="F8" s="5">
        <v>1</v>
      </c>
      <c r="G8" s="5">
        <v>5</v>
      </c>
      <c r="H8" s="5">
        <f t="shared" si="0"/>
        <v>5</v>
      </c>
      <c r="I8" s="5" t="s">
        <v>23</v>
      </c>
      <c r="J8" s="5" t="s">
        <v>14</v>
      </c>
      <c r="K8" s="5" t="s">
        <v>35</v>
      </c>
      <c r="L8" s="7">
        <v>41992</v>
      </c>
      <c r="M8" s="5"/>
      <c r="N8" s="5"/>
    </row>
    <row r="9" spans="2:14">
      <c r="B9" s="8">
        <v>6</v>
      </c>
      <c r="C9" s="6" t="str">
        <f t="shared" si="1"/>
        <v>Medium Risk</v>
      </c>
      <c r="D9" s="5" t="s">
        <v>38</v>
      </c>
      <c r="E9" s="5" t="s">
        <v>4</v>
      </c>
      <c r="F9" s="5">
        <v>3</v>
      </c>
      <c r="G9" s="5">
        <v>5</v>
      </c>
      <c r="H9" s="5">
        <f t="shared" si="0"/>
        <v>15</v>
      </c>
      <c r="I9" s="5" t="s">
        <v>13</v>
      </c>
      <c r="J9" s="5" t="s">
        <v>14</v>
      </c>
      <c r="K9" s="5" t="s">
        <v>36</v>
      </c>
      <c r="L9" s="7">
        <v>41992</v>
      </c>
      <c r="M9" s="5"/>
      <c r="N9" s="5"/>
    </row>
    <row r="10" spans="2:14">
      <c r="B10" s="8">
        <v>7</v>
      </c>
      <c r="C10" s="6" t="str">
        <f t="shared" si="1"/>
        <v>Low Risk</v>
      </c>
      <c r="D10" s="5" t="s">
        <v>39</v>
      </c>
      <c r="E10" s="5" t="s">
        <v>4</v>
      </c>
      <c r="F10" s="5">
        <v>2</v>
      </c>
      <c r="G10" s="5">
        <v>3</v>
      </c>
      <c r="H10" s="5">
        <f t="shared" si="0"/>
        <v>6</v>
      </c>
      <c r="I10" s="5" t="s">
        <v>13</v>
      </c>
      <c r="J10" s="5" t="s">
        <v>18</v>
      </c>
      <c r="K10" s="5" t="s">
        <v>37</v>
      </c>
      <c r="L10" s="7">
        <v>41992</v>
      </c>
      <c r="M10" s="5"/>
      <c r="N10" s="5"/>
    </row>
    <row r="11" spans="2:14">
      <c r="B11" s="8">
        <v>8</v>
      </c>
      <c r="C11" s="6" t="str">
        <f t="shared" si="1"/>
        <v>High Risk</v>
      </c>
      <c r="D11" s="5" t="s">
        <v>24</v>
      </c>
      <c r="E11" s="5" t="s">
        <v>4</v>
      </c>
      <c r="F11" s="5">
        <v>4</v>
      </c>
      <c r="G11" s="5">
        <v>5</v>
      </c>
      <c r="H11" s="5">
        <f t="shared" si="0"/>
        <v>20</v>
      </c>
      <c r="I11" s="5" t="s">
        <v>15</v>
      </c>
      <c r="J11" s="5" t="s">
        <v>14</v>
      </c>
      <c r="K11" s="5" t="s">
        <v>44</v>
      </c>
      <c r="L11" s="7">
        <v>41992</v>
      </c>
      <c r="M11" s="5"/>
      <c r="N11" s="5"/>
    </row>
    <row r="12" spans="2:14">
      <c r="B12" s="8">
        <v>9</v>
      </c>
      <c r="C12" s="6" t="str">
        <f t="shared" si="1"/>
        <v>Medium Risk</v>
      </c>
      <c r="D12" s="5" t="s">
        <v>40</v>
      </c>
      <c r="E12" s="5" t="s">
        <v>4</v>
      </c>
      <c r="F12" s="5">
        <v>3</v>
      </c>
      <c r="G12" s="5">
        <v>5</v>
      </c>
      <c r="H12" s="5">
        <f t="shared" si="0"/>
        <v>15</v>
      </c>
      <c r="I12" s="5" t="s">
        <v>15</v>
      </c>
      <c r="J12" s="5" t="s">
        <v>14</v>
      </c>
      <c r="K12" s="5" t="s">
        <v>41</v>
      </c>
      <c r="L12" s="7">
        <v>41992</v>
      </c>
      <c r="M12" s="5"/>
      <c r="N12" s="5"/>
    </row>
    <row r="13" spans="2:14">
      <c r="B13" s="8">
        <v>10</v>
      </c>
      <c r="C13" s="6" t="str">
        <f t="shared" si="1"/>
        <v>Low Risk</v>
      </c>
      <c r="D13" s="5" t="s">
        <v>42</v>
      </c>
      <c r="E13" s="5" t="s">
        <v>4</v>
      </c>
      <c r="F13" s="5">
        <v>1</v>
      </c>
      <c r="G13" s="5">
        <v>4</v>
      </c>
      <c r="H13" s="5">
        <f t="shared" si="0"/>
        <v>4</v>
      </c>
      <c r="I13" s="5" t="s">
        <v>17</v>
      </c>
      <c r="J13" s="5" t="s">
        <v>16</v>
      </c>
      <c r="K13" s="5" t="s">
        <v>43</v>
      </c>
      <c r="L13" s="7">
        <v>41992</v>
      </c>
      <c r="M13" s="5"/>
      <c r="N13" s="5"/>
    </row>
    <row r="14" spans="2:14">
      <c r="B14" s="8">
        <v>11</v>
      </c>
      <c r="C14" s="6" t="str">
        <f t="shared" si="1"/>
        <v>High Risk</v>
      </c>
      <c r="D14" s="5" t="s">
        <v>25</v>
      </c>
      <c r="E14" s="5" t="s">
        <v>4</v>
      </c>
      <c r="F14" s="5">
        <v>4</v>
      </c>
      <c r="G14" s="5">
        <v>5</v>
      </c>
      <c r="H14" s="5">
        <f t="shared" si="0"/>
        <v>20</v>
      </c>
      <c r="I14" s="5" t="s">
        <v>13</v>
      </c>
      <c r="J14" s="5" t="s">
        <v>20</v>
      </c>
      <c r="K14" s="5" t="s">
        <v>26</v>
      </c>
      <c r="L14" s="7">
        <v>41924</v>
      </c>
      <c r="M14" s="7" t="s">
        <v>47</v>
      </c>
      <c r="N14" s="7">
        <v>41924</v>
      </c>
    </row>
    <row r="15" spans="2:14">
      <c r="B15" s="8">
        <v>12</v>
      </c>
      <c r="C15" s="6" t="str">
        <f t="shared" si="1"/>
        <v>Medium Risk</v>
      </c>
      <c r="D15" s="5" t="s">
        <v>27</v>
      </c>
      <c r="E15" s="5" t="s">
        <v>4</v>
      </c>
      <c r="F15" s="5">
        <v>4</v>
      </c>
      <c r="G15" s="5">
        <v>3</v>
      </c>
      <c r="H15" s="5">
        <f t="shared" si="0"/>
        <v>12</v>
      </c>
      <c r="I15" s="5" t="s">
        <v>17</v>
      </c>
      <c r="J15" s="5" t="s">
        <v>14</v>
      </c>
      <c r="K15" s="5" t="s">
        <v>28</v>
      </c>
      <c r="L15" s="7">
        <v>41924</v>
      </c>
      <c r="M15" s="5" t="s">
        <v>47</v>
      </c>
      <c r="N15" s="10">
        <v>41924</v>
      </c>
    </row>
    <row r="16" spans="2:14">
      <c r="B16" s="8">
        <v>13</v>
      </c>
      <c r="C16" s="6" t="str">
        <f t="shared" si="1"/>
        <v>Medium Risk</v>
      </c>
      <c r="D16" s="5" t="s">
        <v>49</v>
      </c>
      <c r="E16" s="5" t="s">
        <v>48</v>
      </c>
      <c r="F16" s="5">
        <v>3</v>
      </c>
      <c r="G16" s="5">
        <v>3</v>
      </c>
      <c r="H16" s="5">
        <f t="shared" si="0"/>
        <v>9</v>
      </c>
      <c r="I16" s="5" t="s">
        <v>17</v>
      </c>
      <c r="J16" s="5" t="s">
        <v>14</v>
      </c>
      <c r="K16" s="5" t="s">
        <v>50</v>
      </c>
      <c r="L16" s="7">
        <v>41938</v>
      </c>
      <c r="M16" s="5" t="s">
        <v>47</v>
      </c>
      <c r="N16" s="7">
        <v>41939</v>
      </c>
    </row>
    <row r="17" spans="2:14">
      <c r="B17" s="8">
        <v>14</v>
      </c>
      <c r="C17" s="6" t="str">
        <f t="shared" si="1"/>
        <v>Low Risk</v>
      </c>
      <c r="D17" s="5" t="s">
        <v>51</v>
      </c>
      <c r="E17" s="5" t="s">
        <v>48</v>
      </c>
      <c r="F17" s="5">
        <v>1</v>
      </c>
      <c r="G17" s="5">
        <v>4</v>
      </c>
      <c r="H17" s="5">
        <f t="shared" si="0"/>
        <v>4</v>
      </c>
      <c r="I17" s="5" t="s">
        <v>17</v>
      </c>
      <c r="J17" s="5" t="s">
        <v>14</v>
      </c>
      <c r="K17" s="5" t="s">
        <v>52</v>
      </c>
      <c r="L17" s="7">
        <v>41945</v>
      </c>
      <c r="M17" s="5" t="s">
        <v>47</v>
      </c>
      <c r="N17" s="7">
        <v>41939</v>
      </c>
    </row>
    <row r="18" spans="2:14">
      <c r="B18" s="8">
        <v>15</v>
      </c>
      <c r="C18" s="6" t="str">
        <f t="shared" si="1"/>
        <v>Medium Risk</v>
      </c>
      <c r="D18" s="5" t="s">
        <v>55</v>
      </c>
      <c r="E18" s="5" t="s">
        <v>53</v>
      </c>
      <c r="F18" s="5">
        <v>3</v>
      </c>
      <c r="G18" s="5">
        <v>5</v>
      </c>
      <c r="H18" s="5">
        <f t="shared" si="0"/>
        <v>15</v>
      </c>
      <c r="I18" s="5" t="s">
        <v>15</v>
      </c>
      <c r="J18" s="5" t="s">
        <v>14</v>
      </c>
      <c r="K18" s="5" t="s">
        <v>54</v>
      </c>
      <c r="L18" s="7">
        <v>41992</v>
      </c>
      <c r="M18" s="5"/>
      <c r="N18" s="5"/>
    </row>
    <row r="19" spans="2:14">
      <c r="B19" s="8">
        <v>16</v>
      </c>
      <c r="C19" s="6" t="str">
        <f t="shared" si="1"/>
        <v>Medium Risk</v>
      </c>
      <c r="D19" s="5" t="s">
        <v>56</v>
      </c>
      <c r="E19" s="5" t="s">
        <v>48</v>
      </c>
      <c r="F19" s="5">
        <v>5</v>
      </c>
      <c r="G19" s="5">
        <v>2</v>
      </c>
      <c r="H19" s="5">
        <f t="shared" si="0"/>
        <v>10</v>
      </c>
      <c r="I19" s="5" t="s">
        <v>15</v>
      </c>
      <c r="J19" s="5" t="s">
        <v>16</v>
      </c>
      <c r="K19" s="5" t="s">
        <v>57</v>
      </c>
      <c r="L19" s="7">
        <v>41952</v>
      </c>
      <c r="M19" s="5" t="s">
        <v>47</v>
      </c>
      <c r="N19" s="7">
        <v>41952</v>
      </c>
    </row>
    <row r="20" spans="2:14">
      <c r="B20" s="8">
        <v>17</v>
      </c>
      <c r="C20" s="6" t="str">
        <f t="shared" si="1"/>
        <v>High Risk</v>
      </c>
      <c r="D20" s="5" t="s">
        <v>58</v>
      </c>
      <c r="E20" s="5" t="s">
        <v>4</v>
      </c>
      <c r="F20" s="5">
        <v>5</v>
      </c>
      <c r="G20" s="5">
        <v>5</v>
      </c>
      <c r="H20" s="5">
        <f t="shared" si="0"/>
        <v>25</v>
      </c>
      <c r="I20" s="5" t="s">
        <v>15</v>
      </c>
      <c r="J20" s="5" t="s">
        <v>14</v>
      </c>
      <c r="K20" s="5" t="s">
        <v>59</v>
      </c>
      <c r="L20" s="7"/>
      <c r="M20" s="5"/>
      <c r="N20" s="5"/>
    </row>
    <row r="21" spans="2:14">
      <c r="B21" s="8">
        <v>18</v>
      </c>
      <c r="C21" s="6" t="str">
        <f t="shared" si="1"/>
        <v>Medium Risk</v>
      </c>
      <c r="D21" s="5" t="s">
        <v>60</v>
      </c>
      <c r="E21" s="5" t="s">
        <v>48</v>
      </c>
      <c r="F21" s="5">
        <v>3</v>
      </c>
      <c r="G21" s="5">
        <v>5</v>
      </c>
      <c r="H21" s="5">
        <f t="shared" si="0"/>
        <v>15</v>
      </c>
      <c r="I21" s="5" t="s">
        <v>15</v>
      </c>
      <c r="J21" s="5" t="s">
        <v>14</v>
      </c>
      <c r="K21" s="5" t="s">
        <v>61</v>
      </c>
      <c r="L21" s="7">
        <v>41973</v>
      </c>
      <c r="M21" s="5" t="s">
        <v>47</v>
      </c>
      <c r="N21" s="7">
        <v>41967</v>
      </c>
    </row>
    <row r="22" spans="2:14">
      <c r="B22" s="8">
        <v>19</v>
      </c>
      <c r="C22" s="6" t="str">
        <f t="shared" si="1"/>
        <v>Low Risk</v>
      </c>
      <c r="D22" s="5" t="s">
        <v>62</v>
      </c>
      <c r="E22" s="5" t="s">
        <v>48</v>
      </c>
      <c r="F22" s="5">
        <v>1</v>
      </c>
      <c r="G22" s="5">
        <v>5</v>
      </c>
      <c r="H22" s="5">
        <f t="shared" si="0"/>
        <v>5</v>
      </c>
      <c r="I22" s="5" t="s">
        <v>13</v>
      </c>
      <c r="J22" s="5" t="s">
        <v>16</v>
      </c>
      <c r="K22" s="5" t="s">
        <v>63</v>
      </c>
      <c r="L22" s="7">
        <v>41967</v>
      </c>
      <c r="M22" s="5"/>
      <c r="N22" s="5"/>
    </row>
    <row r="23" spans="2:14">
      <c r="B23" s="8">
        <v>20</v>
      </c>
      <c r="C23" s="6" t="str">
        <f t="shared" si="1"/>
        <v>Medium Risk</v>
      </c>
      <c r="D23" s="5" t="s">
        <v>64</v>
      </c>
      <c r="E23" s="5" t="s">
        <v>48</v>
      </c>
      <c r="F23" s="5">
        <v>3</v>
      </c>
      <c r="G23" s="5">
        <v>4</v>
      </c>
      <c r="H23" s="5">
        <f t="shared" si="0"/>
        <v>12</v>
      </c>
      <c r="I23" s="5" t="s">
        <v>13</v>
      </c>
      <c r="J23" s="5" t="s">
        <v>16</v>
      </c>
      <c r="K23" s="5" t="s">
        <v>65</v>
      </c>
      <c r="L23" s="7">
        <v>41992</v>
      </c>
      <c r="M23" s="5"/>
      <c r="N23" s="5"/>
    </row>
    <row r="24" spans="2:14">
      <c r="B24" s="8">
        <v>21</v>
      </c>
      <c r="C24" s="6"/>
      <c r="D24" s="5"/>
      <c r="E24" s="5"/>
      <c r="F24" s="5"/>
      <c r="G24" s="5"/>
      <c r="H24" s="5"/>
      <c r="I24" s="5"/>
      <c r="J24" s="5"/>
      <c r="K24" s="5"/>
      <c r="L24" s="7"/>
      <c r="M24" s="5"/>
      <c r="N24" s="5"/>
    </row>
    <row r="25" spans="2:14">
      <c r="B25" s="8">
        <v>22</v>
      </c>
      <c r="C25" s="6"/>
      <c r="D25" s="5"/>
      <c r="E25" s="5"/>
      <c r="F25" s="5"/>
      <c r="G25" s="5"/>
      <c r="H25" s="5"/>
      <c r="I25" s="5"/>
      <c r="J25" s="5"/>
      <c r="K25" s="5"/>
      <c r="L25" s="7"/>
      <c r="M25" s="5"/>
      <c r="N25" s="5"/>
    </row>
    <row r="26" spans="2:14">
      <c r="B26" s="8">
        <v>23</v>
      </c>
      <c r="C26" s="6"/>
      <c r="D26" s="5"/>
      <c r="E26" s="5"/>
      <c r="F26" s="5"/>
      <c r="G26" s="5"/>
      <c r="H26" s="5"/>
      <c r="I26" s="5"/>
      <c r="J26" s="5"/>
      <c r="K26" s="5"/>
      <c r="L26" s="7"/>
      <c r="M26" s="5"/>
      <c r="N26" s="5"/>
    </row>
    <row r="27" spans="2:14">
      <c r="B27" s="8">
        <v>24</v>
      </c>
      <c r="C27" s="6"/>
      <c r="D27" s="5"/>
      <c r="E27" s="5"/>
      <c r="F27" s="5"/>
      <c r="G27" s="5"/>
      <c r="H27" s="5"/>
      <c r="I27" s="5"/>
      <c r="J27" s="5"/>
      <c r="K27" s="5"/>
      <c r="L27" s="7"/>
      <c r="M27" s="5"/>
      <c r="N27" s="5"/>
    </row>
    <row r="28" spans="2:14">
      <c r="B28" s="8">
        <v>25</v>
      </c>
      <c r="C28" s="6"/>
      <c r="D28" s="5"/>
      <c r="E28" s="5"/>
      <c r="F28" s="5"/>
      <c r="G28" s="5"/>
      <c r="H28" s="5"/>
      <c r="I28" s="5"/>
      <c r="J28" s="5"/>
      <c r="K28" s="5"/>
      <c r="L28" s="7"/>
      <c r="M28" s="5"/>
      <c r="N28" s="5"/>
    </row>
    <row r="29" spans="2:14">
      <c r="B29" s="8">
        <v>26</v>
      </c>
      <c r="C29" s="6"/>
      <c r="D29" s="5"/>
      <c r="E29" s="5"/>
      <c r="F29" s="5"/>
      <c r="G29" s="5"/>
      <c r="H29" s="5"/>
      <c r="I29" s="5"/>
      <c r="J29" s="5"/>
      <c r="K29" s="5"/>
      <c r="L29" s="7"/>
      <c r="M29" s="5"/>
      <c r="N29" s="5"/>
    </row>
    <row r="30" spans="2:14">
      <c r="B30" s="8">
        <v>27</v>
      </c>
      <c r="C30" s="6"/>
      <c r="D30" s="5"/>
      <c r="E30" s="5"/>
      <c r="F30" s="5"/>
      <c r="G30" s="5"/>
      <c r="H30" s="5"/>
      <c r="I30" s="5"/>
      <c r="J30" s="5"/>
      <c r="K30" s="5"/>
      <c r="L30" s="7"/>
      <c r="M30" s="5"/>
      <c r="N30" s="5"/>
    </row>
    <row r="31" spans="2:14">
      <c r="B31" s="8">
        <v>28</v>
      </c>
      <c r="C31" s="6"/>
      <c r="D31" s="5"/>
      <c r="E31" s="5"/>
      <c r="F31" s="5"/>
      <c r="G31" s="5"/>
      <c r="H31" s="5"/>
      <c r="I31" s="5"/>
      <c r="J31" s="5"/>
      <c r="K31" s="5"/>
      <c r="L31" s="7"/>
      <c r="M31" s="5"/>
      <c r="N31" s="5"/>
    </row>
  </sheetData>
  <protectedRanges>
    <protectedRange sqref="I4:L101" name="Range4"/>
    <protectedRange sqref="E4:G100" name="Range3"/>
    <protectedRange sqref="D4:D100" name="Range2"/>
    <protectedRange sqref="B4:B100" name="Range1"/>
  </protectedRanges>
  <conditionalFormatting sqref="C4:C1048576">
    <cfRule type="containsText" dxfId="2" priority="1" operator="containsText" text="Low">
      <formula>NOT(ISERROR(SEARCH("Low",C4)))</formula>
    </cfRule>
    <cfRule type="containsText" dxfId="1" priority="2" operator="containsText" text="Medium">
      <formula>NOT(ISERROR(SEARCH("Medium",C4)))</formula>
    </cfRule>
    <cfRule type="containsText" dxfId="0" priority="3" operator="containsText" text="High">
      <formula>NOT(ISERROR(SEARCH("High",C4)))</formula>
    </cfRule>
  </conditionalFormatting>
  <dataValidations count="3">
    <dataValidation type="list" allowBlank="1" showInputMessage="1" showErrorMessage="1" sqref="E4:E1048576">
      <formula1>"Stephen Tate,Charlotte Hutchinson,Richard Logan,Ben McGregor"</formula1>
    </dataValidation>
    <dataValidation type="list" allowBlank="1" showInputMessage="1" showErrorMessage="1" sqref="I4:I1048576">
      <formula1>"Technical,External Influences,Legal,People "</formula1>
    </dataValidation>
    <dataValidation type="list" allowBlank="1" showInputMessage="1" showErrorMessage="1" sqref="J4:J1048576">
      <formula1>"Transfer,Avoid,Mitigate,Retain "</formula1>
    </dataValidation>
  </dataValidations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Charlotte Hutchinson</cp:lastModifiedBy>
  <dcterms:created xsi:type="dcterms:W3CDTF">2014-09-09T18:54:00Z</dcterms:created>
  <dcterms:modified xsi:type="dcterms:W3CDTF">2014-12-01T09:18:21Z</dcterms:modified>
</cp:coreProperties>
</file>