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0" yWindow="0" windowWidth="28800" windowHeight="1622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8" i="1" l="1"/>
  <c r="C28" i="1"/>
  <c r="H27" i="1"/>
  <c r="C27" i="1"/>
  <c r="H26" i="1"/>
  <c r="C26" i="1"/>
  <c r="H25" i="1"/>
  <c r="C25" i="1"/>
  <c r="H24" i="1"/>
  <c r="C24" i="1"/>
  <c r="H23" i="1"/>
  <c r="C23" i="1"/>
  <c r="H22" i="1"/>
  <c r="C22" i="1"/>
  <c r="H21" i="1"/>
  <c r="C21" i="1"/>
  <c r="H20" i="1"/>
  <c r="C20" i="1"/>
  <c r="H19" i="1"/>
  <c r="C19" i="1"/>
  <c r="H18" i="1"/>
  <c r="C18" i="1"/>
  <c r="H17" i="1"/>
  <c r="C17" i="1"/>
  <c r="H16" i="1"/>
  <c r="C16" i="1"/>
  <c r="H15" i="1"/>
  <c r="C15" i="1"/>
  <c r="H14" i="1"/>
  <c r="C14" i="1"/>
  <c r="H13" i="1"/>
  <c r="C13" i="1"/>
  <c r="H12" i="1"/>
  <c r="C12" i="1"/>
  <c r="H11" i="1"/>
  <c r="C11" i="1"/>
  <c r="H10" i="1"/>
  <c r="C10" i="1"/>
  <c r="H9" i="1"/>
  <c r="C9" i="1"/>
  <c r="H5" i="1"/>
  <c r="C5" i="1"/>
  <c r="H6" i="1"/>
  <c r="C6" i="1"/>
  <c r="H7" i="1"/>
  <c r="C7" i="1"/>
  <c r="H8" i="1"/>
  <c r="C8" i="1"/>
  <c r="H4" i="1"/>
  <c r="C4" i="1"/>
</calcChain>
</file>

<file path=xl/comments1.xml><?xml version="1.0" encoding="utf-8"?>
<comments xmlns="http://schemas.openxmlformats.org/spreadsheetml/2006/main">
  <authors>
    <author>Charlotte Hutchinson</author>
  </authors>
  <commentList>
    <comment ref="L4" authorId="0">
      <text>
        <r>
          <rPr>
            <b/>
            <sz val="9"/>
            <color indexed="81"/>
            <rFont val="Calibri"/>
            <family val="2"/>
          </rPr>
          <t>Charlotte Hutchinson:</t>
        </r>
        <r>
          <rPr>
            <sz val="9"/>
            <color indexed="81"/>
            <rFont val="Calibri"/>
            <family val="2"/>
          </rPr>
          <t xml:space="preserve">
18.12.14- extending the expiry date to 18 Jan
</t>
        </r>
      </text>
    </comment>
    <comment ref="L5" authorId="0">
      <text>
        <r>
          <rPr>
            <b/>
            <sz val="9"/>
            <color indexed="81"/>
            <rFont val="Calibri"/>
            <family val="2"/>
          </rPr>
          <t>Charlotte Hutchinson:</t>
        </r>
        <r>
          <rPr>
            <sz val="9"/>
            <color indexed="81"/>
            <rFont val="Calibri"/>
            <family val="2"/>
          </rPr>
          <t xml:space="preserve">
closed after christmas once user documentation is complete
</t>
        </r>
      </text>
    </comment>
    <comment ref="L7" authorId="0">
      <text>
        <r>
          <rPr>
            <b/>
            <sz val="9"/>
            <color indexed="81"/>
            <rFont val="Calibri"/>
            <family val="2"/>
          </rPr>
          <t>Charlotte Hutchinson:</t>
        </r>
        <r>
          <rPr>
            <sz val="9"/>
            <color indexed="81"/>
            <rFont val="Calibri"/>
            <family val="2"/>
          </rPr>
          <t xml:space="preserve">
Leaving open we neeed to research impact of this
</t>
        </r>
      </text>
    </comment>
    <comment ref="L11" authorId="0">
      <text>
        <r>
          <rPr>
            <b/>
            <sz val="9"/>
            <color indexed="81"/>
            <rFont val="Calibri"/>
            <family val="2"/>
          </rPr>
          <t>Charlotte Hutchinson:</t>
        </r>
        <r>
          <rPr>
            <sz val="9"/>
            <color indexed="81"/>
            <rFont val="Calibri"/>
            <family val="2"/>
          </rPr>
          <t xml:space="preserve">
Raport has this covered</t>
        </r>
      </text>
    </comment>
    <comment ref="L18" authorId="0">
      <text>
        <r>
          <rPr>
            <b/>
            <sz val="9"/>
            <color indexed="81"/>
            <rFont val="Calibri"/>
            <family val="2"/>
          </rPr>
          <t>Charlotte Hutchinson:</t>
        </r>
        <r>
          <rPr>
            <sz val="9"/>
            <color indexed="81"/>
            <rFont val="Calibri"/>
            <family val="2"/>
          </rPr>
          <t xml:space="preserve">
This is not going to be implemented as there are certificate issues on raptor. Explainations can be found in the technical documentation. Essentially, if we were deploying to our own server we would be able to implement HTTPS.
 </t>
        </r>
      </text>
    </comment>
  </commentList>
</comments>
</file>

<file path=xl/sharedStrings.xml><?xml version="1.0" encoding="utf-8"?>
<sst xmlns="http://schemas.openxmlformats.org/spreadsheetml/2006/main" count="162" uniqueCount="79">
  <si>
    <t xml:space="preserve">Risk ID </t>
  </si>
  <si>
    <t>Risk Description</t>
  </si>
  <si>
    <t>Owner</t>
  </si>
  <si>
    <t>Risk Index</t>
  </si>
  <si>
    <t>Stephen Tate</t>
  </si>
  <si>
    <t>Risk Category</t>
  </si>
  <si>
    <t>Risk Likelihood</t>
  </si>
  <si>
    <t>Risk Impact</t>
  </si>
  <si>
    <t>Risk Mitigation Plan</t>
  </si>
  <si>
    <t>Risk Mitigation Approach</t>
  </si>
  <si>
    <t>Risk Expiry Date</t>
  </si>
  <si>
    <t>High/Med/Low Risk</t>
  </si>
  <si>
    <t>Risk Management Log</t>
  </si>
  <si>
    <t>External Influences</t>
  </si>
  <si>
    <t>Mitigate</t>
  </si>
  <si>
    <t>Technical</t>
  </si>
  <si>
    <t xml:space="preserve">Retain </t>
  </si>
  <si>
    <t xml:space="preserve">People </t>
  </si>
  <si>
    <t>Transfer</t>
  </si>
  <si>
    <t xml:space="preserve">Carers misusing patient data </t>
  </si>
  <si>
    <t>Avoid</t>
  </si>
  <si>
    <t xml:space="preserve">Application permissions elevation on android </t>
  </si>
  <si>
    <t xml:space="preserve">DPA law changes </t>
  </si>
  <si>
    <t>Legal</t>
  </si>
  <si>
    <t xml:space="preserve">Loss of data </t>
  </si>
  <si>
    <t xml:space="preserve">CS Admin not providing database in time </t>
  </si>
  <si>
    <t>Remotely hosting database (6/10/14)</t>
  </si>
  <si>
    <t xml:space="preserve">Duplicate effort testing remote and cs admin database </t>
  </si>
  <si>
    <t>Scripts will be saved electronically to minimise time this takes (6/10/14)</t>
  </si>
  <si>
    <t xml:space="preserve">Man in the middle attack on all senstive data </t>
  </si>
  <si>
    <t xml:space="preserve">Device compatibility using Android 2.3 and above </t>
  </si>
  <si>
    <t>carers are legally bound not to misuse patient data (23/9/14)</t>
  </si>
  <si>
    <t>Keep an eye on the DPA and ensure we react to any changes quickly (23/9/14)</t>
  </si>
  <si>
    <t>Use libraries prevent injections as no direct SQL is used (23/9/14)</t>
  </si>
  <si>
    <t>Back end infrastructure will be hosted by the university (23/9/14)</t>
  </si>
  <si>
    <t xml:space="preserve">SQL injection attacks </t>
  </si>
  <si>
    <t>Denial-of-service (DDoS) attack</t>
  </si>
  <si>
    <t>Lack of necessary skills, failure to create andrioid app</t>
  </si>
  <si>
    <t>Use avaliable resources, online tutorials, books and google API's   (23/9/14)</t>
  </si>
  <si>
    <t xml:space="preserve">Loss of resources group members falling ill or dropping out </t>
  </si>
  <si>
    <t>Adapt to the situation by taking on extra work and accessing realistic goals  (23/9/14)</t>
  </si>
  <si>
    <t>Regular backups and all work stored on our repository as well as raptor (23/9/14)</t>
  </si>
  <si>
    <t xml:space="preserve">Resolution </t>
  </si>
  <si>
    <t xml:space="preserve">Resolution Date </t>
  </si>
  <si>
    <t>Yes</t>
  </si>
  <si>
    <t>Charlotte Hutchinson</t>
  </si>
  <si>
    <t xml:space="preserve">Finish Iteration 1 Late causing iteration 2 to finish behind time </t>
  </si>
  <si>
    <t>Work longer hours to keep up with work (20/10/14)</t>
  </si>
  <si>
    <t>Ben having an operation, unable to work for a while</t>
  </si>
  <si>
    <t xml:space="preserve">Contingincy plan in place, Ben able to work at home, Charlotte, Steve and Rich taking on more work </t>
  </si>
  <si>
    <t>Richard Logan</t>
  </si>
  <si>
    <t>HTTPS not implemented</t>
  </si>
  <si>
    <t xml:space="preserve">Re designing the databasse </t>
  </si>
  <si>
    <t>Use project week to do this work as well as keep on top of iteration 3 (3/11/14)</t>
  </si>
  <si>
    <t xml:space="preserve">Anyone can query our API's via POST request </t>
  </si>
  <si>
    <t xml:space="preserve">Security of patient/ carer connection </t>
  </si>
  <si>
    <t>Look into ways to do this securely taking into account industry standards (10/11/14)</t>
  </si>
  <si>
    <t>Security of patient/ carer connection (2)</t>
  </si>
  <si>
    <t>We have implemented a pin code that would need to be entered in manually, mitigating the risk of someone being able to technically attack it. Although this is still subject to social engineering attacks</t>
  </si>
  <si>
    <t xml:space="preserve">Email only allows 10 bounces a day </t>
  </si>
  <si>
    <t>We validate all emails using javaScript</t>
  </si>
  <si>
    <t>18.12.14</t>
  </si>
  <si>
    <t>Credentials not encrypted on the android app</t>
  </si>
  <si>
    <t>API Security is such that anyone that can authenticate with the application is able to make any requests change anything on the application.</t>
  </si>
  <si>
    <t>Implement methods to check who they are and what they are trying to change</t>
  </si>
  <si>
    <t>Encrypt all sensitive data (23/9/14) | This is to be completed when HTTPS is implemented (19/01/15)</t>
  </si>
  <si>
    <t>Advise people to upgrade android version (23/9/14) | Design decisions may change this (19/01/15)</t>
  </si>
  <si>
    <t>Try to build the app with robustness (23/9/14) | This needs to be retained user is warned upon installation. (19/01/2015)</t>
  </si>
  <si>
    <t>Implement authentication tokens (6/11/14) | HTTP Basic implemented (19/01/2015)</t>
  </si>
  <si>
    <t xml:space="preserve">Yes </t>
  </si>
  <si>
    <t>Stephen to implement over christmas | Issues experienced with encryption, TBC (19/01/2015)</t>
  </si>
  <si>
    <t>Implement HTTPS (20/10/14) | TBC issue with Nginx, contacting IT Help (19/01/2015), Implemented although HTTP does not redirect to HTTPS (26/01/2015)</t>
  </si>
  <si>
    <t>Push Notifications - Unable to use googles service</t>
  </si>
  <si>
    <t>If we are unable to implement, it will cause a significant impact to the android application. It will take us longer to implement, causing a possible delay to the project</t>
  </si>
  <si>
    <t xml:space="preserve">User is able to select a password that they have previously used. This is because the hashing function, hashes differently each time. </t>
  </si>
  <si>
    <t xml:space="preserve">The hashing function itself is very secure. This potentially increases the risk of a social engineering attack although, we believe this still to be relatively low. </t>
  </si>
  <si>
    <t>-</t>
  </si>
  <si>
    <t>Don't submit the poster on time</t>
  </si>
  <si>
    <t xml:space="preserve">Ensure the poster is submitted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</si>
</sst>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Calibri"/>
      <family val="2"/>
      <scheme val="minor"/>
    </font>
    <font>
      <b/>
      <u/>
      <sz val="20"/>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9"/>
      <color indexed="81"/>
      <name val="Calibri"/>
      <family val="2"/>
    </font>
    <font>
      <b/>
      <sz val="9"/>
      <color indexed="8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0" fillId="0" borderId="0" xfId="0" applyAlignment="1">
      <alignment horizontal="center"/>
    </xf>
    <xf numFmtId="14" fontId="0" fillId="0" borderId="0" xfId="0" applyNumberFormat="1"/>
    <xf numFmtId="0" fontId="2" fillId="0" borderId="0" xfId="0" applyFont="1"/>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horizontal="center"/>
    </xf>
    <xf numFmtId="14" fontId="0" fillId="0" borderId="1" xfId="0" applyNumberFormat="1" applyBorder="1"/>
    <xf numFmtId="0" fontId="0" fillId="0" borderId="1" xfId="0" applyBorder="1" applyProtection="1"/>
    <xf numFmtId="0" fontId="1" fillId="0" borderId="1" xfId="0" applyFont="1" applyFill="1" applyBorder="1" applyAlignment="1">
      <alignment horizontal="center" vertical="center" wrapText="1"/>
    </xf>
    <xf numFmtId="14" fontId="5" fillId="0" borderId="1" xfId="0" applyNumberFormat="1" applyFont="1" applyBorder="1"/>
  </cellXfs>
  <cellStyles count="3">
    <cellStyle name="Followed Hyperlink" xfId="2" builtinId="9" hidden="1"/>
    <cellStyle name="Hyperlink" xfId="1" builtinId="8" hidden="1"/>
    <cellStyle name="Normal"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31"/>
  <sheetViews>
    <sheetView tabSelected="1" topLeftCell="B1" workbookViewId="0">
      <selection activeCell="D29" sqref="D29"/>
    </sheetView>
  </sheetViews>
  <sheetFormatPr baseColWidth="10" defaultColWidth="8.83203125" defaultRowHeight="14" x14ac:dyDescent="0"/>
  <cols>
    <col min="1" max="1" width="10.1640625" bestFit="1" customWidth="1"/>
    <col min="2" max="2" width="7.33203125" bestFit="1" customWidth="1"/>
    <col min="3" max="3" width="16" style="1" customWidth="1"/>
    <col min="4" max="4" width="42.6640625" bestFit="1" customWidth="1"/>
    <col min="5" max="5" width="20" bestFit="1" customWidth="1"/>
    <col min="6" max="7" width="20" customWidth="1"/>
    <col min="8" max="8" width="9.83203125" bestFit="1" customWidth="1"/>
    <col min="9" max="9" width="12.83203125" bestFit="1" customWidth="1"/>
    <col min="10" max="10" width="15.83203125" bestFit="1" customWidth="1"/>
    <col min="11" max="11" width="75.6640625" customWidth="1"/>
    <col min="12" max="12" width="14.5" style="2" customWidth="1"/>
    <col min="13" max="13" width="10.5" customWidth="1"/>
    <col min="14" max="14" width="11.1640625" customWidth="1"/>
  </cols>
  <sheetData>
    <row r="1" spans="2:14" ht="25">
      <c r="B1" s="3" t="s">
        <v>12</v>
      </c>
      <c r="L1"/>
    </row>
    <row r="2" spans="2:14">
      <c r="L2"/>
    </row>
    <row r="3" spans="2:14" ht="30">
      <c r="B3" s="4" t="s">
        <v>0</v>
      </c>
      <c r="C3" s="4" t="s">
        <v>11</v>
      </c>
      <c r="D3" s="4" t="s">
        <v>1</v>
      </c>
      <c r="E3" s="4" t="s">
        <v>2</v>
      </c>
      <c r="F3" s="4" t="s">
        <v>6</v>
      </c>
      <c r="G3" s="4" t="s">
        <v>7</v>
      </c>
      <c r="H3" s="4" t="s">
        <v>3</v>
      </c>
      <c r="I3" s="4" t="s">
        <v>5</v>
      </c>
      <c r="J3" s="4" t="s">
        <v>9</v>
      </c>
      <c r="K3" s="4" t="s">
        <v>8</v>
      </c>
      <c r="L3" s="4" t="s">
        <v>10</v>
      </c>
      <c r="M3" s="9" t="s">
        <v>42</v>
      </c>
      <c r="N3" s="9" t="s">
        <v>43</v>
      </c>
    </row>
    <row r="4" spans="2:14">
      <c r="B4" s="5">
        <v>1</v>
      </c>
      <c r="C4" s="6" t="str">
        <f>IF(H4&lt;=7, "Low Risk",IF(H4&gt;=17,"High Risk","Medium Risk"))</f>
        <v>Medium Risk</v>
      </c>
      <c r="D4" s="5" t="s">
        <v>29</v>
      </c>
      <c r="E4" s="5" t="s">
        <v>4</v>
      </c>
      <c r="F4" s="5">
        <v>2</v>
      </c>
      <c r="G4" s="5">
        <v>5</v>
      </c>
      <c r="H4" s="5">
        <f t="shared" ref="H4:H28" si="0">F4*G4</f>
        <v>10</v>
      </c>
      <c r="I4" s="5" t="s">
        <v>13</v>
      </c>
      <c r="J4" s="5" t="s">
        <v>14</v>
      </c>
      <c r="K4" s="5" t="s">
        <v>65</v>
      </c>
      <c r="L4" s="7">
        <v>42057</v>
      </c>
      <c r="M4" s="5"/>
      <c r="N4" s="5"/>
    </row>
    <row r="5" spans="2:14">
      <c r="B5" s="5">
        <v>2</v>
      </c>
      <c r="C5" s="6" t="str">
        <f t="shared" ref="C5:C28" si="1">IF(H5&lt;=7, "Low Risk",IF(H5&gt;=17,"High Risk","Medium Risk"))</f>
        <v>Low Risk</v>
      </c>
      <c r="D5" s="5" t="s">
        <v>30</v>
      </c>
      <c r="E5" s="5" t="s">
        <v>4</v>
      </c>
      <c r="F5" s="5">
        <v>5</v>
      </c>
      <c r="G5" s="5">
        <v>1</v>
      </c>
      <c r="H5" s="5">
        <f t="shared" si="0"/>
        <v>5</v>
      </c>
      <c r="I5" s="5" t="s">
        <v>15</v>
      </c>
      <c r="J5" s="5" t="s">
        <v>16</v>
      </c>
      <c r="K5" s="5" t="s">
        <v>66</v>
      </c>
      <c r="L5" s="7">
        <v>42022</v>
      </c>
      <c r="M5" s="5"/>
      <c r="N5" s="5"/>
    </row>
    <row r="6" spans="2:14">
      <c r="B6" s="5">
        <v>3</v>
      </c>
      <c r="C6" s="6" t="str">
        <f t="shared" si="1"/>
        <v>Low Risk</v>
      </c>
      <c r="D6" s="5" t="s">
        <v>19</v>
      </c>
      <c r="E6" s="5" t="s">
        <v>4</v>
      </c>
      <c r="F6" s="5">
        <v>1</v>
      </c>
      <c r="G6" s="5">
        <v>5</v>
      </c>
      <c r="H6" s="5">
        <f t="shared" si="0"/>
        <v>5</v>
      </c>
      <c r="I6" s="5" t="s">
        <v>17</v>
      </c>
      <c r="J6" s="5" t="s">
        <v>18</v>
      </c>
      <c r="K6" s="5" t="s">
        <v>31</v>
      </c>
      <c r="L6" s="7">
        <v>41992</v>
      </c>
      <c r="M6" s="5" t="s">
        <v>44</v>
      </c>
      <c r="N6" s="5" t="s">
        <v>61</v>
      </c>
    </row>
    <row r="7" spans="2:14">
      <c r="B7" s="5">
        <v>4</v>
      </c>
      <c r="C7" s="6" t="str">
        <f t="shared" si="1"/>
        <v>Medium Risk</v>
      </c>
      <c r="D7" s="5" t="s">
        <v>21</v>
      </c>
      <c r="E7" s="5" t="s">
        <v>4</v>
      </c>
      <c r="F7" s="5">
        <v>3</v>
      </c>
      <c r="G7" s="5">
        <v>3</v>
      </c>
      <c r="H7" s="5">
        <f t="shared" si="0"/>
        <v>9</v>
      </c>
      <c r="I7" s="5" t="s">
        <v>17</v>
      </c>
      <c r="J7" s="5" t="s">
        <v>16</v>
      </c>
      <c r="K7" s="5" t="s">
        <v>67</v>
      </c>
      <c r="L7" s="7">
        <v>41992</v>
      </c>
      <c r="M7" s="5" t="s">
        <v>44</v>
      </c>
      <c r="N7" s="7">
        <v>41658</v>
      </c>
    </row>
    <row r="8" spans="2:14">
      <c r="B8" s="5">
        <v>5</v>
      </c>
      <c r="C8" s="6" t="str">
        <f t="shared" si="1"/>
        <v>Low Risk</v>
      </c>
      <c r="D8" s="5" t="s">
        <v>22</v>
      </c>
      <c r="E8" s="5" t="s">
        <v>4</v>
      </c>
      <c r="F8" s="5">
        <v>1</v>
      </c>
      <c r="G8" s="5">
        <v>5</v>
      </c>
      <c r="H8" s="5">
        <f t="shared" si="0"/>
        <v>5</v>
      </c>
      <c r="I8" s="5" t="s">
        <v>23</v>
      </c>
      <c r="J8" s="5" t="s">
        <v>14</v>
      </c>
      <c r="K8" s="5" t="s">
        <v>32</v>
      </c>
      <c r="L8" s="7">
        <v>42082</v>
      </c>
      <c r="M8" s="5"/>
      <c r="N8" s="5"/>
    </row>
    <row r="9" spans="2:14">
      <c r="B9" s="8">
        <v>6</v>
      </c>
      <c r="C9" s="6" t="str">
        <f t="shared" si="1"/>
        <v>Medium Risk</v>
      </c>
      <c r="D9" s="5" t="s">
        <v>35</v>
      </c>
      <c r="E9" s="5" t="s">
        <v>4</v>
      </c>
      <c r="F9" s="5">
        <v>3</v>
      </c>
      <c r="G9" s="5">
        <v>5</v>
      </c>
      <c r="H9" s="5">
        <f t="shared" si="0"/>
        <v>15</v>
      </c>
      <c r="I9" s="5" t="s">
        <v>13</v>
      </c>
      <c r="J9" s="5" t="s">
        <v>14</v>
      </c>
      <c r="K9" s="5" t="s">
        <v>33</v>
      </c>
      <c r="L9" s="7">
        <v>41992</v>
      </c>
      <c r="M9" s="5" t="s">
        <v>44</v>
      </c>
      <c r="N9" s="5" t="s">
        <v>61</v>
      </c>
    </row>
    <row r="10" spans="2:14">
      <c r="B10" s="8">
        <v>7</v>
      </c>
      <c r="C10" s="6" t="str">
        <f t="shared" si="1"/>
        <v>Low Risk</v>
      </c>
      <c r="D10" s="5" t="s">
        <v>36</v>
      </c>
      <c r="E10" s="5" t="s">
        <v>4</v>
      </c>
      <c r="F10" s="5">
        <v>2</v>
      </c>
      <c r="G10" s="5">
        <v>3</v>
      </c>
      <c r="H10" s="5">
        <f t="shared" si="0"/>
        <v>6</v>
      </c>
      <c r="I10" s="5" t="s">
        <v>13</v>
      </c>
      <c r="J10" s="5" t="s">
        <v>18</v>
      </c>
      <c r="K10" s="5" t="s">
        <v>34</v>
      </c>
      <c r="L10" s="7">
        <v>41992</v>
      </c>
      <c r="M10" s="5" t="s">
        <v>44</v>
      </c>
      <c r="N10" s="5" t="s">
        <v>61</v>
      </c>
    </row>
    <row r="11" spans="2:14">
      <c r="B11" s="8">
        <v>8</v>
      </c>
      <c r="C11" s="6" t="str">
        <f t="shared" si="1"/>
        <v>High Risk</v>
      </c>
      <c r="D11" s="5" t="s">
        <v>24</v>
      </c>
      <c r="E11" s="5" t="s">
        <v>4</v>
      </c>
      <c r="F11" s="5">
        <v>4</v>
      </c>
      <c r="G11" s="5">
        <v>5</v>
      </c>
      <c r="H11" s="5">
        <f t="shared" si="0"/>
        <v>20</v>
      </c>
      <c r="I11" s="5" t="s">
        <v>15</v>
      </c>
      <c r="J11" s="5" t="s">
        <v>14</v>
      </c>
      <c r="K11" s="5" t="s">
        <v>41</v>
      </c>
      <c r="L11" s="7">
        <v>41992</v>
      </c>
      <c r="M11" s="5" t="s">
        <v>44</v>
      </c>
      <c r="N11" s="7">
        <v>41991</v>
      </c>
    </row>
    <row r="12" spans="2:14">
      <c r="B12" s="8">
        <v>9</v>
      </c>
      <c r="C12" s="6" t="str">
        <f t="shared" si="1"/>
        <v>Medium Risk</v>
      </c>
      <c r="D12" s="5" t="s">
        <v>37</v>
      </c>
      <c r="E12" s="5" t="s">
        <v>4</v>
      </c>
      <c r="F12" s="5">
        <v>3</v>
      </c>
      <c r="G12" s="5">
        <v>5</v>
      </c>
      <c r="H12" s="5">
        <f t="shared" si="0"/>
        <v>15</v>
      </c>
      <c r="I12" s="5" t="s">
        <v>15</v>
      </c>
      <c r="J12" s="5" t="s">
        <v>14</v>
      </c>
      <c r="K12" s="5" t="s">
        <v>38</v>
      </c>
      <c r="L12" s="7">
        <v>41992</v>
      </c>
      <c r="M12" s="5" t="s">
        <v>44</v>
      </c>
      <c r="N12" s="7">
        <v>41991</v>
      </c>
    </row>
    <row r="13" spans="2:14">
      <c r="B13" s="8">
        <v>10</v>
      </c>
      <c r="C13" s="6" t="str">
        <f t="shared" si="1"/>
        <v>Low Risk</v>
      </c>
      <c r="D13" s="5" t="s">
        <v>39</v>
      </c>
      <c r="E13" s="5" t="s">
        <v>4</v>
      </c>
      <c r="F13" s="5">
        <v>1</v>
      </c>
      <c r="G13" s="5">
        <v>4</v>
      </c>
      <c r="H13" s="5">
        <f t="shared" si="0"/>
        <v>4</v>
      </c>
      <c r="I13" s="5" t="s">
        <v>17</v>
      </c>
      <c r="J13" s="5" t="s">
        <v>16</v>
      </c>
      <c r="K13" s="5" t="s">
        <v>40</v>
      </c>
      <c r="L13" s="7">
        <v>42083</v>
      </c>
      <c r="M13" s="5"/>
      <c r="N13" s="5"/>
    </row>
    <row r="14" spans="2:14">
      <c r="B14" s="8">
        <v>11</v>
      </c>
      <c r="C14" s="6" t="str">
        <f t="shared" si="1"/>
        <v>High Risk</v>
      </c>
      <c r="D14" s="5" t="s">
        <v>25</v>
      </c>
      <c r="E14" s="5" t="s">
        <v>4</v>
      </c>
      <c r="F14" s="5">
        <v>4</v>
      </c>
      <c r="G14" s="5">
        <v>5</v>
      </c>
      <c r="H14" s="5">
        <f t="shared" si="0"/>
        <v>20</v>
      </c>
      <c r="I14" s="5" t="s">
        <v>13</v>
      </c>
      <c r="J14" s="5" t="s">
        <v>20</v>
      </c>
      <c r="K14" s="5" t="s">
        <v>26</v>
      </c>
      <c r="L14" s="7">
        <v>41924</v>
      </c>
      <c r="M14" s="7" t="s">
        <v>44</v>
      </c>
      <c r="N14" s="7">
        <v>41924</v>
      </c>
    </row>
    <row r="15" spans="2:14">
      <c r="B15" s="8">
        <v>12</v>
      </c>
      <c r="C15" s="6" t="str">
        <f t="shared" si="1"/>
        <v>Medium Risk</v>
      </c>
      <c r="D15" s="5" t="s">
        <v>27</v>
      </c>
      <c r="E15" s="5" t="s">
        <v>4</v>
      </c>
      <c r="F15" s="5">
        <v>4</v>
      </c>
      <c r="G15" s="5">
        <v>3</v>
      </c>
      <c r="H15" s="5">
        <f t="shared" si="0"/>
        <v>12</v>
      </c>
      <c r="I15" s="5" t="s">
        <v>17</v>
      </c>
      <c r="J15" s="5" t="s">
        <v>14</v>
      </c>
      <c r="K15" s="5" t="s">
        <v>28</v>
      </c>
      <c r="L15" s="7">
        <v>41924</v>
      </c>
      <c r="M15" s="5" t="s">
        <v>44</v>
      </c>
      <c r="N15" s="10">
        <v>41924</v>
      </c>
    </row>
    <row r="16" spans="2:14">
      <c r="B16" s="8">
        <v>13</v>
      </c>
      <c r="C16" s="6" t="str">
        <f t="shared" si="1"/>
        <v>Medium Risk</v>
      </c>
      <c r="D16" s="5" t="s">
        <v>46</v>
      </c>
      <c r="E16" s="5" t="s">
        <v>45</v>
      </c>
      <c r="F16" s="5">
        <v>3</v>
      </c>
      <c r="G16" s="5">
        <v>3</v>
      </c>
      <c r="H16" s="5">
        <f t="shared" si="0"/>
        <v>9</v>
      </c>
      <c r="I16" s="5" t="s">
        <v>17</v>
      </c>
      <c r="J16" s="5" t="s">
        <v>14</v>
      </c>
      <c r="K16" s="5" t="s">
        <v>47</v>
      </c>
      <c r="L16" s="7">
        <v>41938</v>
      </c>
      <c r="M16" s="5" t="s">
        <v>44</v>
      </c>
      <c r="N16" s="7">
        <v>41939</v>
      </c>
    </row>
    <row r="17" spans="2:14">
      <c r="B17" s="8">
        <v>14</v>
      </c>
      <c r="C17" s="6" t="str">
        <f t="shared" si="1"/>
        <v>Low Risk</v>
      </c>
      <c r="D17" s="5" t="s">
        <v>48</v>
      </c>
      <c r="E17" s="5" t="s">
        <v>45</v>
      </c>
      <c r="F17" s="5">
        <v>1</v>
      </c>
      <c r="G17" s="5">
        <v>4</v>
      </c>
      <c r="H17" s="5">
        <f t="shared" si="0"/>
        <v>4</v>
      </c>
      <c r="I17" s="5" t="s">
        <v>17</v>
      </c>
      <c r="J17" s="5" t="s">
        <v>14</v>
      </c>
      <c r="K17" s="5" t="s">
        <v>49</v>
      </c>
      <c r="L17" s="7">
        <v>41945</v>
      </c>
      <c r="M17" s="5" t="s">
        <v>44</v>
      </c>
      <c r="N17" s="7">
        <v>41939</v>
      </c>
    </row>
    <row r="18" spans="2:14">
      <c r="B18" s="8">
        <v>15</v>
      </c>
      <c r="C18" s="6" t="str">
        <f t="shared" si="1"/>
        <v>Medium Risk</v>
      </c>
      <c r="D18" s="5" t="s">
        <v>51</v>
      </c>
      <c r="E18" s="5" t="s">
        <v>50</v>
      </c>
      <c r="F18" s="5">
        <v>3</v>
      </c>
      <c r="G18" s="5">
        <v>5</v>
      </c>
      <c r="H18" s="5">
        <f t="shared" si="0"/>
        <v>15</v>
      </c>
      <c r="I18" s="5" t="s">
        <v>15</v>
      </c>
      <c r="J18" s="5" t="s">
        <v>14</v>
      </c>
      <c r="K18" s="5" t="s">
        <v>71</v>
      </c>
      <c r="L18" s="7">
        <v>42026</v>
      </c>
      <c r="M18" s="5" t="s">
        <v>69</v>
      </c>
      <c r="N18" s="7">
        <v>42030</v>
      </c>
    </row>
    <row r="19" spans="2:14">
      <c r="B19" s="8">
        <v>16</v>
      </c>
      <c r="C19" s="6" t="str">
        <f t="shared" si="1"/>
        <v>Medium Risk</v>
      </c>
      <c r="D19" s="5" t="s">
        <v>52</v>
      </c>
      <c r="E19" s="5" t="s">
        <v>45</v>
      </c>
      <c r="F19" s="5">
        <v>5</v>
      </c>
      <c r="G19" s="5">
        <v>2</v>
      </c>
      <c r="H19" s="5">
        <f t="shared" si="0"/>
        <v>10</v>
      </c>
      <c r="I19" s="5" t="s">
        <v>15</v>
      </c>
      <c r="J19" s="5" t="s">
        <v>16</v>
      </c>
      <c r="K19" s="5" t="s">
        <v>53</v>
      </c>
      <c r="L19" s="7">
        <v>41952</v>
      </c>
      <c r="M19" s="5" t="s">
        <v>44</v>
      </c>
      <c r="N19" s="7">
        <v>41952</v>
      </c>
    </row>
    <row r="20" spans="2:14">
      <c r="B20" s="8">
        <v>17</v>
      </c>
      <c r="C20" s="6" t="str">
        <f t="shared" si="1"/>
        <v>High Risk</v>
      </c>
      <c r="D20" s="5" t="s">
        <v>54</v>
      </c>
      <c r="E20" s="5" t="s">
        <v>4</v>
      </c>
      <c r="F20" s="5">
        <v>5</v>
      </c>
      <c r="G20" s="5">
        <v>5</v>
      </c>
      <c r="H20" s="5">
        <f t="shared" si="0"/>
        <v>25</v>
      </c>
      <c r="I20" s="5" t="s">
        <v>15</v>
      </c>
      <c r="J20" s="5" t="s">
        <v>14</v>
      </c>
      <c r="K20" s="5" t="s">
        <v>68</v>
      </c>
      <c r="L20" s="7">
        <v>41658</v>
      </c>
      <c r="M20" s="5" t="s">
        <v>44</v>
      </c>
      <c r="N20" s="7">
        <v>41658</v>
      </c>
    </row>
    <row r="21" spans="2:14">
      <c r="B21" s="8">
        <v>18</v>
      </c>
      <c r="C21" s="6" t="str">
        <f t="shared" si="1"/>
        <v>Medium Risk</v>
      </c>
      <c r="D21" s="5" t="s">
        <v>55</v>
      </c>
      <c r="E21" s="5" t="s">
        <v>45</v>
      </c>
      <c r="F21" s="5">
        <v>3</v>
      </c>
      <c r="G21" s="5">
        <v>5</v>
      </c>
      <c r="H21" s="5">
        <f t="shared" si="0"/>
        <v>15</v>
      </c>
      <c r="I21" s="5" t="s">
        <v>15</v>
      </c>
      <c r="J21" s="5" t="s">
        <v>14</v>
      </c>
      <c r="K21" s="5" t="s">
        <v>56</v>
      </c>
      <c r="L21" s="7">
        <v>41973</v>
      </c>
      <c r="M21" s="5" t="s">
        <v>44</v>
      </c>
      <c r="N21" s="7">
        <v>41967</v>
      </c>
    </row>
    <row r="22" spans="2:14">
      <c r="B22" s="8">
        <v>19</v>
      </c>
      <c r="C22" s="6" t="str">
        <f t="shared" si="1"/>
        <v>Low Risk</v>
      </c>
      <c r="D22" s="5" t="s">
        <v>57</v>
      </c>
      <c r="E22" s="5" t="s">
        <v>45</v>
      </c>
      <c r="F22" s="5">
        <v>1</v>
      </c>
      <c r="G22" s="5">
        <v>5</v>
      </c>
      <c r="H22" s="5">
        <f t="shared" si="0"/>
        <v>5</v>
      </c>
      <c r="I22" s="5" t="s">
        <v>13</v>
      </c>
      <c r="J22" s="5" t="s">
        <v>16</v>
      </c>
      <c r="K22" s="5" t="s">
        <v>58</v>
      </c>
      <c r="L22" s="7">
        <v>41967</v>
      </c>
      <c r="M22" s="5" t="s">
        <v>69</v>
      </c>
      <c r="N22" s="7">
        <v>42023</v>
      </c>
    </row>
    <row r="23" spans="2:14">
      <c r="B23" s="8">
        <v>20</v>
      </c>
      <c r="C23" s="6" t="str">
        <f t="shared" si="1"/>
        <v>Medium Risk</v>
      </c>
      <c r="D23" s="5" t="s">
        <v>59</v>
      </c>
      <c r="E23" s="5" t="s">
        <v>45</v>
      </c>
      <c r="F23" s="5">
        <v>3</v>
      </c>
      <c r="G23" s="5">
        <v>4</v>
      </c>
      <c r="H23" s="5">
        <f t="shared" si="0"/>
        <v>12</v>
      </c>
      <c r="I23" s="5" t="s">
        <v>13</v>
      </c>
      <c r="J23" s="5" t="s">
        <v>16</v>
      </c>
      <c r="K23" s="5" t="s">
        <v>60</v>
      </c>
      <c r="L23" s="7">
        <v>42083</v>
      </c>
      <c r="M23" s="5"/>
      <c r="N23" s="5"/>
    </row>
    <row r="24" spans="2:14">
      <c r="B24" s="8">
        <v>21</v>
      </c>
      <c r="C24" s="6" t="str">
        <f t="shared" si="1"/>
        <v>High Risk</v>
      </c>
      <c r="D24" s="5" t="s">
        <v>62</v>
      </c>
      <c r="E24" s="5" t="s">
        <v>4</v>
      </c>
      <c r="F24" s="5">
        <v>5</v>
      </c>
      <c r="G24" s="5">
        <v>5</v>
      </c>
      <c r="H24" s="5">
        <f t="shared" si="0"/>
        <v>25</v>
      </c>
      <c r="I24" s="5" t="s">
        <v>15</v>
      </c>
      <c r="J24" s="5" t="s">
        <v>14</v>
      </c>
      <c r="K24" s="5" t="s">
        <v>70</v>
      </c>
      <c r="L24" s="7">
        <v>42037</v>
      </c>
      <c r="M24" s="5" t="s">
        <v>44</v>
      </c>
      <c r="N24" s="7">
        <v>42043</v>
      </c>
    </row>
    <row r="25" spans="2:14">
      <c r="B25" s="8">
        <v>22</v>
      </c>
      <c r="C25" s="6" t="str">
        <f t="shared" si="1"/>
        <v>High Risk</v>
      </c>
      <c r="D25" s="5" t="s">
        <v>63</v>
      </c>
      <c r="E25" s="5" t="s">
        <v>4</v>
      </c>
      <c r="F25" s="5">
        <v>4</v>
      </c>
      <c r="G25" s="5">
        <v>5</v>
      </c>
      <c r="H25" s="5">
        <f t="shared" si="0"/>
        <v>20</v>
      </c>
      <c r="I25" s="5" t="s">
        <v>15</v>
      </c>
      <c r="J25" s="5" t="s">
        <v>14</v>
      </c>
      <c r="K25" s="5" t="s">
        <v>64</v>
      </c>
      <c r="L25" s="7">
        <v>42057</v>
      </c>
      <c r="M25" s="5"/>
      <c r="N25" s="5"/>
    </row>
    <row r="26" spans="2:14">
      <c r="B26" s="8">
        <v>23</v>
      </c>
      <c r="C26" s="6" t="str">
        <f t="shared" si="1"/>
        <v>Medium Risk</v>
      </c>
      <c r="D26" s="5" t="s">
        <v>72</v>
      </c>
      <c r="E26" s="5" t="s">
        <v>50</v>
      </c>
      <c r="F26" s="5">
        <v>3</v>
      </c>
      <c r="G26" s="5">
        <v>3</v>
      </c>
      <c r="H26" s="5">
        <f t="shared" si="0"/>
        <v>9</v>
      </c>
      <c r="I26" s="5" t="s">
        <v>15</v>
      </c>
      <c r="J26" s="5" t="s">
        <v>16</v>
      </c>
      <c r="K26" s="5" t="s">
        <v>73</v>
      </c>
      <c r="L26" s="7">
        <v>42050</v>
      </c>
      <c r="M26" s="6" t="s">
        <v>44</v>
      </c>
      <c r="N26" s="7">
        <v>42064</v>
      </c>
    </row>
    <row r="27" spans="2:14">
      <c r="B27" s="8">
        <v>24</v>
      </c>
      <c r="C27" s="6" t="str">
        <f t="shared" si="1"/>
        <v>Low Risk</v>
      </c>
      <c r="D27" s="5" t="s">
        <v>74</v>
      </c>
      <c r="E27" s="5" t="s">
        <v>4</v>
      </c>
      <c r="F27" s="5">
        <v>3</v>
      </c>
      <c r="G27" s="5">
        <v>2</v>
      </c>
      <c r="H27" s="5">
        <f t="shared" si="0"/>
        <v>6</v>
      </c>
      <c r="I27" s="5" t="s">
        <v>13</v>
      </c>
      <c r="J27" s="5" t="s">
        <v>16</v>
      </c>
      <c r="K27" s="5" t="s">
        <v>75</v>
      </c>
      <c r="L27" s="7" t="s">
        <v>76</v>
      </c>
      <c r="M27" s="5" t="s">
        <v>44</v>
      </c>
      <c r="N27" s="5" t="s">
        <v>76</v>
      </c>
    </row>
    <row r="28" spans="2:14">
      <c r="B28" s="8">
        <v>25</v>
      </c>
      <c r="C28" s="6" t="str">
        <f t="shared" si="1"/>
        <v>Low Risk</v>
      </c>
      <c r="D28" s="5" t="s">
        <v>77</v>
      </c>
      <c r="E28" s="5" t="s">
        <v>45</v>
      </c>
      <c r="F28" s="5">
        <v>1</v>
      </c>
      <c r="G28" s="5">
        <v>5</v>
      </c>
      <c r="H28" s="5">
        <f t="shared" si="0"/>
        <v>5</v>
      </c>
      <c r="I28" s="5" t="s">
        <v>17</v>
      </c>
      <c r="J28" s="5" t="s">
        <v>14</v>
      </c>
      <c r="K28" s="5" t="s">
        <v>78</v>
      </c>
      <c r="L28" s="7">
        <v>42067</v>
      </c>
      <c r="M28" s="5"/>
      <c r="N28" s="5"/>
    </row>
    <row r="29" spans="2:14">
      <c r="B29" s="8">
        <v>26</v>
      </c>
      <c r="C29" s="6"/>
      <c r="D29" s="5"/>
      <c r="E29" s="5"/>
      <c r="F29" s="5"/>
      <c r="G29" s="5"/>
      <c r="H29" s="5"/>
      <c r="I29" s="5"/>
      <c r="J29" s="5"/>
      <c r="K29" s="5"/>
      <c r="L29" s="7"/>
      <c r="M29" s="5"/>
      <c r="N29" s="5"/>
    </row>
    <row r="30" spans="2:14">
      <c r="B30" s="8">
        <v>27</v>
      </c>
      <c r="C30" s="6"/>
      <c r="D30" s="5"/>
      <c r="E30" s="5"/>
      <c r="F30" s="5"/>
      <c r="G30" s="5"/>
      <c r="H30" s="5"/>
      <c r="I30" s="5"/>
      <c r="J30" s="5"/>
      <c r="K30" s="5"/>
      <c r="L30" s="7"/>
      <c r="M30" s="5"/>
      <c r="N30" s="5"/>
    </row>
    <row r="31" spans="2:14">
      <c r="B31" s="8">
        <v>28</v>
      </c>
      <c r="C31" s="6"/>
      <c r="D31" s="5"/>
      <c r="E31" s="5"/>
      <c r="F31" s="5"/>
      <c r="G31" s="5"/>
      <c r="H31" s="5"/>
      <c r="I31" s="5"/>
      <c r="J31" s="5"/>
      <c r="K31" s="5"/>
      <c r="L31" s="7"/>
      <c r="M31" s="5"/>
      <c r="N31" s="5"/>
    </row>
  </sheetData>
  <protectedRanges>
    <protectedRange sqref="I4:L101" name="Range4"/>
    <protectedRange sqref="E4:G100" name="Range3"/>
    <protectedRange sqref="D4:D100" name="Range2"/>
    <protectedRange sqref="B4:B100" name="Range1"/>
  </protectedRanges>
  <conditionalFormatting sqref="C4:C1048576">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dataValidations count="3">
    <dataValidation type="list" allowBlank="1" showInputMessage="1" showErrorMessage="1" sqref="E4:E1048576">
      <formula1>"Stephen Tate,Charlotte Hutchinson,Richard Logan,Ben McGregor"</formula1>
    </dataValidation>
    <dataValidation type="list" allowBlank="1" showInputMessage="1" showErrorMessage="1" sqref="I4:I1048576">
      <formula1>"Technical,External Influences,Legal,People "</formula1>
    </dataValidation>
    <dataValidation type="list" allowBlank="1" showInputMessage="1" showErrorMessage="1" sqref="J4:J1048576">
      <formula1>"Transfer,Avoid,Mitigate,Retain "</formula1>
    </dataValidation>
  </dataValidations>
  <pageMargins left="0.7" right="0.7" top="0.75" bottom="0.75" header="0.3" footer="0.3"/>
  <pageSetup paperSize="9" orientation="portrait" horizontalDpi="4294967293" verticalDpi="429496729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dc:creator>
  <cp:lastModifiedBy>Stephen  Tate</cp:lastModifiedBy>
  <dcterms:created xsi:type="dcterms:W3CDTF">2014-09-09T18:54:00Z</dcterms:created>
  <dcterms:modified xsi:type="dcterms:W3CDTF">2015-03-02T11:10:48Z</dcterms:modified>
</cp:coreProperties>
</file>