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informatica\"/>
    </mc:Choice>
  </mc:AlternateContent>
  <xr:revisionPtr revIDLastSave="0" documentId="13_ncr:1_{1286E9B8-0B4E-44B6-8572-38DE7EBBF5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érdidas y Ganacias (2)" sheetId="1" r:id="rId1"/>
    <sheet name="Hoja1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C9" i="2" a="1"/>
  <c r="C9" i="2" s="1"/>
  <c r="J21" i="2" l="1"/>
  <c r="H20" i="2"/>
  <c r="L18" i="2"/>
  <c r="H16" i="2"/>
  <c r="L14" i="2"/>
  <c r="H12" i="2"/>
  <c r="J9" i="2"/>
  <c r="C22" i="2"/>
  <c r="G20" i="2"/>
  <c r="K18" i="2"/>
  <c r="C14" i="2"/>
  <c r="M11" i="2"/>
  <c r="I9" i="2"/>
  <c r="N20" i="2"/>
  <c r="D19" i="2"/>
  <c r="H17" i="2"/>
  <c r="F16" i="2"/>
  <c r="J14" i="2"/>
  <c r="N12" i="2"/>
  <c r="D11" i="2"/>
  <c r="P9" i="2"/>
  <c r="M20" i="2"/>
  <c r="K19" i="2"/>
  <c r="I18" i="2"/>
  <c r="M16" i="2"/>
  <c r="E16" i="2"/>
  <c r="O13" i="2"/>
  <c r="E12" i="2"/>
  <c r="O9" i="2"/>
  <c r="H22" i="2"/>
  <c r="L20" i="2"/>
  <c r="N17" i="2"/>
  <c r="L16" i="2"/>
  <c r="P14" i="2"/>
  <c r="F13" i="2"/>
  <c r="J11" i="2"/>
  <c r="N9" i="2"/>
  <c r="O22" i="2"/>
  <c r="E21" i="2"/>
  <c r="C20" i="2"/>
  <c r="G18" i="2"/>
  <c r="E17" i="2"/>
  <c r="C16" i="2"/>
  <c r="I15" i="2"/>
  <c r="G14" i="2"/>
  <c r="M13" i="2"/>
  <c r="E13" i="2"/>
  <c r="K12" i="2"/>
  <c r="C12" i="2"/>
  <c r="I11" i="2"/>
  <c r="O10" i="2"/>
  <c r="G10" i="2"/>
  <c r="M9" i="2"/>
  <c r="E9" i="2"/>
  <c r="D22" i="2"/>
  <c r="N19" i="2"/>
  <c r="D18" i="2"/>
  <c r="P16" i="2"/>
  <c r="F15" i="2"/>
  <c r="J13" i="2"/>
  <c r="N11" i="2"/>
  <c r="L10" i="2"/>
  <c r="K22" i="2"/>
  <c r="O20" i="2"/>
  <c r="M19" i="2"/>
  <c r="C18" i="2"/>
  <c r="O16" i="2"/>
  <c r="M15" i="2"/>
  <c r="K14" i="2"/>
  <c r="I13" i="2"/>
  <c r="G12" i="2"/>
  <c r="K10" i="2"/>
  <c r="J22" i="2"/>
  <c r="H21" i="2"/>
  <c r="L19" i="2"/>
  <c r="P17" i="2"/>
  <c r="L15" i="2"/>
  <c r="P13" i="2"/>
  <c r="F12" i="2"/>
  <c r="J10" i="2"/>
  <c r="I22" i="2"/>
  <c r="G21" i="2"/>
  <c r="E20" i="2"/>
  <c r="O17" i="2"/>
  <c r="K15" i="2"/>
  <c r="I14" i="2"/>
  <c r="M12" i="2"/>
  <c r="C11" i="2"/>
  <c r="I10" i="2"/>
  <c r="N21" i="2"/>
  <c r="J19" i="2"/>
  <c r="H18" i="2"/>
  <c r="D16" i="2"/>
  <c r="H14" i="2"/>
  <c r="L12" i="2"/>
  <c r="P10" i="2"/>
  <c r="H10" i="2"/>
  <c r="G22" i="2"/>
  <c r="K20" i="2"/>
  <c r="I19" i="2"/>
  <c r="M17" i="2"/>
  <c r="O14" i="2"/>
  <c r="N22" i="2"/>
  <c r="F22" i="2"/>
  <c r="L21" i="2"/>
  <c r="D21" i="2"/>
  <c r="J20" i="2"/>
  <c r="P19" i="2"/>
  <c r="H19" i="2"/>
  <c r="N18" i="2"/>
  <c r="F18" i="2"/>
  <c r="L17" i="2"/>
  <c r="D17" i="2"/>
  <c r="J16" i="2"/>
  <c r="P15" i="2"/>
  <c r="H15" i="2"/>
  <c r="N14" i="2"/>
  <c r="F14" i="2"/>
  <c r="L13" i="2"/>
  <c r="D13" i="2"/>
  <c r="J12" i="2"/>
  <c r="P11" i="2"/>
  <c r="H11" i="2"/>
  <c r="N10" i="2"/>
  <c r="F10" i="2"/>
  <c r="L9" i="2"/>
  <c r="D9" i="2"/>
  <c r="L22" i="2"/>
  <c r="P20" i="2"/>
  <c r="F19" i="2"/>
  <c r="J17" i="2"/>
  <c r="N15" i="2"/>
  <c r="D14" i="2"/>
  <c r="P12" i="2"/>
  <c r="F11" i="2"/>
  <c r="D10" i="2"/>
  <c r="I21" i="2"/>
  <c r="E19" i="2"/>
  <c r="I17" i="2"/>
  <c r="G16" i="2"/>
  <c r="E15" i="2"/>
  <c r="O12" i="2"/>
  <c r="E11" i="2"/>
  <c r="C10" i="2"/>
  <c r="P21" i="2"/>
  <c r="F20" i="2"/>
  <c r="J18" i="2"/>
  <c r="N16" i="2"/>
  <c r="D15" i="2"/>
  <c r="H13" i="2"/>
  <c r="L11" i="2"/>
  <c r="H9" i="2"/>
  <c r="O21" i="2"/>
  <c r="C19" i="2"/>
  <c r="G17" i="2"/>
  <c r="C15" i="2"/>
  <c r="G13" i="2"/>
  <c r="K11" i="2"/>
  <c r="G9" i="2"/>
  <c r="P22" i="2"/>
  <c r="F21" i="2"/>
  <c r="D20" i="2"/>
  <c r="P18" i="2"/>
  <c r="F17" i="2"/>
  <c r="J15" i="2"/>
  <c r="N13" i="2"/>
  <c r="D12" i="2"/>
  <c r="F9" i="2"/>
  <c r="M21" i="2"/>
  <c r="O18" i="2"/>
  <c r="K16" i="2"/>
  <c r="M22" i="2"/>
  <c r="E22" i="2"/>
  <c r="K21" i="2"/>
  <c r="C21" i="2"/>
  <c r="I20" i="2"/>
  <c r="O19" i="2"/>
  <c r="G19" i="2"/>
  <c r="M18" i="2"/>
  <c r="E18" i="2"/>
  <c r="K17" i="2"/>
  <c r="C17" i="2"/>
  <c r="I16" i="2"/>
  <c r="O15" i="2"/>
  <c r="G15" i="2"/>
  <c r="M14" i="2"/>
  <c r="E14" i="2"/>
  <c r="K13" i="2"/>
  <c r="C13" i="2"/>
  <c r="I12" i="2"/>
  <c r="O11" i="2"/>
  <c r="G11" i="2"/>
  <c r="M10" i="2"/>
  <c r="E10" i="2"/>
  <c r="K9" i="2"/>
  <c r="C10" i="1" l="1"/>
  <c r="C14" i="1" s="1"/>
  <c r="C20" i="1" s="1"/>
  <c r="C24" i="1" s="1"/>
  <c r="B10" i="1"/>
  <c r="B14" i="1" s="1"/>
  <c r="B20" i="1" s="1"/>
  <c r="B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<sst xmlns="http://schemas.openxmlformats.org/spreadsheetml/2006/main" count="62" uniqueCount="47">
  <si>
    <t>Compañía KISMAR</t>
  </si>
  <si>
    <t>Estado de Pérdidas y Ganancias</t>
  </si>
  <si>
    <t>(En miles de Dólares)</t>
  </si>
  <si>
    <t>USD $</t>
  </si>
  <si>
    <t>VENTAS NETAS</t>
  </si>
  <si>
    <t>COSTOS DE VENTAS</t>
  </si>
  <si>
    <t>Utilidad Bruta</t>
  </si>
  <si>
    <t>GASTOS DE OPERACIÓN</t>
  </si>
  <si>
    <t>Utilidad de Operación</t>
  </si>
  <si>
    <t>Gastos Financieros</t>
  </si>
  <si>
    <t>Otros Egresos</t>
  </si>
  <si>
    <t>Otros Ingresos</t>
  </si>
  <si>
    <t>Utilidad antes de Impuestos</t>
  </si>
  <si>
    <t>IMPUESTO A LA RENTA</t>
  </si>
  <si>
    <t>UTILIDAD NETA</t>
  </si>
  <si>
    <t>AGENCIA</t>
  </si>
  <si>
    <t>MES</t>
  </si>
  <si>
    <t>BANCO</t>
  </si>
  <si>
    <t>SUCURSALES</t>
  </si>
  <si>
    <t>SUCURS1</t>
  </si>
  <si>
    <t>SUCURS2</t>
  </si>
  <si>
    <t>SUCURS3</t>
  </si>
  <si>
    <t>SUCURS4</t>
  </si>
  <si>
    <t>SUCURS5</t>
  </si>
  <si>
    <t>SUCURS6</t>
  </si>
  <si>
    <t>SUCURS7</t>
  </si>
  <si>
    <t>SUCURS8</t>
  </si>
  <si>
    <t>SUCURS9</t>
  </si>
  <si>
    <t>SUCURS10</t>
  </si>
  <si>
    <t>BANCO PICHINCHA</t>
  </si>
  <si>
    <t>BANCO GUAYAQUIL</t>
  </si>
  <si>
    <t>BANCOPRODU</t>
  </si>
  <si>
    <t>ENERO</t>
  </si>
  <si>
    <t>FEBRE</t>
  </si>
  <si>
    <t>MARZ</t>
  </si>
  <si>
    <t>ABRIL</t>
  </si>
  <si>
    <t>MAYO</t>
  </si>
  <si>
    <t>SUCURS11</t>
  </si>
  <si>
    <t>SUCURS12</t>
  </si>
  <si>
    <t>SUCURS13</t>
  </si>
  <si>
    <t>SUCURS14</t>
  </si>
  <si>
    <t>SUCURS15</t>
  </si>
  <si>
    <t>PAGO TOTAL</t>
  </si>
  <si>
    <t>FEBRERO</t>
  </si>
  <si>
    <t>MARZO</t>
  </si>
  <si>
    <t>MARO</t>
  </si>
  <si>
    <t>BANC PICHINCHA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</si>
</sst>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_ ;[Red]\-0.00\ "/>
    <numFmt numFmtId="165" formatCode="0_ ;[Red]\-0\ "/>
    <numFmt numFmtId="166" formatCode="#,##0.00;[Red]#,##0.00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b/>
      <sz val="7"/>
      <color rgb="FF262626"/>
      <name val="Segoe U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164" fontId="0" fillId="2" borderId="6" xfId="0" applyNumberFormat="1" applyFill="1" applyBorder="1"/>
    <xf numFmtId="164" fontId="0" fillId="2" borderId="8" xfId="0" applyNumberFormat="1" applyFill="1" applyBorder="1"/>
    <xf numFmtId="165" fontId="2" fillId="2" borderId="4" xfId="0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164" fontId="3" fillId="0" borderId="8" xfId="0" applyNumberFormat="1" applyFont="1" applyBorder="1"/>
    <xf numFmtId="166" fontId="2" fillId="0" borderId="8" xfId="1" applyNumberFormat="1" applyFont="1" applyBorder="1"/>
    <xf numFmtId="164" fontId="3" fillId="3" borderId="8" xfId="0" applyNumberFormat="1" applyFont="1" applyFill="1" applyBorder="1"/>
    <xf numFmtId="166" fontId="2" fillId="3" borderId="8" xfId="1" applyNumberFormat="1" applyFont="1" applyFill="1" applyBorder="1"/>
    <xf numFmtId="164" fontId="4" fillId="4" borderId="8" xfId="0" applyNumberFormat="1" applyFont="1" applyFill="1" applyBorder="1"/>
    <xf numFmtId="166" fontId="5" fillId="4" borderId="8" xfId="1" applyNumberFormat="1" applyFont="1" applyFill="1" applyBorder="1"/>
    <xf numFmtId="164" fontId="6" fillId="0" borderId="8" xfId="0" applyNumberFormat="1" applyFont="1" applyBorder="1"/>
    <xf numFmtId="166" fontId="0" fillId="0" borderId="8" xfId="1" applyNumberFormat="1" applyFont="1" applyBorder="1"/>
    <xf numFmtId="164" fontId="3" fillId="5" borderId="8" xfId="0" applyNumberFormat="1" applyFont="1" applyFill="1" applyBorder="1"/>
    <xf numFmtId="166" fontId="2" fillId="5" borderId="8" xfId="1" applyNumberFormat="1" applyFont="1" applyFill="1" applyBorder="1"/>
    <xf numFmtId="166" fontId="1" fillId="0" borderId="8" xfId="1" applyNumberFormat="1" applyFont="1" applyBorder="1"/>
    <xf numFmtId="164" fontId="7" fillId="6" borderId="8" xfId="0" applyNumberFormat="1" applyFont="1" applyFill="1" applyBorder="1"/>
    <xf numFmtId="166" fontId="7" fillId="6" borderId="8" xfId="1" applyNumberFormat="1" applyFont="1" applyFill="1" applyBorder="1"/>
    <xf numFmtId="0" fontId="8" fillId="0" borderId="0" xfId="0" applyFont="1" applyAlignment="1">
      <alignment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 textRotation="15"/>
    </xf>
    <xf numFmtId="0" fontId="0" fillId="0" borderId="6" xfId="0" applyBorder="1" applyAlignment="1">
      <alignment horizontal="center" textRotation="15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6" fmlaLink="$B$1" fmlaRange="$A$8:$A$22" noThreeD="1" sel="4" val="3"/>
</file>

<file path=xl/ctrlProps/ctrlProp2.xml><?xml version="1.0" encoding="utf-8"?>
<formControlPr xmlns="http://schemas.microsoft.com/office/spreadsheetml/2009/9/main" objectType="Drop" dropStyle="combo" dx="26" fmlaLink="$B$2" fmlaRange="Hoja2!$A$1:$A$5" noThreeD="1" sel="4" val="0"/>
</file>

<file path=xl/ctrlProps/ctrlProp3.xml><?xml version="1.0" encoding="utf-8"?>
<formControlPr xmlns="http://schemas.microsoft.com/office/spreadsheetml/2009/9/main" objectType="Drop" dropStyle="combo" dx="26" fmlaLink="$B$3" fmlaRange="Hoja2!$B$1:$B$3" noThreeD="1" sel="3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solocontabilidad.com/ejercicios/ejercicio-practico-completo-de-contabilidad-basic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1403350</xdr:colOff>
      <xdr:row>68</xdr:row>
      <xdr:rowOff>0</xdr:rowOff>
    </xdr:from>
    <xdr:to>
      <xdr:col>7</xdr:col>
      <xdr:colOff>387350</xdr:colOff>
      <xdr:row>123</xdr:row>
      <xdr:rowOff>144780</xdr:rowOff>
    </xdr:to>
    <xdr:pic>
      <xdr:nvPicPr>
        <xdr:cNvPr id="5" name="Imagen 4" descr="https://i.pinimg.com/564x/9c/6d/30/9c6d305bee36b4a2ceacef9feb0655f1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11399520"/>
          <a:ext cx="5369560" cy="9364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0</xdr:row>
          <xdr:rowOff>15240</xdr:rowOff>
        </xdr:from>
        <xdr:to>
          <xdr:col>5</xdr:col>
          <xdr:colOff>259080</xdr:colOff>
          <xdr:row>1</xdr:row>
          <xdr:rowOff>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</xdr:row>
          <xdr:rowOff>15240</xdr:rowOff>
        </xdr:from>
        <xdr:to>
          <xdr:col>5</xdr:col>
          <xdr:colOff>259080</xdr:colOff>
          <xdr:row>2</xdr:row>
          <xdr:rowOff>0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4AE20D6D-61F4-00B8-4571-A86EEA9C0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15240</xdr:rowOff>
        </xdr:from>
        <xdr:to>
          <xdr:col>5</xdr:col>
          <xdr:colOff>259080</xdr:colOff>
          <xdr:row>3</xdr:row>
          <xdr:rowOff>0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D3606489-16A3-5967-8890-691B551E3C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0"/>
  <sheetViews>
    <sheetView topLeftCell="A22" zoomScale="120" zoomScaleNormal="120" workbookViewId="0">
      <selection activeCell="E14" sqref="E14"/>
    </sheetView>
  </sheetViews>
  <sheetFormatPr baseColWidth="10" defaultColWidth="11.44140625" defaultRowHeight="13.2" x14ac:dyDescent="0.25"/>
  <cols>
    <col min="1" max="1" width="22" style="1" customWidth="1"/>
    <col min="2" max="3" width="12.6640625" style="1" bestFit="1" customWidth="1"/>
    <col min="4" max="16384" width="11.44140625" style="1"/>
  </cols>
  <sheetData>
    <row r="2" spans="1:3" x14ac:dyDescent="0.25">
      <c r="A2" s="21" t="s">
        <v>0</v>
      </c>
      <c r="B2" s="22"/>
      <c r="C2" s="22"/>
    </row>
    <row r="3" spans="1:3" x14ac:dyDescent="0.25">
      <c r="A3" s="23" t="s">
        <v>1</v>
      </c>
      <c r="B3" s="24"/>
      <c r="C3" s="24"/>
    </row>
    <row r="4" spans="1:3" x14ac:dyDescent="0.25">
      <c r="A4" s="25" t="s">
        <v>2</v>
      </c>
      <c r="B4" s="26"/>
      <c r="C4" s="26"/>
    </row>
    <row r="5" spans="1:3" x14ac:dyDescent="0.25">
      <c r="A5" s="2"/>
      <c r="B5" s="27"/>
      <c r="C5" s="27"/>
    </row>
    <row r="6" spans="1:3" x14ac:dyDescent="0.25">
      <c r="A6" s="3"/>
      <c r="B6" s="4">
        <v>2022</v>
      </c>
      <c r="C6" s="5">
        <v>2021</v>
      </c>
    </row>
    <row r="7" spans="1:3" x14ac:dyDescent="0.25">
      <c r="A7" s="3"/>
      <c r="B7" s="6" t="s">
        <v>3</v>
      </c>
      <c r="C7" s="6" t="s">
        <v>3</v>
      </c>
    </row>
    <row r="8" spans="1:3" x14ac:dyDescent="0.25">
      <c r="A8" s="7" t="s">
        <v>4</v>
      </c>
      <c r="B8" s="8">
        <v>22411354</v>
      </c>
      <c r="C8" s="8">
        <v>20348852</v>
      </c>
    </row>
    <row r="9" spans="1:3" x14ac:dyDescent="0.25">
      <c r="A9" s="9" t="s">
        <v>5</v>
      </c>
      <c r="B9" s="10">
        <v>-17093808</v>
      </c>
      <c r="C9" s="10">
        <v>-17170705</v>
      </c>
    </row>
    <row r="10" spans="1:3" x14ac:dyDescent="0.25">
      <c r="A10" s="11" t="s">
        <v>6</v>
      </c>
      <c r="B10" s="12">
        <f>+B8+B9</f>
        <v>5317546</v>
      </c>
      <c r="C10" s="12">
        <f>+C8+C9</f>
        <v>3178147</v>
      </c>
    </row>
    <row r="11" spans="1:3" x14ac:dyDescent="0.25">
      <c r="A11" s="13"/>
      <c r="B11" s="14"/>
      <c r="C11" s="14"/>
    </row>
    <row r="12" spans="1:3" x14ac:dyDescent="0.25">
      <c r="A12" s="7" t="s">
        <v>7</v>
      </c>
      <c r="B12" s="8">
        <v>-2956829</v>
      </c>
      <c r="C12" s="8">
        <v>-1730287</v>
      </c>
    </row>
    <row r="13" spans="1:3" x14ac:dyDescent="0.25">
      <c r="A13" s="13"/>
      <c r="B13" s="14"/>
      <c r="C13" s="14"/>
    </row>
    <row r="14" spans="1:3" x14ac:dyDescent="0.25">
      <c r="A14" s="15" t="s">
        <v>8</v>
      </c>
      <c r="B14" s="16">
        <f>+B10+B12</f>
        <v>2360717</v>
      </c>
      <c r="C14" s="16">
        <f>+C10+C12</f>
        <v>1447860</v>
      </c>
    </row>
    <row r="15" spans="1:3" x14ac:dyDescent="0.25">
      <c r="A15" s="13"/>
      <c r="B15" s="14"/>
      <c r="C15" s="14"/>
    </row>
    <row r="16" spans="1:3" x14ac:dyDescent="0.25">
      <c r="A16" s="13" t="s">
        <v>9</v>
      </c>
      <c r="B16" s="17">
        <v>-2056134</v>
      </c>
      <c r="C16" s="14">
        <v>-994892</v>
      </c>
    </row>
    <row r="17" spans="1:3" x14ac:dyDescent="0.25">
      <c r="A17" s="13" t="s">
        <v>10</v>
      </c>
      <c r="B17" s="14">
        <v>-137752</v>
      </c>
      <c r="C17" s="14">
        <v>-41550</v>
      </c>
    </row>
    <row r="18" spans="1:3" x14ac:dyDescent="0.25">
      <c r="A18" s="13" t="s">
        <v>11</v>
      </c>
      <c r="B18" s="14">
        <v>90853</v>
      </c>
      <c r="C18" s="14">
        <v>17231</v>
      </c>
    </row>
    <row r="19" spans="1:3" x14ac:dyDescent="0.25">
      <c r="A19" s="13"/>
      <c r="B19" s="14"/>
      <c r="C19" s="14"/>
    </row>
    <row r="20" spans="1:3" x14ac:dyDescent="0.25">
      <c r="A20" s="11" t="s">
        <v>12</v>
      </c>
      <c r="B20" s="12">
        <f>+B14+B16+B17+B18</f>
        <v>257684</v>
      </c>
      <c r="C20" s="12">
        <f>+C14+C16+C17+C18</f>
        <v>428649</v>
      </c>
    </row>
    <row r="21" spans="1:3" x14ac:dyDescent="0.25">
      <c r="A21" s="13"/>
      <c r="B21" s="14"/>
      <c r="C21" s="14"/>
    </row>
    <row r="22" spans="1:3" x14ac:dyDescent="0.25">
      <c r="A22" s="7" t="s">
        <v>13</v>
      </c>
      <c r="B22" s="8">
        <v>-789456</v>
      </c>
      <c r="C22" s="8">
        <v>-573</v>
      </c>
    </row>
    <row r="23" spans="1:3" x14ac:dyDescent="0.25">
      <c r="A23" s="13"/>
      <c r="B23" s="14"/>
      <c r="C23" s="14"/>
    </row>
    <row r="24" spans="1:3" x14ac:dyDescent="0.25">
      <c r="A24" s="18" t="s">
        <v>14</v>
      </c>
      <c r="B24" s="19">
        <f>+B20-B22</f>
        <v>1047140</v>
      </c>
      <c r="C24" s="19">
        <f>+C20-C22</f>
        <v>429222</v>
      </c>
    </row>
    <row r="42" spans="1:1" x14ac:dyDescent="0.25">
      <c r="A42"/>
    </row>
    <row r="59" spans="2:2" x14ac:dyDescent="0.25">
      <c r="B59" s="20"/>
    </row>
    <row r="60" spans="2:2" x14ac:dyDescent="0.25">
      <c r="B60" s="20"/>
    </row>
  </sheetData>
  <mergeCells count="4">
    <mergeCell ref="A2:C2"/>
    <mergeCell ref="A3:C3"/>
    <mergeCell ref="A4:C4"/>
    <mergeCell ref="B5:C5"/>
  </mergeCells>
  <printOptions horizontalCentered="1"/>
  <pageMargins left="0.23622047244094491" right="3.937007874015748E-2" top="0.15748031496062992" bottom="0.19685039370078741" header="0" footer="0"/>
  <pageSetup paperSize="9" scale="96" orientation="landscape" horizontalDpi="300" verticalDpi="300" r:id="rId1"/>
  <headerFooter alignWithMargins="0">
    <oddFooter>&amp;R3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B56E-2A2C-48EB-9B6D-8CE50F1FCD3C}">
  <dimension ref="A1:P22"/>
  <sheetViews>
    <sheetView tabSelected="1" workbookViewId="0">
      <selection activeCell="K5" sqref="K5"/>
    </sheetView>
  </sheetViews>
  <sheetFormatPr baseColWidth="10" defaultRowHeight="13.2" x14ac:dyDescent="0.25"/>
  <cols>
    <col min="1" max="1" width="18.5546875" customWidth="1"/>
  </cols>
  <sheetData>
    <row r="1" spans="1:16" x14ac:dyDescent="0.25">
      <c r="A1" t="s">
        <v>15</v>
      </c>
      <c r="B1">
        <v>4</v>
      </c>
    </row>
    <row r="2" spans="1:16" x14ac:dyDescent="0.25">
      <c r="A2" t="s">
        <v>16</v>
      </c>
      <c r="B2">
        <v>4</v>
      </c>
      <c r="H2" t="s">
        <v>42</v>
      </c>
      <c r="I2" cm="1">
        <f t="array" ref="I2">INDEX((B8:F22,G8:K22,L8:P22),B1,B2,B3)</f>
        <v>39</v>
      </c>
    </row>
    <row r="3" spans="1:16" x14ac:dyDescent="0.25">
      <c r="A3" t="s">
        <v>17</v>
      </c>
      <c r="B3">
        <v>3</v>
      </c>
    </row>
    <row r="6" spans="1:16" x14ac:dyDescent="0.25">
      <c r="A6" s="29" t="s">
        <v>18</v>
      </c>
      <c r="B6" s="31" t="s">
        <v>29</v>
      </c>
      <c r="C6" s="32"/>
      <c r="D6" s="32"/>
      <c r="E6" s="32"/>
      <c r="F6" s="33"/>
      <c r="G6" s="31" t="s">
        <v>30</v>
      </c>
      <c r="H6" s="32"/>
      <c r="I6" s="32"/>
      <c r="J6" s="32"/>
      <c r="K6" s="33"/>
      <c r="L6" s="31" t="s">
        <v>31</v>
      </c>
      <c r="M6" s="32"/>
      <c r="N6" s="32"/>
      <c r="O6" s="32"/>
      <c r="P6" s="33"/>
    </row>
    <row r="7" spans="1:16" x14ac:dyDescent="0.25">
      <c r="A7" s="30"/>
      <c r="B7" s="28" t="s">
        <v>32</v>
      </c>
      <c r="C7" s="28" t="s">
        <v>33</v>
      </c>
      <c r="D7" s="28" t="s">
        <v>34</v>
      </c>
      <c r="E7" s="28" t="s">
        <v>35</v>
      </c>
      <c r="F7" s="28" t="s">
        <v>36</v>
      </c>
      <c r="G7" s="28" t="s">
        <v>32</v>
      </c>
      <c r="H7" s="28" t="s">
        <v>33</v>
      </c>
      <c r="I7" s="28" t="s">
        <v>34</v>
      </c>
      <c r="J7" s="28" t="s">
        <v>35</v>
      </c>
      <c r="K7" s="28" t="s">
        <v>36</v>
      </c>
      <c r="L7" s="28" t="s">
        <v>32</v>
      </c>
      <c r="M7" s="28" t="s">
        <v>33</v>
      </c>
      <c r="N7" s="28" t="s">
        <v>34</v>
      </c>
      <c r="O7" s="28" t="s">
        <v>35</v>
      </c>
      <c r="P7" s="28" t="s">
        <v>36</v>
      </c>
    </row>
    <row r="8" spans="1:16" x14ac:dyDescent="0.25">
      <c r="A8" s="28" t="s">
        <v>19</v>
      </c>
      <c r="B8" s="28">
        <v>1</v>
      </c>
      <c r="C8" s="28">
        <v>2</v>
      </c>
      <c r="D8" s="28">
        <v>3</v>
      </c>
      <c r="E8" s="28">
        <v>4</v>
      </c>
      <c r="F8" s="28">
        <v>5</v>
      </c>
      <c r="G8" s="28">
        <v>6</v>
      </c>
      <c r="H8" s="28">
        <v>7</v>
      </c>
      <c r="I8" s="28">
        <v>8</v>
      </c>
      <c r="J8" s="28">
        <v>9</v>
      </c>
      <c r="K8" s="28">
        <v>10</v>
      </c>
      <c r="L8" s="28">
        <v>11</v>
      </c>
      <c r="M8" s="28">
        <v>12</v>
      </c>
      <c r="N8" s="28">
        <v>13</v>
      </c>
      <c r="O8" s="28">
        <v>14</v>
      </c>
      <c r="P8" s="28">
        <v>15</v>
      </c>
    </row>
    <row r="9" spans="1:16" x14ac:dyDescent="0.25">
      <c r="A9" s="28" t="s">
        <v>20</v>
      </c>
      <c r="B9" s="28">
        <v>2</v>
      </c>
      <c r="C9" s="28">
        <f t="array" ref="C9:P22">B8:P8*B8:B22</f>
        <v>1</v>
      </c>
      <c r="D9" s="28">
        <v>2</v>
      </c>
      <c r="E9" s="28">
        <v>3</v>
      </c>
      <c r="F9" s="28">
        <v>4</v>
      </c>
      <c r="G9" s="28">
        <v>5</v>
      </c>
      <c r="H9" s="28">
        <v>6</v>
      </c>
      <c r="I9" s="28">
        <v>7</v>
      </c>
      <c r="J9" s="28">
        <v>8</v>
      </c>
      <c r="K9" s="28">
        <v>9</v>
      </c>
      <c r="L9" s="28">
        <v>10</v>
      </c>
      <c r="M9" s="28">
        <v>11</v>
      </c>
      <c r="N9" s="28">
        <v>12</v>
      </c>
      <c r="O9" s="28">
        <v>13</v>
      </c>
      <c r="P9" s="28">
        <v>14</v>
      </c>
    </row>
    <row r="10" spans="1:16" x14ac:dyDescent="0.25">
      <c r="A10" s="28" t="s">
        <v>21</v>
      </c>
      <c r="B10" s="28">
        <v>3</v>
      </c>
      <c r="C10" s="28">
        <v>2</v>
      </c>
      <c r="D10" s="28">
        <v>4</v>
      </c>
      <c r="E10" s="28">
        <v>6</v>
      </c>
      <c r="F10" s="28">
        <v>8</v>
      </c>
      <c r="G10" s="28">
        <v>10</v>
      </c>
      <c r="H10" s="28">
        <v>12</v>
      </c>
      <c r="I10" s="28">
        <v>14</v>
      </c>
      <c r="J10" s="28">
        <v>16</v>
      </c>
      <c r="K10" s="28">
        <v>18</v>
      </c>
      <c r="L10" s="28">
        <v>20</v>
      </c>
      <c r="M10" s="28">
        <v>22</v>
      </c>
      <c r="N10" s="28">
        <v>24</v>
      </c>
      <c r="O10" s="28">
        <v>26</v>
      </c>
      <c r="P10" s="28">
        <v>28</v>
      </c>
    </row>
    <row r="11" spans="1:16" x14ac:dyDescent="0.25">
      <c r="A11" s="28" t="s">
        <v>22</v>
      </c>
      <c r="B11" s="28">
        <v>4</v>
      </c>
      <c r="C11" s="28">
        <v>3</v>
      </c>
      <c r="D11" s="28">
        <v>6</v>
      </c>
      <c r="E11" s="28">
        <v>9</v>
      </c>
      <c r="F11" s="28">
        <v>12</v>
      </c>
      <c r="G11" s="28">
        <v>15</v>
      </c>
      <c r="H11" s="28">
        <v>18</v>
      </c>
      <c r="I11" s="28">
        <v>21</v>
      </c>
      <c r="J11" s="28">
        <v>24</v>
      </c>
      <c r="K11" s="28">
        <v>27</v>
      </c>
      <c r="L11" s="28">
        <v>30</v>
      </c>
      <c r="M11" s="28">
        <v>33</v>
      </c>
      <c r="N11" s="28">
        <v>36</v>
      </c>
      <c r="O11" s="28">
        <v>39</v>
      </c>
      <c r="P11" s="28">
        <v>42</v>
      </c>
    </row>
    <row r="12" spans="1:16" x14ac:dyDescent="0.25">
      <c r="A12" s="28" t="s">
        <v>23</v>
      </c>
      <c r="B12" s="28">
        <v>5</v>
      </c>
      <c r="C12" s="28">
        <v>4</v>
      </c>
      <c r="D12" s="28">
        <v>8</v>
      </c>
      <c r="E12" s="28">
        <v>12</v>
      </c>
      <c r="F12" s="28">
        <v>16</v>
      </c>
      <c r="G12" s="28">
        <v>20</v>
      </c>
      <c r="H12" s="28">
        <v>24</v>
      </c>
      <c r="I12" s="28">
        <v>28</v>
      </c>
      <c r="J12" s="28">
        <v>32</v>
      </c>
      <c r="K12" s="28">
        <v>36</v>
      </c>
      <c r="L12" s="28">
        <v>40</v>
      </c>
      <c r="M12" s="28">
        <v>44</v>
      </c>
      <c r="N12" s="28">
        <v>48</v>
      </c>
      <c r="O12" s="28">
        <v>52</v>
      </c>
      <c r="P12" s="28">
        <v>56</v>
      </c>
    </row>
    <row r="13" spans="1:16" x14ac:dyDescent="0.25">
      <c r="A13" s="28" t="s">
        <v>24</v>
      </c>
      <c r="B13" s="28">
        <v>6</v>
      </c>
      <c r="C13" s="28">
        <v>5</v>
      </c>
      <c r="D13" s="28">
        <v>10</v>
      </c>
      <c r="E13" s="28">
        <v>15</v>
      </c>
      <c r="F13" s="28">
        <v>20</v>
      </c>
      <c r="G13" s="28">
        <v>25</v>
      </c>
      <c r="H13" s="28">
        <v>30</v>
      </c>
      <c r="I13" s="28">
        <v>35</v>
      </c>
      <c r="J13" s="28">
        <v>40</v>
      </c>
      <c r="K13" s="28">
        <v>45</v>
      </c>
      <c r="L13" s="28">
        <v>50</v>
      </c>
      <c r="M13" s="28">
        <v>55</v>
      </c>
      <c r="N13" s="28">
        <v>60</v>
      </c>
      <c r="O13" s="28">
        <v>65</v>
      </c>
      <c r="P13" s="28">
        <v>70</v>
      </c>
    </row>
    <row r="14" spans="1:16" x14ac:dyDescent="0.25">
      <c r="A14" s="28" t="s">
        <v>25</v>
      </c>
      <c r="B14" s="28">
        <v>7</v>
      </c>
      <c r="C14" s="28">
        <v>6</v>
      </c>
      <c r="D14" s="28">
        <v>12</v>
      </c>
      <c r="E14" s="28">
        <v>18</v>
      </c>
      <c r="F14" s="28">
        <v>24</v>
      </c>
      <c r="G14" s="28">
        <v>30</v>
      </c>
      <c r="H14" s="28">
        <v>36</v>
      </c>
      <c r="I14" s="28">
        <v>42</v>
      </c>
      <c r="J14" s="28">
        <v>48</v>
      </c>
      <c r="K14" s="28">
        <v>54</v>
      </c>
      <c r="L14" s="28">
        <v>60</v>
      </c>
      <c r="M14" s="28">
        <v>66</v>
      </c>
      <c r="N14" s="28">
        <v>72</v>
      </c>
      <c r="O14" s="28">
        <v>78</v>
      </c>
      <c r="P14" s="28">
        <v>84</v>
      </c>
    </row>
    <row r="15" spans="1:16" x14ac:dyDescent="0.25">
      <c r="A15" s="28" t="s">
        <v>26</v>
      </c>
      <c r="B15" s="28">
        <v>8</v>
      </c>
      <c r="C15" s="28">
        <v>7</v>
      </c>
      <c r="D15" s="28">
        <v>14</v>
      </c>
      <c r="E15" s="28">
        <v>21</v>
      </c>
      <c r="F15" s="28">
        <v>28</v>
      </c>
      <c r="G15" s="28">
        <v>35</v>
      </c>
      <c r="H15" s="28">
        <v>42</v>
      </c>
      <c r="I15" s="28">
        <v>49</v>
      </c>
      <c r="J15" s="28">
        <v>56</v>
      </c>
      <c r="K15" s="28">
        <v>63</v>
      </c>
      <c r="L15" s="28">
        <v>70</v>
      </c>
      <c r="M15" s="28">
        <v>77</v>
      </c>
      <c r="N15" s="28">
        <v>84</v>
      </c>
      <c r="O15" s="28">
        <v>91</v>
      </c>
      <c r="P15" s="28">
        <v>98</v>
      </c>
    </row>
    <row r="16" spans="1:16" x14ac:dyDescent="0.25">
      <c r="A16" s="28" t="s">
        <v>27</v>
      </c>
      <c r="B16" s="28">
        <v>9</v>
      </c>
      <c r="C16" s="28">
        <v>8</v>
      </c>
      <c r="D16" s="28">
        <v>16</v>
      </c>
      <c r="E16" s="28">
        <v>24</v>
      </c>
      <c r="F16" s="28">
        <v>32</v>
      </c>
      <c r="G16" s="28">
        <v>40</v>
      </c>
      <c r="H16" s="28">
        <v>48</v>
      </c>
      <c r="I16" s="28">
        <v>56</v>
      </c>
      <c r="J16" s="28">
        <v>64</v>
      </c>
      <c r="K16" s="28">
        <v>72</v>
      </c>
      <c r="L16" s="28">
        <v>80</v>
      </c>
      <c r="M16" s="28">
        <v>88</v>
      </c>
      <c r="N16" s="28">
        <v>96</v>
      </c>
      <c r="O16" s="28">
        <v>104</v>
      </c>
      <c r="P16" s="28">
        <v>112</v>
      </c>
    </row>
    <row r="17" spans="1:16" x14ac:dyDescent="0.25">
      <c r="A17" s="28" t="s">
        <v>28</v>
      </c>
      <c r="B17" s="28">
        <v>10</v>
      </c>
      <c r="C17" s="28">
        <v>9</v>
      </c>
      <c r="D17" s="28">
        <v>18</v>
      </c>
      <c r="E17" s="28">
        <v>27</v>
      </c>
      <c r="F17" s="28">
        <v>36</v>
      </c>
      <c r="G17" s="28">
        <v>45</v>
      </c>
      <c r="H17" s="28">
        <v>54</v>
      </c>
      <c r="I17" s="28">
        <v>63</v>
      </c>
      <c r="J17" s="28">
        <v>72</v>
      </c>
      <c r="K17" s="28">
        <v>81</v>
      </c>
      <c r="L17" s="28">
        <v>90</v>
      </c>
      <c r="M17" s="28">
        <v>99</v>
      </c>
      <c r="N17" s="28">
        <v>108</v>
      </c>
      <c r="O17" s="28">
        <v>117</v>
      </c>
      <c r="P17" s="28">
        <v>126</v>
      </c>
    </row>
    <row r="18" spans="1:16" x14ac:dyDescent="0.25">
      <c r="A18" s="28" t="s">
        <v>37</v>
      </c>
      <c r="B18" s="28">
        <v>11</v>
      </c>
      <c r="C18" s="28">
        <v>10</v>
      </c>
      <c r="D18" s="28">
        <v>20</v>
      </c>
      <c r="E18" s="28">
        <v>30</v>
      </c>
      <c r="F18" s="28">
        <v>40</v>
      </c>
      <c r="G18" s="28">
        <v>50</v>
      </c>
      <c r="H18" s="28">
        <v>60</v>
      </c>
      <c r="I18" s="28">
        <v>70</v>
      </c>
      <c r="J18" s="28">
        <v>80</v>
      </c>
      <c r="K18" s="28">
        <v>90</v>
      </c>
      <c r="L18" s="28">
        <v>100</v>
      </c>
      <c r="M18" s="28">
        <v>110</v>
      </c>
      <c r="N18" s="28">
        <v>120</v>
      </c>
      <c r="O18" s="28">
        <v>130</v>
      </c>
      <c r="P18" s="28">
        <v>140</v>
      </c>
    </row>
    <row r="19" spans="1:16" x14ac:dyDescent="0.25">
      <c r="A19" s="28" t="s">
        <v>38</v>
      </c>
      <c r="B19" s="28">
        <v>12</v>
      </c>
      <c r="C19" s="28">
        <v>11</v>
      </c>
      <c r="D19" s="28">
        <v>22</v>
      </c>
      <c r="E19" s="28">
        <v>33</v>
      </c>
      <c r="F19" s="28">
        <v>44</v>
      </c>
      <c r="G19" s="28">
        <v>55</v>
      </c>
      <c r="H19" s="28">
        <v>66</v>
      </c>
      <c r="I19" s="28">
        <v>77</v>
      </c>
      <c r="J19" s="28">
        <v>88</v>
      </c>
      <c r="K19" s="28">
        <v>99</v>
      </c>
      <c r="L19" s="28">
        <v>110</v>
      </c>
      <c r="M19" s="28">
        <v>121</v>
      </c>
      <c r="N19" s="28">
        <v>132</v>
      </c>
      <c r="O19" s="28">
        <v>143</v>
      </c>
      <c r="P19" s="28">
        <v>154</v>
      </c>
    </row>
    <row r="20" spans="1:16" x14ac:dyDescent="0.25">
      <c r="A20" s="28" t="s">
        <v>39</v>
      </c>
      <c r="B20" s="28">
        <v>13</v>
      </c>
      <c r="C20" s="28">
        <v>12</v>
      </c>
      <c r="D20" s="28">
        <v>24</v>
      </c>
      <c r="E20" s="28">
        <v>36</v>
      </c>
      <c r="F20" s="28">
        <v>48</v>
      </c>
      <c r="G20" s="28">
        <v>60</v>
      </c>
      <c r="H20" s="28">
        <v>72</v>
      </c>
      <c r="I20" s="28">
        <v>84</v>
      </c>
      <c r="J20" s="28">
        <v>96</v>
      </c>
      <c r="K20" s="28">
        <v>108</v>
      </c>
      <c r="L20" s="28">
        <v>120</v>
      </c>
      <c r="M20" s="28">
        <v>132</v>
      </c>
      <c r="N20" s="28">
        <v>144</v>
      </c>
      <c r="O20" s="28">
        <v>156</v>
      </c>
      <c r="P20" s="28">
        <v>168</v>
      </c>
    </row>
    <row r="21" spans="1:16" x14ac:dyDescent="0.25">
      <c r="A21" s="28" t="s">
        <v>40</v>
      </c>
      <c r="B21" s="28">
        <v>14</v>
      </c>
      <c r="C21" s="28">
        <v>13</v>
      </c>
      <c r="D21" s="28">
        <v>26</v>
      </c>
      <c r="E21" s="28">
        <v>39</v>
      </c>
      <c r="F21" s="28">
        <v>52</v>
      </c>
      <c r="G21" s="28">
        <v>65</v>
      </c>
      <c r="H21" s="28">
        <v>78</v>
      </c>
      <c r="I21" s="28">
        <v>91</v>
      </c>
      <c r="J21" s="28">
        <v>104</v>
      </c>
      <c r="K21" s="28">
        <v>117</v>
      </c>
      <c r="L21" s="28">
        <v>130</v>
      </c>
      <c r="M21" s="28">
        <v>143</v>
      </c>
      <c r="N21" s="28">
        <v>156</v>
      </c>
      <c r="O21" s="28">
        <v>169</v>
      </c>
      <c r="P21" s="28">
        <v>182</v>
      </c>
    </row>
    <row r="22" spans="1:16" x14ac:dyDescent="0.25">
      <c r="A22" s="28" t="s">
        <v>41</v>
      </c>
      <c r="B22" s="28">
        <v>15</v>
      </c>
      <c r="C22" s="28">
        <v>14</v>
      </c>
      <c r="D22" s="28">
        <v>28</v>
      </c>
      <c r="E22" s="28">
        <v>42</v>
      </c>
      <c r="F22" s="28">
        <v>56</v>
      </c>
      <c r="G22" s="28">
        <v>70</v>
      </c>
      <c r="H22" s="28">
        <v>84</v>
      </c>
      <c r="I22" s="28">
        <v>98</v>
      </c>
      <c r="J22" s="28">
        <v>112</v>
      </c>
      <c r="K22" s="28">
        <v>126</v>
      </c>
      <c r="L22" s="28">
        <v>140</v>
      </c>
      <c r="M22" s="28">
        <v>154</v>
      </c>
      <c r="N22" s="28">
        <v>168</v>
      </c>
      <c r="O22" s="28">
        <v>182</v>
      </c>
      <c r="P22" s="28">
        <v>196</v>
      </c>
    </row>
  </sheetData>
  <mergeCells count="4">
    <mergeCell ref="A6:A7"/>
    <mergeCell ref="B6:F6"/>
    <mergeCell ref="G6:K6"/>
    <mergeCell ref="L6:P6"/>
  </mergeCells>
  <phoneticPr fontId="9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Drop Down 2">
              <controlPr defaultSize="0" autoLine="0" autoPict="0">
                <anchor moveWithCells="1">
                  <from>
                    <xdr:col>2</xdr:col>
                    <xdr:colOff>38100</xdr:colOff>
                    <xdr:row>0</xdr:row>
                    <xdr:rowOff>15240</xdr:rowOff>
                  </from>
                  <to>
                    <xdr:col>5</xdr:col>
                    <xdr:colOff>259080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Drop Down 4">
              <controlPr defaultSize="0" autoLine="0" autoPict="0">
                <anchor moveWithCells="1">
                  <from>
                    <xdr:col>2</xdr:col>
                    <xdr:colOff>38100</xdr:colOff>
                    <xdr:row>1</xdr:row>
                    <xdr:rowOff>15240</xdr:rowOff>
                  </from>
                  <to>
                    <xdr:col>5</xdr:col>
                    <xdr:colOff>259080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" name="Drop Down 6">
              <controlPr defaultSize="0" autoLine="0" autoPict="0">
                <anchor moveWithCells="1">
                  <from>
                    <xdr:col>2</xdr:col>
                    <xdr:colOff>38100</xdr:colOff>
                    <xdr:row>2</xdr:row>
                    <xdr:rowOff>15240</xdr:rowOff>
                  </from>
                  <to>
                    <xdr:col>5</xdr:col>
                    <xdr:colOff>259080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F913-62E3-4DE4-889A-64831CE7E7E1}">
  <dimension ref="A1:B5"/>
  <sheetViews>
    <sheetView workbookViewId="0">
      <selection activeCell="B4" sqref="B4"/>
    </sheetView>
  </sheetViews>
  <sheetFormatPr baseColWidth="10" defaultRowHeight="13.2" x14ac:dyDescent="0.25"/>
  <sheetData>
    <row r="1" spans="1:2" x14ac:dyDescent="0.25">
      <c r="A1" t="s">
        <v>32</v>
      </c>
      <c r="B1" t="s">
        <v>46</v>
      </c>
    </row>
    <row r="2" spans="1:2" x14ac:dyDescent="0.25">
      <c r="A2" t="s">
        <v>43</v>
      </c>
      <c r="B2" t="s">
        <v>30</v>
      </c>
    </row>
    <row r="3" spans="1:2" x14ac:dyDescent="0.25">
      <c r="A3" t="s">
        <v>44</v>
      </c>
      <c r="B3" t="s">
        <v>31</v>
      </c>
    </row>
    <row r="4" spans="1:2" x14ac:dyDescent="0.25">
      <c r="A4" t="s">
        <v>35</v>
      </c>
    </row>
    <row r="5" spans="1:2" x14ac:dyDescent="0.25">
      <c r="A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Pérdidas y Ganacias (2)</vt:lpstr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</dc:creator>
  <cp:lastModifiedBy>SAMANTA BERENICE YUCAILLA NINABANDA</cp:lastModifiedBy>
  <dcterms:created xsi:type="dcterms:W3CDTF">2024-01-04T11:01:02Z</dcterms:created>
  <dcterms:modified xsi:type="dcterms:W3CDTF">2024-02-29T05:13:15Z</dcterms:modified>
</cp:coreProperties>
</file>