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ex\Desktop\אנליזה\Northwind\"/>
    </mc:Choice>
  </mc:AlternateContent>
  <xr:revisionPtr revIDLastSave="0" documentId="13_ncr:1_{4121E016-5D91-45F2-8345-BB2C563D2827}" xr6:coauthVersionLast="47" xr6:coauthVersionMax="47" xr10:uidLastSave="{00000000-0000-0000-0000-000000000000}"/>
  <bookViews>
    <workbookView xWindow="-120" yWindow="-120" windowWidth="29040" windowHeight="15720" activeTab="2" xr2:uid="{00000000-000D-0000-FFFF-FFFF00000000}"/>
  </bookViews>
  <sheets>
    <sheet name="Category Discount" sheetId="9" r:id="rId1"/>
    <sheet name="Average Discount" sheetId="1" r:id="rId2"/>
    <sheet name="Category_price" sheetId="5" r:id="rId3"/>
    <sheet name="Average Price" sheetId="2" r:id="rId4"/>
    <sheet name="Category Quantity" sheetId="7" r:id="rId5"/>
    <sheet name="Quantity" sheetId="4" r:id="rId6"/>
    <sheet name="Comperison" sheetId="3" r:id="rId7"/>
  </sheets>
  <calcPr calcId="191029" iterate="1"/>
  <pivotCaches>
    <pivotCache cacheId="10" r:id="rId8"/>
    <pivotCache cacheId="24" r:id="rId9"/>
    <pivotCache cacheId="3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P3" i="3" s="1"/>
  <c r="M4" i="3"/>
  <c r="P4" i="3" s="1"/>
  <c r="M5" i="3"/>
  <c r="P5" i="3" s="1"/>
  <c r="M6" i="3"/>
  <c r="P6" i="3" s="1"/>
  <c r="M7" i="3"/>
  <c r="P7" i="3" s="1"/>
  <c r="M8" i="3"/>
  <c r="P8" i="3" s="1"/>
  <c r="M9" i="3"/>
  <c r="P9" i="3" s="1"/>
  <c r="M10" i="3"/>
  <c r="P10" i="3" s="1"/>
  <c r="M11" i="3"/>
  <c r="P11" i="3" s="1"/>
  <c r="M12" i="3"/>
  <c r="P12" i="3" s="1"/>
  <c r="M13" i="3"/>
  <c r="P13" i="3" s="1"/>
  <c r="M14" i="3"/>
  <c r="P14" i="3" s="1"/>
  <c r="M15" i="3"/>
  <c r="P15" i="3" s="1"/>
  <c r="M16" i="3"/>
  <c r="P16" i="3" s="1"/>
  <c r="M17" i="3"/>
  <c r="P17" i="3" s="1"/>
  <c r="M18" i="3"/>
  <c r="P18" i="3" s="1"/>
  <c r="M19" i="3"/>
  <c r="P19" i="3" s="1"/>
  <c r="M20" i="3"/>
  <c r="P20" i="3" s="1"/>
  <c r="M21" i="3"/>
  <c r="P21" i="3" s="1"/>
  <c r="M22" i="3"/>
  <c r="P22" i="3" s="1"/>
  <c r="M23" i="3"/>
  <c r="P23" i="3" s="1"/>
  <c r="M24" i="3"/>
  <c r="P24" i="3" s="1"/>
  <c r="M25" i="3"/>
  <c r="P25" i="3" s="1"/>
  <c r="M26" i="3"/>
  <c r="P26" i="3" s="1"/>
  <c r="M27" i="3"/>
  <c r="P27" i="3" s="1"/>
  <c r="M28" i="3"/>
  <c r="P28" i="3" s="1"/>
  <c r="M29" i="3"/>
  <c r="P29" i="3" s="1"/>
  <c r="M30" i="3"/>
  <c r="P30" i="3" s="1"/>
  <c r="M31" i="3"/>
  <c r="P31" i="3" s="1"/>
  <c r="M32" i="3"/>
  <c r="P32" i="3" s="1"/>
  <c r="M33" i="3"/>
  <c r="P33" i="3" s="1"/>
  <c r="M34" i="3"/>
  <c r="P34" i="3" s="1"/>
  <c r="M35" i="3"/>
  <c r="P35" i="3" s="1"/>
  <c r="M36" i="3"/>
  <c r="P36" i="3" s="1"/>
  <c r="M37" i="3"/>
  <c r="P37" i="3" s="1"/>
  <c r="M38" i="3"/>
  <c r="P38" i="3" s="1"/>
  <c r="M39" i="3"/>
  <c r="P39" i="3" s="1"/>
  <c r="M40" i="3"/>
  <c r="P40" i="3" s="1"/>
  <c r="M41" i="3"/>
  <c r="P41" i="3" s="1"/>
  <c r="M42" i="3"/>
  <c r="P42" i="3" s="1"/>
  <c r="M43" i="3"/>
  <c r="P43" i="3" s="1"/>
  <c r="M44" i="3"/>
  <c r="P44" i="3" s="1"/>
  <c r="M45" i="3"/>
  <c r="P45" i="3" s="1"/>
  <c r="M46" i="3"/>
  <c r="P46" i="3" s="1"/>
  <c r="M47" i="3"/>
  <c r="P47" i="3" s="1"/>
  <c r="M48" i="3"/>
  <c r="P48" i="3" s="1"/>
  <c r="M49" i="3"/>
  <c r="P49" i="3" s="1"/>
  <c r="M50" i="3"/>
  <c r="P50" i="3" s="1"/>
  <c r="M51" i="3"/>
  <c r="P51" i="3" s="1"/>
  <c r="M52" i="3"/>
  <c r="P52" i="3" s="1"/>
  <c r="M53" i="3"/>
  <c r="P53" i="3" s="1"/>
  <c r="M54" i="3"/>
  <c r="P54" i="3" s="1"/>
  <c r="M55" i="3"/>
  <c r="P55" i="3" s="1"/>
  <c r="M56" i="3"/>
  <c r="P56" i="3" s="1"/>
  <c r="M57" i="3"/>
  <c r="P57" i="3" s="1"/>
  <c r="M58" i="3"/>
  <c r="P58" i="3" s="1"/>
  <c r="M59" i="3"/>
  <c r="P59" i="3" s="1"/>
  <c r="M60" i="3"/>
  <c r="P60" i="3" s="1"/>
  <c r="M61" i="3"/>
  <c r="P61" i="3" s="1"/>
  <c r="M62" i="3"/>
  <c r="P62" i="3" s="1"/>
  <c r="M63" i="3"/>
  <c r="P63" i="3" s="1"/>
  <c r="M64" i="3"/>
  <c r="P64" i="3" s="1"/>
  <c r="M65" i="3"/>
  <c r="P65" i="3" s="1"/>
  <c r="M66" i="3"/>
  <c r="P66" i="3" s="1"/>
  <c r="M67" i="3"/>
  <c r="P67" i="3" s="1"/>
  <c r="M68" i="3"/>
  <c r="P68" i="3" s="1"/>
  <c r="M69" i="3"/>
  <c r="P69" i="3" s="1"/>
  <c r="M70" i="3"/>
  <c r="P70" i="3" s="1"/>
  <c r="M71" i="3"/>
  <c r="P71" i="3" s="1"/>
  <c r="M72" i="3"/>
  <c r="P72" i="3" s="1"/>
  <c r="M73" i="3"/>
  <c r="P73" i="3" s="1"/>
  <c r="M74" i="3"/>
  <c r="P74" i="3" s="1"/>
  <c r="M75" i="3"/>
  <c r="P75" i="3" s="1"/>
  <c r="M76" i="3"/>
  <c r="P76" i="3" s="1"/>
  <c r="M77" i="3"/>
  <c r="P77" i="3" s="1"/>
  <c r="M78" i="3"/>
  <c r="P78" i="3" s="1"/>
  <c r="M2" i="3"/>
  <c r="P2" i="3" s="1"/>
</calcChain>
</file>

<file path=xl/sharedStrings.xml><?xml version="1.0" encoding="utf-8"?>
<sst xmlns="http://schemas.openxmlformats.org/spreadsheetml/2006/main" count="1256" uniqueCount="103">
  <si>
    <t>ProductName</t>
  </si>
  <si>
    <t>Chocolade</t>
  </si>
  <si>
    <t>Chang</t>
  </si>
  <si>
    <t>Mishi Kobe Niku</t>
  </si>
  <si>
    <t>Escargots de Bourgogne</t>
  </si>
  <si>
    <t>NuNuCa Nu-Nougat-Creme</t>
  </si>
  <si>
    <t>Nord-Ost Matjeshering</t>
  </si>
  <si>
    <t>Carnarvon Tigers</t>
  </si>
  <si>
    <t>Inlagd Sill</t>
  </si>
  <si>
    <t>Chai</t>
  </si>
  <si>
    <t>Pגtי chinois</t>
  </si>
  <si>
    <t>Rogede sild</t>
  </si>
  <si>
    <t>Chef Anton's Cajun Seasoning</t>
  </si>
  <si>
    <t>Chef Anton's Gumbo Mix</t>
  </si>
  <si>
    <t>Gudbrandsdalsost</t>
  </si>
  <si>
    <t>Zaanse koeken</t>
  </si>
  <si>
    <t>Mascarpone Fabioli</t>
  </si>
  <si>
    <t>Tourtiטre</t>
  </si>
  <si>
    <t>Sirop d'יrable</t>
  </si>
  <si>
    <t>Tofu</t>
  </si>
  <si>
    <t>Pavlova</t>
  </si>
  <si>
    <t>Chartreuse verte</t>
  </si>
  <si>
    <t>Northwoods Cranberry Sauce</t>
  </si>
  <si>
    <t>Queso Manchego La Pastora</t>
  </si>
  <si>
    <t>Thringer Rostbratwurst</t>
  </si>
  <si>
    <t>Camembert Pierrot</t>
  </si>
  <si>
    <t>Spegesild</t>
  </si>
  <si>
    <t>Outback Lager</t>
  </si>
  <si>
    <t>Gorgonzola Telino</t>
  </si>
  <si>
    <t>Alice Mutton</t>
  </si>
  <si>
    <t>Gnocchi di nonna Alice</t>
  </si>
  <si>
    <t>Gula Malacca</t>
  </si>
  <si>
    <t>Laughing Lumberjack Lager</t>
  </si>
  <si>
    <t>Scottish Longbreads</t>
  </si>
  <si>
    <t>Guaranב Fantבstica</t>
  </si>
  <si>
    <t>Queso Cabrales</t>
  </si>
  <si>
    <t>Sir Rodney's Scones</t>
  </si>
  <si>
    <t>Teatime Chocolate Biscuits</t>
  </si>
  <si>
    <t>Singaporean Hokkien Fried Mee</t>
  </si>
  <si>
    <t>Tarte au sucre</t>
  </si>
  <si>
    <t>Lakkalikצצri</t>
  </si>
  <si>
    <t>Rhצnbrהu Klosterbier</t>
  </si>
  <si>
    <t>Gumbהr Gummibהrchen</t>
  </si>
  <si>
    <t>Original Frankfurter grne Soe</t>
  </si>
  <si>
    <t>Manjimup Dried Apples</t>
  </si>
  <si>
    <t>Boston Crab Meat</t>
  </si>
  <si>
    <t>Ipoh Coffee</t>
  </si>
  <si>
    <t>Gravad lax</t>
  </si>
  <si>
    <t>Sasquatch Ale</t>
  </si>
  <si>
    <t>Longlife Tofu</t>
  </si>
  <si>
    <t>Louisiana Fiery Hot Pepper Sauce</t>
  </si>
  <si>
    <t>Raclette Courdavault</t>
  </si>
  <si>
    <t>Steeleye Stout</t>
  </si>
  <si>
    <t>Rצd Kaviar</t>
  </si>
  <si>
    <t>Sir Rodney's Marmalade</t>
  </si>
  <si>
    <t>Cפte de Blaye</t>
  </si>
  <si>
    <t>Ikura</t>
  </si>
  <si>
    <t>Geitost</t>
  </si>
  <si>
    <t>Flotemysost</t>
  </si>
  <si>
    <t>Konbu</t>
  </si>
  <si>
    <t>Filo Mix</t>
  </si>
  <si>
    <t>Vegie-spread</t>
  </si>
  <si>
    <t>Wimmers gute Semmelknצdel</t>
  </si>
  <si>
    <t>Jack's New England Clam Chowder</t>
  </si>
  <si>
    <t>Perth Pasties</t>
  </si>
  <si>
    <t>Rצssle Sauerkraut</t>
  </si>
  <si>
    <t>Tunnbrצd</t>
  </si>
  <si>
    <t>Louisiana Hot Spiced Okra</t>
  </si>
  <si>
    <t>Maxilaku</t>
  </si>
  <si>
    <t>Grandma's Boysenberry Spread</t>
  </si>
  <si>
    <t>Ravioli Angelo</t>
  </si>
  <si>
    <t>Schoggi Schokolade</t>
  </si>
  <si>
    <t>Uncle Bob's Organic Dried Pears</t>
  </si>
  <si>
    <t>Valkoinen suklaa</t>
  </si>
  <si>
    <t>Mozzarella di Giovanni</t>
  </si>
  <si>
    <t>Gustaf's Knהckebrצd</t>
  </si>
  <si>
    <t>Aniseed Syrup</t>
  </si>
  <si>
    <t>Genen Shouyu</t>
  </si>
  <si>
    <t>Discount</t>
  </si>
  <si>
    <t>UnitPrice</t>
  </si>
  <si>
    <t>Unite_profit</t>
  </si>
  <si>
    <t>Quantity</t>
  </si>
  <si>
    <t>Profit</t>
  </si>
  <si>
    <t>Price_Description</t>
  </si>
  <si>
    <t>Affordable</t>
  </si>
  <si>
    <t>Cheap</t>
  </si>
  <si>
    <t>Expensive</t>
  </si>
  <si>
    <t>CategoryName</t>
  </si>
  <si>
    <t>Meat/Poultry</t>
  </si>
  <si>
    <t>Condiments</t>
  </si>
  <si>
    <t>Seafood</t>
  </si>
  <si>
    <t>Dairy Products</t>
  </si>
  <si>
    <t>Beverages</t>
  </si>
  <si>
    <t>Confections</t>
  </si>
  <si>
    <t>Grains/Cereals</t>
  </si>
  <si>
    <t>Produce</t>
  </si>
  <si>
    <t>Average of UnitPrice</t>
  </si>
  <si>
    <t>Categories</t>
  </si>
  <si>
    <t>Category Unite Price</t>
  </si>
  <si>
    <t>Sum of Quantity</t>
  </si>
  <si>
    <t>Category Quantity</t>
  </si>
  <si>
    <t>Average of Discount</t>
  </si>
  <si>
    <t>Category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</si>
</sst>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6"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35"/>
      <color theme="2" tint="-9.9978637043366805E-2"/>
      <name val="Calibri"/>
      <family val="2"/>
      <scheme val="minor"/>
    </font>
    <font>
      <sz val="35"/>
      <color theme="2" tint="-9.9978637043366805E-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2060"/>
        <bgColor indexed="64"/>
      </patternFill>
    </fill>
    <fill>
      <patternFill patternType="solid">
        <fgColor theme="2" tint="-9.9978637043366805E-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164" fontId="0" fillId="0" borderId="0" xfId="2" applyNumberFormat="1" applyFont="1"/>
    <xf numFmtId="44" fontId="0" fillId="0" borderId="0" xfId="1" applyFont="1"/>
    <xf numFmtId="44" fontId="0" fillId="0" borderId="0" xfId="0" applyNumberFormat="1"/>
    <xf numFmtId="9" fontId="0" fillId="0" borderId="0" xfId="2" applyFont="1"/>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indent="1"/>
    </xf>
    <xf numFmtId="0" fontId="2" fillId="0" borderId="2" xfId="0" pivotButton="1" applyFont="1" applyBorder="1"/>
    <xf numFmtId="0" fontId="0" fillId="0" borderId="1" xfId="0" applyBorder="1" applyAlignment="1">
      <alignment horizontal="left" indent="1"/>
    </xf>
    <xf numFmtId="44" fontId="2" fillId="0" borderId="2" xfId="1" applyFont="1" applyBorder="1" applyAlignment="1">
      <alignment horizontal="center"/>
    </xf>
    <xf numFmtId="44" fontId="0" fillId="2" borderId="0" xfId="1" applyFont="1" applyFill="1" applyAlignment="1">
      <alignment horizontal="center"/>
    </xf>
    <xf numFmtId="44" fontId="0" fillId="0" borderId="1" xfId="1" applyFont="1" applyBorder="1" applyAlignment="1">
      <alignment vertical="center"/>
    </xf>
    <xf numFmtId="44" fontId="0" fillId="0" borderId="3" xfId="1" applyFont="1" applyBorder="1" applyAlignment="1">
      <alignment vertical="center"/>
    </xf>
    <xf numFmtId="0" fontId="4" fillId="3" borderId="0" xfId="0" applyFont="1" applyFill="1" applyAlignment="1">
      <alignment horizontal="center"/>
    </xf>
    <xf numFmtId="0" fontId="5" fillId="3" borderId="0" xfId="0" applyFont="1" applyFill="1" applyAlignment="1">
      <alignment horizontal="center"/>
    </xf>
    <xf numFmtId="0" fontId="0" fillId="0" borderId="4" xfId="0" applyBorder="1" applyAlignment="1">
      <alignment horizontal="left" indent="1"/>
    </xf>
    <xf numFmtId="0" fontId="0" fillId="0" borderId="6" xfId="0" applyBorder="1" applyAlignment="1">
      <alignment horizontal="left" indent="1"/>
    </xf>
    <xf numFmtId="0" fontId="0" fillId="0" borderId="8" xfId="0" applyBorder="1" applyAlignment="1">
      <alignment horizontal="left" indent="1"/>
    </xf>
    <xf numFmtId="0" fontId="0" fillId="0" borderId="10" xfId="0" applyBorder="1" applyAlignment="1">
      <alignment horizontal="left" indent="1"/>
    </xf>
    <xf numFmtId="0" fontId="0" fillId="0" borderId="11" xfId="0" applyBorder="1" applyAlignment="1">
      <alignment horizontal="left" indent="1"/>
    </xf>
    <xf numFmtId="0" fontId="0" fillId="0" borderId="10" xfId="0" applyNumberFormat="1" applyBorder="1"/>
    <xf numFmtId="0" fontId="0" fillId="0" borderId="11" xfId="0" applyNumberFormat="1" applyBorder="1"/>
    <xf numFmtId="0" fontId="0" fillId="0" borderId="3" xfId="0" applyNumberFormat="1" applyBorder="1"/>
    <xf numFmtId="0" fontId="0" fillId="4" borderId="0" xfId="0" applyNumberFormat="1" applyFill="1"/>
    <xf numFmtId="0" fontId="3" fillId="0" borderId="2" xfId="0" pivotButton="1" applyFont="1" applyBorder="1"/>
    <xf numFmtId="0" fontId="3" fillId="0" borderId="2" xfId="0" applyFont="1" applyBorder="1"/>
    <xf numFmtId="9" fontId="0" fillId="0" borderId="5" xfId="0" applyNumberFormat="1" applyBorder="1"/>
    <xf numFmtId="9" fontId="0" fillId="0" borderId="7" xfId="0" applyNumberFormat="1" applyBorder="1"/>
    <xf numFmtId="9" fontId="0" fillId="0" borderId="9" xfId="0" applyNumberFormat="1" applyBorder="1"/>
    <xf numFmtId="9" fontId="2" fillId="0" borderId="2" xfId="0" applyNumberFormat="1" applyFont="1" applyBorder="1"/>
    <xf numFmtId="0" fontId="0" fillId="4" borderId="0" xfId="0" applyFill="1" applyAlignment="1">
      <alignment horizontal="left"/>
    </xf>
    <xf numFmtId="9" fontId="0" fillId="4" borderId="0" xfId="0" applyNumberFormat="1" applyFill="1"/>
  </cellXfs>
  <cellStyles count="3">
    <cellStyle name="Currency" xfId="1" builtinId="4"/>
    <cellStyle name="Normal" xfId="0" builtinId="0"/>
    <cellStyle name="Percent" xfId="2" builtinId="5"/>
  </cellStyles>
  <dxfs count="159">
    <dxf>
      <fill>
        <patternFill>
          <bgColor theme="5" tint="-0.24994659260841701"/>
        </patternFill>
      </fill>
    </dxf>
    <dxf>
      <fill>
        <patternFill>
          <bgColor rgb="FF66FF33"/>
        </patternFill>
      </fill>
    </dxf>
    <dxf>
      <fill>
        <patternFill>
          <bgColor rgb="FF660066"/>
        </patternFill>
      </fill>
    </dxf>
    <dxf>
      <fill>
        <patternFill>
          <bgColor theme="5" tint="-0.24994659260841701"/>
        </patternFill>
      </fill>
    </dxf>
    <dxf>
      <fill>
        <patternFill>
          <bgColor rgb="FF00FF00"/>
        </patternFill>
      </fill>
    </dxf>
    <dxf>
      <fill>
        <patternFill>
          <bgColor rgb="FF7030A0"/>
        </patternFill>
      </fill>
    </dxf>
    <dxf>
      <fill>
        <patternFill>
          <bgColor rgb="FF00FF00"/>
        </patternFill>
      </fill>
    </dxf>
    <dxf>
      <fill>
        <patternFill>
          <bgColor rgb="FF7030A0"/>
        </patternFill>
      </fill>
    </dxf>
    <dxf>
      <fill>
        <patternFill>
          <bgColor theme="5" tint="-0.24994659260841701"/>
        </patternFill>
      </fill>
    </dxf>
    <dxf>
      <fill>
        <patternFill>
          <bgColor theme="5" tint="-0.24994659260841701"/>
        </patternFill>
      </fill>
    </dxf>
    <dxf>
      <fill>
        <patternFill>
          <bgColor rgb="FF66FF33"/>
        </patternFill>
      </fill>
    </dxf>
    <dxf>
      <fill>
        <patternFill>
          <bgColor rgb="FF7030A0"/>
        </patternFill>
      </fill>
    </dxf>
    <dxf>
      <fill>
        <patternFill>
          <bgColor theme="5" tint="-0.24994659260841701"/>
        </patternFill>
      </fill>
    </dxf>
    <dxf>
      <fill>
        <patternFill>
          <bgColor rgb="FF00FF00"/>
        </patternFill>
      </fill>
    </dxf>
    <dxf>
      <fill>
        <patternFill>
          <bgColor rgb="FF7030A0"/>
        </patternFill>
      </fill>
    </dxf>
    <dxf>
      <fill>
        <patternFill>
          <bgColor theme="5" tint="-0.24994659260841701"/>
        </patternFill>
      </fill>
    </dxf>
    <dxf>
      <fill>
        <patternFill>
          <bgColor rgb="FF00FF00"/>
        </patternFill>
      </fill>
    </dxf>
    <dxf>
      <fill>
        <patternFill>
          <bgColor rgb="FF7030A0"/>
        </patternFill>
      </fill>
    </dxf>
    <dxf>
      <numFmt numFmtId="13" formatCode="0%"/>
    </dxf>
    <dxf>
      <numFmt numFmtId="13" formatCode="0%"/>
    </dxf>
    <dxf>
      <font>
        <sz val="12"/>
      </font>
    </dxf>
    <dxf>
      <font>
        <sz val="12"/>
      </font>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sz val="12"/>
      </fon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rgb="FF00FF00"/>
        </patternFill>
      </fill>
    </dxf>
    <dxf>
      <fill>
        <patternFill>
          <bgColor theme="5" tint="-0.24994659260841701"/>
        </patternFill>
      </fill>
    </dxf>
    <dxf>
      <fill>
        <patternFill>
          <bgColor theme="5" tint="-0.2499465926084170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b/>
      </font>
    </dxf>
    <dxf>
      <font>
        <b/>
      </font>
    </dxf>
    <dxf>
      <fill>
        <patternFill patternType="solid">
          <bgColor theme="2" tint="-9.9978637043366805E-2"/>
        </patternFill>
      </fill>
    </dxf>
    <dxf>
      <fill>
        <patternFill>
          <bgColor theme="2" tint="-9.9978637043366805E-2"/>
        </patternFill>
      </fill>
    </dxf>
    <dxf>
      <fill>
        <patternFill patternType="solid">
          <bgColor theme="2" tint="-9.9978637043366805E-2"/>
        </patternFill>
      </fill>
    </dxf>
    <dxf>
      <fill>
        <patternFill patternType="solid">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00FF00"/>
      <color rgb="FF66FF33"/>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280.753518287034" createdVersion="7" refreshedVersion="7" minRefreshableVersion="3" recordCount="77" xr:uid="{114761DC-E190-47D8-A067-F33E7596C201}">
  <cacheSource type="worksheet">
    <worksheetSource name="Table1"/>
  </cacheSource>
  <cacheFields count="4">
    <cacheField name="ProductName" numFmtId="0">
      <sharedItems count="77">
        <s v="Alice Mutton"/>
        <s v="Aniseed Syrup"/>
        <s v="Boston Crab Meat"/>
        <s v="Camembert Pierrot"/>
        <s v="Carnarvon Tigers"/>
        <s v="Chai"/>
        <s v="Chang"/>
        <s v="Chartreuse verte"/>
        <s v="Chef Anton's Cajun Seasoning"/>
        <s v="Chef Anton's Gumbo Mix"/>
        <s v="Chocolade"/>
        <s v="Cפte de Blaye"/>
        <s v="Escargots de Bourgogne"/>
        <s v="Filo Mix"/>
        <s v="Flotemysost"/>
        <s v="Geitost"/>
        <s v="Genen Shouyu"/>
        <s v="Gnocchi di nonna Alice"/>
        <s v="Gorgonzola Telino"/>
        <s v="Grandma's Boysenberry Spread"/>
        <s v="Gravad lax"/>
        <s v="Guaranב Fantבstica"/>
        <s v="Gudbrandsdalsost"/>
        <s v="Gula Malacca"/>
        <s v="Gumbהr Gummibהrchen"/>
        <s v="Gustaf's Knהckebrצd"/>
        <s v="Ikura"/>
        <s v="Inlagd Sill"/>
        <s v="Ipoh Coffee"/>
        <s v="Jack's New England Clam Chowder"/>
        <s v="Konbu"/>
        <s v="Lakkalikצצ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Nougat-Creme"/>
        <s v="Original Frankfurter grne Soe"/>
        <s v="Outback Lager"/>
        <s v="Pavlova"/>
        <s v="Perth Pasties"/>
        <s v="Pגtי chinois"/>
        <s v="Queso Cabrales"/>
        <s v="Queso Manchego La Pastora"/>
        <s v="Raclette Courdavault"/>
        <s v="Ravioli Angelo"/>
        <s v="Rhצnbrהu Klosterbier"/>
        <s v="Rogede sild"/>
        <s v="Rצd Kaviar"/>
        <s v="Rצssle Sauerkraut"/>
        <s v="Sasquatch Ale"/>
        <s v="Schoggi Schokolade"/>
        <s v="Scottish Longbreads"/>
        <s v="Singaporean Hokkien Fried Mee"/>
        <s v="Sir Rodney's Marmalade"/>
        <s v="Sir Rodney's Scones"/>
        <s v="Sirop d'יrable"/>
        <s v="Spegesild"/>
        <s v="Steeleye Stout"/>
        <s v="Tarte au sucre"/>
        <s v="Teatime Chocolate Biscuits"/>
        <s v="Thringer Rostbratwurst"/>
        <s v="Tofu"/>
        <s v="Tourtiטre"/>
        <s v="Tunnbrצd"/>
        <s v="Uncle Bob's Organic Dried Pears"/>
        <s v="Valkoinen suklaa"/>
        <s v="Vegie-spread"/>
        <s v="Wimmers gute Semmelknצdel"/>
        <s v="Zaanse koeken"/>
      </sharedItems>
    </cacheField>
    <cacheField name="CategoryName" numFmtId="0">
      <sharedItems count="8">
        <s v="Meat/Poultry"/>
        <s v="Condiments"/>
        <s v="Seafood"/>
        <s v="Dairy Products"/>
        <s v="Beverages"/>
        <s v="Confections"/>
        <s v="Grains/Cereals"/>
        <s v="Produce"/>
      </sharedItems>
    </cacheField>
    <cacheField name="UnitPrice" numFmtId="44">
      <sharedItems containsSemiMixedTypes="0" containsString="0" containsNumber="1" minValue="2.3281000000000001" maxValue="245.9333"/>
    </cacheField>
    <cacheField name="Price_Description" numFmtId="0">
      <sharedItems count="3">
        <s v="Affordable"/>
        <s v="Cheap"/>
        <s v="Expensiv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285.155517708336" createdVersion="7" refreshedVersion="7" minRefreshableVersion="3" recordCount="77" xr:uid="{07ED56DF-3C58-4EB4-BCB9-5B32EFA4E948}">
  <cacheSource type="worksheet">
    <worksheetSource name="Table10"/>
  </cacheSource>
  <cacheFields count="4">
    <cacheField name="ProductName" numFmtId="0">
      <sharedItems/>
    </cacheField>
    <cacheField name="CategoryName" numFmtId="0">
      <sharedItems count="8">
        <s v="Meat/Poultry"/>
        <s v="Condiments"/>
        <s v="Seafood"/>
        <s v="Dairy Products"/>
        <s v="Beverages"/>
        <s v="Confections"/>
        <s v="Grains/Cereals"/>
        <s v="Produce"/>
      </sharedItems>
    </cacheField>
    <cacheField name="Quantity" numFmtId="0">
      <sharedItems containsSemiMixedTypes="0" containsString="0" containsNumber="1" containsInteger="1" minValue="95" maxValue="1577"/>
    </cacheField>
    <cacheField name="Price_Description" numFmtId="0">
      <sharedItems count="3">
        <s v="Affordable"/>
        <s v="Cheap"/>
        <s v="Expensiv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285.17439594907" createdVersion="7" refreshedVersion="7" minRefreshableVersion="3" recordCount="77" xr:uid="{3E170110-68A0-40E7-9A8A-F05CC46E08EC}">
  <cacheSource type="worksheet">
    <worksheetSource name="Table12"/>
  </cacheSource>
  <cacheFields count="4">
    <cacheField name="ProductName" numFmtId="0">
      <sharedItems/>
    </cacheField>
    <cacheField name="CategoryName" numFmtId="0">
      <sharedItems count="8">
        <s v="Meat/Poultry"/>
        <s v="Condiments"/>
        <s v="Seafood"/>
        <s v="Dairy Products"/>
        <s v="Beverages"/>
        <s v="Confections"/>
        <s v="Grains/Cereals"/>
        <s v="Produce"/>
      </sharedItems>
    </cacheField>
    <cacheField name="Discount" numFmtId="9">
      <sharedItems containsSemiMixedTypes="0" containsString="0" containsNumber="1" minValue="1.6666666915019401E-2" maxValue="0.10833333681027101"/>
    </cacheField>
    <cacheField name="Price_Description" numFmtId="0">
      <sharedItems count="3">
        <s v="Affordable"/>
        <s v="Cheap"/>
        <s v="Expens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36.470199999999998"/>
    <x v="0"/>
  </r>
  <r>
    <x v="1"/>
    <x v="1"/>
    <n v="9.5"/>
    <x v="1"/>
  </r>
  <r>
    <x v="2"/>
    <x v="2"/>
    <n v="17.226800000000001"/>
    <x v="0"/>
  </r>
  <r>
    <x v="3"/>
    <x v="3"/>
    <n v="32.133299999999998"/>
    <x v="0"/>
  </r>
  <r>
    <x v="4"/>
    <x v="2"/>
    <n v="59.722200000000001"/>
    <x v="2"/>
  </r>
  <r>
    <x v="5"/>
    <x v="4"/>
    <n v="17.147300000000001"/>
    <x v="0"/>
  </r>
  <r>
    <x v="6"/>
    <x v="4"/>
    <n v="17.877199999999998"/>
    <x v="0"/>
  </r>
  <r>
    <x v="7"/>
    <x v="4"/>
    <n v="16.68"/>
    <x v="0"/>
  </r>
  <r>
    <x v="8"/>
    <x v="1"/>
    <n v="20.68"/>
    <x v="0"/>
  </r>
  <r>
    <x v="9"/>
    <x v="1"/>
    <n v="19.61"/>
    <x v="0"/>
  </r>
  <r>
    <x v="10"/>
    <x v="5"/>
    <n v="11.9"/>
    <x v="0"/>
  </r>
  <r>
    <x v="11"/>
    <x v="4"/>
    <n v="245.9333"/>
    <x v="2"/>
  </r>
  <r>
    <x v="12"/>
    <x v="2"/>
    <n v="12.661099999999999"/>
    <x v="0"/>
  </r>
  <r>
    <x v="13"/>
    <x v="6"/>
    <n v="6.7586000000000004"/>
    <x v="1"/>
  </r>
  <r>
    <x v="14"/>
    <x v="3"/>
    <n v="19.759499999999999"/>
    <x v="0"/>
  </r>
  <r>
    <x v="15"/>
    <x v="3"/>
    <n v="2.3281000000000001"/>
    <x v="1"/>
  </r>
  <r>
    <x v="16"/>
    <x v="1"/>
    <n v="14.4666"/>
    <x v="0"/>
  </r>
  <r>
    <x v="17"/>
    <x v="6"/>
    <n v="35.415999999999997"/>
    <x v="0"/>
  </r>
  <r>
    <x v="18"/>
    <x v="3"/>
    <n v="11.666600000000001"/>
    <x v="0"/>
  </r>
  <r>
    <x v="19"/>
    <x v="1"/>
    <n v="24.166599999999999"/>
    <x v="0"/>
  </r>
  <r>
    <x v="20"/>
    <x v="2"/>
    <n v="23.4"/>
    <x v="0"/>
  </r>
  <r>
    <x v="21"/>
    <x v="4"/>
    <n v="4.2351999999999999"/>
    <x v="1"/>
  </r>
  <r>
    <x v="22"/>
    <x v="3"/>
    <n v="33.445099999999996"/>
    <x v="0"/>
  </r>
  <r>
    <x v="23"/>
    <x v="1"/>
    <n v="18.133299999999998"/>
    <x v="0"/>
  </r>
  <r>
    <x v="24"/>
    <x v="5"/>
    <n v="28.856200000000001"/>
    <x v="0"/>
  </r>
  <r>
    <x v="25"/>
    <x v="6"/>
    <n v="20.399999999999999"/>
    <x v="0"/>
  </r>
  <r>
    <x v="26"/>
    <x v="2"/>
    <n v="29.684799999999999"/>
    <x v="0"/>
  </r>
  <r>
    <x v="27"/>
    <x v="2"/>
    <n v="17.896699999999999"/>
    <x v="0"/>
  </r>
  <r>
    <x v="28"/>
    <x v="4"/>
    <n v="43.0428"/>
    <x v="0"/>
  </r>
  <r>
    <x v="29"/>
    <x v="2"/>
    <n v="9.1936"/>
    <x v="1"/>
  </r>
  <r>
    <x v="30"/>
    <x v="2"/>
    <n v="5.76"/>
    <x v="1"/>
  </r>
  <r>
    <x v="31"/>
    <x v="4"/>
    <n v="16.9846"/>
    <x v="0"/>
  </r>
  <r>
    <x v="32"/>
    <x v="4"/>
    <n v="13.72"/>
    <x v="0"/>
  </r>
  <r>
    <x v="33"/>
    <x v="7"/>
    <n v="8.7691999999999997"/>
    <x v="1"/>
  </r>
  <r>
    <x v="34"/>
    <x v="1"/>
    <n v="19.456199999999999"/>
    <x v="0"/>
  </r>
  <r>
    <x v="35"/>
    <x v="1"/>
    <n v="15.3"/>
    <x v="0"/>
  </r>
  <r>
    <x v="36"/>
    <x v="7"/>
    <n v="50.553800000000003"/>
    <x v="0"/>
  </r>
  <r>
    <x v="37"/>
    <x v="3"/>
    <n v="30.72"/>
    <x v="0"/>
  </r>
  <r>
    <x v="38"/>
    <x v="5"/>
    <n v="18.476099999999999"/>
    <x v="0"/>
  </r>
  <r>
    <x v="39"/>
    <x v="0"/>
    <n v="93.12"/>
    <x v="2"/>
  </r>
  <r>
    <x v="40"/>
    <x v="3"/>
    <n v="32.036799999999999"/>
    <x v="0"/>
  </r>
  <r>
    <x v="41"/>
    <x v="2"/>
    <n v="24.2681"/>
    <x v="0"/>
  </r>
  <r>
    <x v="42"/>
    <x v="1"/>
    <n v="38.769199999999998"/>
    <x v="0"/>
  </r>
  <r>
    <x v="43"/>
    <x v="5"/>
    <n v="13.066599999999999"/>
    <x v="0"/>
  </r>
  <r>
    <x v="44"/>
    <x v="1"/>
    <n v="12.1105"/>
    <x v="0"/>
  </r>
  <r>
    <x v="45"/>
    <x v="4"/>
    <n v="14.1538"/>
    <x v="0"/>
  </r>
  <r>
    <x v="46"/>
    <x v="5"/>
    <n v="16.3767"/>
    <x v="0"/>
  </r>
  <r>
    <x v="47"/>
    <x v="0"/>
    <n v="30.16"/>
    <x v="0"/>
  </r>
  <r>
    <x v="48"/>
    <x v="0"/>
    <n v="22.4"/>
    <x v="0"/>
  </r>
  <r>
    <x v="49"/>
    <x v="3"/>
    <n v="19.600000000000001"/>
    <x v="0"/>
  </r>
  <r>
    <x v="50"/>
    <x v="3"/>
    <n v="36.914200000000001"/>
    <x v="0"/>
  </r>
  <r>
    <x v="51"/>
    <x v="3"/>
    <n v="51.129600000000003"/>
    <x v="0"/>
  </r>
  <r>
    <x v="52"/>
    <x v="6"/>
    <n v="18.1434"/>
    <x v="0"/>
  </r>
  <r>
    <x v="53"/>
    <x v="4"/>
    <n v="7.3792999999999997"/>
    <x v="1"/>
  </r>
  <r>
    <x v="54"/>
    <x v="2"/>
    <n v="9.2285000000000004"/>
    <x v="1"/>
  </r>
  <r>
    <x v="55"/>
    <x v="2"/>
    <n v="14.357100000000001"/>
    <x v="0"/>
  </r>
  <r>
    <x v="56"/>
    <x v="7"/>
    <n v="41.975700000000003"/>
    <x v="0"/>
  </r>
  <r>
    <x v="57"/>
    <x v="4"/>
    <n v="12.968400000000001"/>
    <x v="0"/>
  </r>
  <r>
    <x v="58"/>
    <x v="5"/>
    <n v="40.9666"/>
    <x v="0"/>
  </r>
  <r>
    <x v="59"/>
    <x v="5"/>
    <n v="11.5441"/>
    <x v="0"/>
  </r>
  <r>
    <x v="60"/>
    <x v="6"/>
    <n v="13.2066"/>
    <x v="0"/>
  </r>
  <r>
    <x v="61"/>
    <x v="5"/>
    <n v="75.9375"/>
    <x v="2"/>
  </r>
  <r>
    <x v="62"/>
    <x v="5"/>
    <n v="9.3846000000000007"/>
    <x v="1"/>
  </r>
  <r>
    <x v="63"/>
    <x v="1"/>
    <n v="27.787500000000001"/>
    <x v="0"/>
  </r>
  <r>
    <x v="64"/>
    <x v="2"/>
    <n v="11.1111"/>
    <x v="0"/>
  </r>
  <r>
    <x v="65"/>
    <x v="4"/>
    <n v="17"/>
    <x v="0"/>
  </r>
  <r>
    <x v="66"/>
    <x v="5"/>
    <n v="46.412500000000001"/>
    <x v="0"/>
  </r>
  <r>
    <x v="67"/>
    <x v="5"/>
    <n v="8.5324000000000009"/>
    <x v="1"/>
  </r>
  <r>
    <x v="68"/>
    <x v="0"/>
    <n v="116.0431"/>
    <x v="2"/>
  </r>
  <r>
    <x v="69"/>
    <x v="7"/>
    <n v="21.3477"/>
    <x v="0"/>
  </r>
  <r>
    <x v="70"/>
    <x v="0"/>
    <n v="6.8041"/>
    <x v="1"/>
  </r>
  <r>
    <x v="71"/>
    <x v="6"/>
    <n v="8.3699999999999992"/>
    <x v="1"/>
  </r>
  <r>
    <x v="72"/>
    <x v="7"/>
    <n v="29.1724"/>
    <x v="0"/>
  </r>
  <r>
    <x v="73"/>
    <x v="5"/>
    <n v="14.95"/>
    <x v="0"/>
  </r>
  <r>
    <x v="74"/>
    <x v="1"/>
    <n v="40.7941"/>
    <x v="0"/>
  </r>
  <r>
    <x v="75"/>
    <x v="6"/>
    <n v="31.033300000000001"/>
    <x v="0"/>
  </r>
  <r>
    <x v="76"/>
    <x v="5"/>
    <n v="9.137999999999999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Alice Mutton"/>
    <x v="0"/>
    <n v="978"/>
    <x v="0"/>
  </r>
  <r>
    <s v="Aniseed Syrup"/>
    <x v="1"/>
    <n v="328"/>
    <x v="1"/>
  </r>
  <r>
    <s v="Boston Crab Meat"/>
    <x v="2"/>
    <n v="1103"/>
    <x v="0"/>
  </r>
  <r>
    <s v="Camembert Pierrot"/>
    <x v="3"/>
    <n v="1577"/>
    <x v="0"/>
  </r>
  <r>
    <s v="Carnarvon Tigers"/>
    <x v="2"/>
    <n v="539"/>
    <x v="2"/>
  </r>
  <r>
    <s v="Chai"/>
    <x v="4"/>
    <n v="828"/>
    <x v="0"/>
  </r>
  <r>
    <s v="Chang"/>
    <x v="4"/>
    <n v="1057"/>
    <x v="0"/>
  </r>
  <r>
    <s v="Chartreuse verte"/>
    <x v="4"/>
    <n v="793"/>
    <x v="0"/>
  </r>
  <r>
    <s v="Chef Anton's Cajun Seasoning"/>
    <x v="1"/>
    <n v="453"/>
    <x v="0"/>
  </r>
  <r>
    <s v="Chef Anton's Gumbo Mix"/>
    <x v="1"/>
    <n v="298"/>
    <x v="0"/>
  </r>
  <r>
    <s v="Chocolade"/>
    <x v="5"/>
    <n v="138"/>
    <x v="0"/>
  </r>
  <r>
    <s v="Cפte de Blaye"/>
    <x v="4"/>
    <n v="623"/>
    <x v="2"/>
  </r>
  <r>
    <s v="Escargots de Bourgogne"/>
    <x v="2"/>
    <n v="534"/>
    <x v="0"/>
  </r>
  <r>
    <s v="Filo Mix"/>
    <x v="6"/>
    <n v="500"/>
    <x v="1"/>
  </r>
  <r>
    <s v="Flotemysost"/>
    <x v="3"/>
    <n v="1057"/>
    <x v="0"/>
  </r>
  <r>
    <s v="Geitost"/>
    <x v="3"/>
    <n v="755"/>
    <x v="1"/>
  </r>
  <r>
    <s v="Genen Shouyu"/>
    <x v="1"/>
    <n v="122"/>
    <x v="0"/>
  </r>
  <r>
    <s v="Gnocchi di nonna Alice"/>
    <x v="6"/>
    <n v="1263"/>
    <x v="0"/>
  </r>
  <r>
    <s v="Gorgonzola Telino"/>
    <x v="3"/>
    <n v="1397"/>
    <x v="0"/>
  </r>
  <r>
    <s v="Grandma's Boysenberry Spread"/>
    <x v="1"/>
    <n v="301"/>
    <x v="0"/>
  </r>
  <r>
    <s v="Gravad lax"/>
    <x v="2"/>
    <n v="125"/>
    <x v="0"/>
  </r>
  <r>
    <s v="Guaranב Fantבstica"/>
    <x v="4"/>
    <n v="1125"/>
    <x v="1"/>
  </r>
  <r>
    <s v="Gudbrandsdalsost"/>
    <x v="3"/>
    <n v="714"/>
    <x v="0"/>
  </r>
  <r>
    <s v="Gula Malacca"/>
    <x v="1"/>
    <n v="601"/>
    <x v="0"/>
  </r>
  <r>
    <s v="Gumbהr Gummibהrchen"/>
    <x v="5"/>
    <n v="753"/>
    <x v="0"/>
  </r>
  <r>
    <s v="Gustaf's Knהckebrצd"/>
    <x v="6"/>
    <n v="348"/>
    <x v="0"/>
  </r>
  <r>
    <s v="Ikura"/>
    <x v="2"/>
    <n v="742"/>
    <x v="0"/>
  </r>
  <r>
    <s v="Inlagd Sill"/>
    <x v="2"/>
    <n v="805"/>
    <x v="0"/>
  </r>
  <r>
    <s v="Ipoh Coffee"/>
    <x v="4"/>
    <n v="580"/>
    <x v="0"/>
  </r>
  <r>
    <s v="Jack's New England Clam Chowder"/>
    <x v="2"/>
    <n v="981"/>
    <x v="1"/>
  </r>
  <r>
    <s v="Konbu"/>
    <x v="2"/>
    <n v="891"/>
    <x v="1"/>
  </r>
  <r>
    <s v="Lakkalikצצri"/>
    <x v="4"/>
    <n v="981"/>
    <x v="0"/>
  </r>
  <r>
    <s v="Laughing Lumberjack Lager"/>
    <x v="4"/>
    <n v="184"/>
    <x v="0"/>
  </r>
  <r>
    <s v="Longlife Tofu"/>
    <x v="7"/>
    <n v="297"/>
    <x v="1"/>
  </r>
  <r>
    <s v="Louisiana Fiery Hot Pepper Sauce"/>
    <x v="1"/>
    <n v="745"/>
    <x v="0"/>
  </r>
  <r>
    <s v="Louisiana Hot Spiced Okra"/>
    <x v="1"/>
    <n v="239"/>
    <x v="0"/>
  </r>
  <r>
    <s v="Manjimup Dried Apples"/>
    <x v="7"/>
    <n v="886"/>
    <x v="0"/>
  </r>
  <r>
    <s v="Mascarpone Fabioli"/>
    <x v="3"/>
    <n v="297"/>
    <x v="0"/>
  </r>
  <r>
    <s v="Maxilaku"/>
    <x v="5"/>
    <n v="520"/>
    <x v="0"/>
  </r>
  <r>
    <s v="Mishi Kobe Niku"/>
    <x v="0"/>
    <n v="95"/>
    <x v="2"/>
  </r>
  <r>
    <s v="Mozzarella di Giovanni"/>
    <x v="3"/>
    <n v="806"/>
    <x v="0"/>
  </r>
  <r>
    <s v="Nord-Ost Matjeshering"/>
    <x v="2"/>
    <n v="612"/>
    <x v="0"/>
  </r>
  <r>
    <s v="Northwoods Cranberry Sauce"/>
    <x v="1"/>
    <n v="372"/>
    <x v="0"/>
  </r>
  <r>
    <s v="NuNuCa Nu-Nougat-Creme"/>
    <x v="5"/>
    <n v="318"/>
    <x v="0"/>
  </r>
  <r>
    <s v="Original Frankfurter grne Soe"/>
    <x v="1"/>
    <n v="791"/>
    <x v="0"/>
  </r>
  <r>
    <s v="Outback Lager"/>
    <x v="4"/>
    <n v="817"/>
    <x v="0"/>
  </r>
  <r>
    <s v="Pavlova"/>
    <x v="5"/>
    <n v="1158"/>
    <x v="0"/>
  </r>
  <r>
    <s v="Perth Pasties"/>
    <x v="0"/>
    <n v="722"/>
    <x v="0"/>
  </r>
  <r>
    <s v="Pגtי chinois"/>
    <x v="0"/>
    <n v="903"/>
    <x v="0"/>
  </r>
  <r>
    <s v="Queso Cabrales"/>
    <x v="3"/>
    <n v="706"/>
    <x v="0"/>
  </r>
  <r>
    <s v="Queso Manchego La Pastora"/>
    <x v="3"/>
    <n v="344"/>
    <x v="0"/>
  </r>
  <r>
    <s v="Raclette Courdavault"/>
    <x v="3"/>
    <n v="1496"/>
    <x v="0"/>
  </r>
  <r>
    <s v="Ravioli Angelo"/>
    <x v="6"/>
    <n v="434"/>
    <x v="0"/>
  </r>
  <r>
    <s v="Rhצnbrהu Klosterbier"/>
    <x v="4"/>
    <n v="1155"/>
    <x v="1"/>
  </r>
  <r>
    <s v="Rogede sild"/>
    <x v="2"/>
    <n v="508"/>
    <x v="1"/>
  </r>
  <r>
    <s v="Rצd Kaviar"/>
    <x v="2"/>
    <n v="293"/>
    <x v="0"/>
  </r>
  <r>
    <s v="Rצssle Sauerkraut"/>
    <x v="7"/>
    <n v="640"/>
    <x v="0"/>
  </r>
  <r>
    <s v="Sasquatch Ale"/>
    <x v="4"/>
    <n v="506"/>
    <x v="0"/>
  </r>
  <r>
    <s v="Schoggi Schokolade"/>
    <x v="5"/>
    <n v="365"/>
    <x v="0"/>
  </r>
  <r>
    <s v="Scottish Longbreads"/>
    <x v="5"/>
    <n v="799"/>
    <x v="0"/>
  </r>
  <r>
    <s v="Singaporean Hokkien Fried Mee"/>
    <x v="6"/>
    <n v="697"/>
    <x v="0"/>
  </r>
  <r>
    <s v="Sir Rodney's Marmalade"/>
    <x v="5"/>
    <n v="313"/>
    <x v="2"/>
  </r>
  <r>
    <s v="Sir Rodney's Scones"/>
    <x v="5"/>
    <n v="1016"/>
    <x v="1"/>
  </r>
  <r>
    <s v="Sirop d'יrable"/>
    <x v="1"/>
    <n v="603"/>
    <x v="0"/>
  </r>
  <r>
    <s v="Spegesild"/>
    <x v="2"/>
    <n v="548"/>
    <x v="0"/>
  </r>
  <r>
    <s v="Steeleye Stout"/>
    <x v="4"/>
    <n v="883"/>
    <x v="0"/>
  </r>
  <r>
    <s v="Tarte au sucre"/>
    <x v="5"/>
    <n v="1083"/>
    <x v="0"/>
  </r>
  <r>
    <s v="Teatime Chocolate Biscuits"/>
    <x v="5"/>
    <n v="723"/>
    <x v="1"/>
  </r>
  <r>
    <s v="Thringer Rostbratwurst"/>
    <x v="0"/>
    <n v="746"/>
    <x v="2"/>
  </r>
  <r>
    <s v="Tofu"/>
    <x v="7"/>
    <n v="404"/>
    <x v="0"/>
  </r>
  <r>
    <s v="Tourtiטre"/>
    <x v="0"/>
    <n v="755"/>
    <x v="1"/>
  </r>
  <r>
    <s v="Tunnbrצd"/>
    <x v="6"/>
    <n v="580"/>
    <x v="1"/>
  </r>
  <r>
    <s v="Uncle Bob's Organic Dried Pears"/>
    <x v="7"/>
    <n v="763"/>
    <x v="0"/>
  </r>
  <r>
    <s v="Valkoinen suklaa"/>
    <x v="5"/>
    <n v="235"/>
    <x v="0"/>
  </r>
  <r>
    <s v="Vegie-spread"/>
    <x v="1"/>
    <n v="445"/>
    <x v="0"/>
  </r>
  <r>
    <s v="Wimmers gute Semmelknצdel"/>
    <x v="6"/>
    <n v="740"/>
    <x v="0"/>
  </r>
  <r>
    <s v="Zaanse koeken"/>
    <x v="5"/>
    <n v="48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Alice Mutton"/>
    <x v="0"/>
    <n v="6.2162162585033001E-2"/>
    <x v="0"/>
  </r>
  <r>
    <s v="Aniseed Syrup"/>
    <x v="1"/>
    <n v="1.6666666915019401E-2"/>
    <x v="1"/>
  </r>
  <r>
    <s v="Boston Crab Meat"/>
    <x v="2"/>
    <n v="5.1219512958352198E-2"/>
    <x v="0"/>
  </r>
  <r>
    <s v="Camembert Pierrot"/>
    <x v="3"/>
    <n v="6.3921569536129597E-2"/>
    <x v="0"/>
  </r>
  <r>
    <s v="Carnarvon Tigers"/>
    <x v="2"/>
    <n v="7.9629630540256194E-2"/>
    <x v="2"/>
  </r>
  <r>
    <s v="Chai"/>
    <x v="4"/>
    <n v="7.7631580104169096E-2"/>
    <x v="0"/>
  </r>
  <r>
    <s v="Chang"/>
    <x v="4"/>
    <n v="0.102272728712044"/>
    <x v="0"/>
  </r>
  <r>
    <s v="Chartreuse verte"/>
    <x v="4"/>
    <n v="6.6666667908430094E-2"/>
    <x v="0"/>
  </r>
  <r>
    <s v="Chef Anton's Cajun Seasoning"/>
    <x v="1"/>
    <n v="7.50000009313226E-2"/>
    <x v="0"/>
  </r>
  <r>
    <s v="Chef Anton's Gumbo Mix"/>
    <x v="1"/>
    <n v="7.5000000745058096E-2"/>
    <x v="0"/>
  </r>
  <r>
    <s v="Chocolade"/>
    <x v="5"/>
    <n v="0.10833333681027101"/>
    <x v="0"/>
  </r>
  <r>
    <s v="Cפte de Blaye"/>
    <x v="4"/>
    <n v="4.5833333861082799E-2"/>
    <x v="2"/>
  </r>
  <r>
    <s v="Escargots de Bourgogne"/>
    <x v="2"/>
    <n v="0.100000001283156"/>
    <x v="0"/>
  </r>
  <r>
    <s v="Filo Mix"/>
    <x v="6"/>
    <n v="4.1379311089885601E-2"/>
    <x v="1"/>
  </r>
  <r>
    <s v="Flotemysost"/>
    <x v="3"/>
    <n v="4.28571434070667E-2"/>
    <x v="0"/>
  </r>
  <r>
    <s v="Geitost"/>
    <x v="3"/>
    <n v="4.3750000884756397E-2"/>
    <x v="1"/>
  </r>
  <r>
    <s v="Genen Shouyu"/>
    <x v="1"/>
    <n v="1.6666666915019401E-2"/>
    <x v="0"/>
  </r>
  <r>
    <s v="Gnocchi di nonna Alice"/>
    <x v="6"/>
    <n v="6.2000000998377797E-2"/>
    <x v="0"/>
  </r>
  <r>
    <s v="Gorgonzola Telino"/>
    <x v="3"/>
    <n v="6.2745098974190505E-2"/>
    <x v="0"/>
  </r>
  <r>
    <s v="Grandma's Boysenberry Spread"/>
    <x v="1"/>
    <n v="3.0833333420256799E-2"/>
    <x v="0"/>
  </r>
  <r>
    <s v="Gravad lax"/>
    <x v="2"/>
    <n v="5.0000000745058101E-2"/>
    <x v="0"/>
  </r>
  <r>
    <s v="Guaranב Fantבstica"/>
    <x v="4"/>
    <n v="5.6862745872315199E-2"/>
    <x v="1"/>
  </r>
  <r>
    <s v="Gudbrandsdalsost"/>
    <x v="3"/>
    <n v="7.4193549372496101E-2"/>
    <x v="0"/>
  </r>
  <r>
    <s v="Gula Malacca"/>
    <x v="1"/>
    <n v="6.0416667877385997E-2"/>
    <x v="0"/>
  </r>
  <r>
    <s v="Gumbהr Gummibהrchen"/>
    <x v="5"/>
    <n v="5.1562501117587103E-2"/>
    <x v="0"/>
  </r>
  <r>
    <s v="Gustaf's Knהckebrצd"/>
    <x v="6"/>
    <n v="2.14285714817899E-2"/>
    <x v="0"/>
  </r>
  <r>
    <s v="Ikura"/>
    <x v="2"/>
    <n v="4.3939394819917099E-2"/>
    <x v="0"/>
  </r>
  <r>
    <s v="Inlagd Sill"/>
    <x v="2"/>
    <n v="7.9032258761505894E-2"/>
    <x v="0"/>
  </r>
  <r>
    <s v="Ipoh Coffee"/>
    <x v="4"/>
    <n v="5.0000000878104099E-2"/>
    <x v="0"/>
  </r>
  <r>
    <s v="Jack's New England Clam Chowder"/>
    <x v="2"/>
    <n v="4.0425532438019503E-2"/>
    <x v="1"/>
  </r>
  <r>
    <s v="Konbu"/>
    <x v="2"/>
    <n v="4.2500001005828403E-2"/>
    <x v="1"/>
  </r>
  <r>
    <s v="Lakkalikצצri"/>
    <x v="4"/>
    <n v="5.25641037294498E-2"/>
    <x v="0"/>
  </r>
  <r>
    <s v="Laughing Lumberjack Lager"/>
    <x v="4"/>
    <n v="6.0000000894069698E-2"/>
    <x v="0"/>
  </r>
  <r>
    <s v="Longlife Tofu"/>
    <x v="7"/>
    <n v="5.0000000458497298E-2"/>
    <x v="1"/>
  </r>
  <r>
    <s v="Louisiana Fiery Hot Pepper Sauce"/>
    <x v="1"/>
    <n v="4.8437501071021002E-2"/>
    <x v="0"/>
  </r>
  <r>
    <s v="Louisiana Hot Spiced Okra"/>
    <x v="1"/>
    <n v="3.1250000931322602E-2"/>
    <x v="0"/>
  </r>
  <r>
    <s v="Manjimup Dried Apples"/>
    <x v="7"/>
    <n v="5.1282052046213403E-2"/>
    <x v="0"/>
  </r>
  <r>
    <s v="Mascarpone Fabioli"/>
    <x v="3"/>
    <n v="7.3333334674437797E-2"/>
    <x v="0"/>
  </r>
  <r>
    <s v="Maxilaku"/>
    <x v="5"/>
    <n v="3.0952381945791699E-2"/>
    <x v="0"/>
  </r>
  <r>
    <s v="Mishi Kobe Niku"/>
    <x v="0"/>
    <n v="0.10000000149011599"/>
    <x v="2"/>
  </r>
  <r>
    <s v="Mozzarella di Giovanni"/>
    <x v="3"/>
    <n v="2.3684210977272E-2"/>
    <x v="0"/>
  </r>
  <r>
    <s v="Nord-Ost Matjeshering"/>
    <x v="2"/>
    <n v="8.1250000395812094E-2"/>
    <x v="0"/>
  </r>
  <r>
    <s v="Northwoods Cranberry Sauce"/>
    <x v="1"/>
    <n v="6.5384616645482896E-2"/>
    <x v="0"/>
  </r>
  <r>
    <s v="NuNuCa Nu-Nougat-Creme"/>
    <x v="5"/>
    <n v="8.6111111980345503E-2"/>
    <x v="0"/>
  </r>
  <r>
    <s v="Original Frankfurter grne Soe"/>
    <x v="1"/>
    <n v="5.1315790238349097E-2"/>
    <x v="0"/>
  </r>
  <r>
    <s v="Outback Lager"/>
    <x v="4"/>
    <n v="6.2820513565570904E-2"/>
    <x v="0"/>
  </r>
  <r>
    <s v="Pavlova"/>
    <x v="5"/>
    <n v="6.6976745591260697E-2"/>
    <x v="0"/>
  </r>
  <r>
    <s v="Perth Pasties"/>
    <x v="0"/>
    <n v="3.8333334028720897E-2"/>
    <x v="0"/>
  </r>
  <r>
    <s v="Pגtי chinois"/>
    <x v="0"/>
    <n v="7.7272728424180606E-2"/>
    <x v="0"/>
  </r>
  <r>
    <s v="Queso Cabrales"/>
    <x v="3"/>
    <n v="5.65789479174112E-2"/>
    <x v="0"/>
  </r>
  <r>
    <s v="Queso Manchego La Pastora"/>
    <x v="3"/>
    <n v="6.4285715509738203E-2"/>
    <x v="0"/>
  </r>
  <r>
    <s v="Raclette Courdavault"/>
    <x v="3"/>
    <n v="4.7222223201835598E-2"/>
    <x v="0"/>
  </r>
  <r>
    <s v="Ravioli Angelo"/>
    <x v="6"/>
    <n v="2.8260869824367998E-2"/>
    <x v="0"/>
  </r>
  <r>
    <s v="Rhצnbrהu Klosterbier"/>
    <x v="4"/>
    <n v="5.2173913901914698E-2"/>
    <x v="1"/>
  </r>
  <r>
    <s v="Rogede sild"/>
    <x v="2"/>
    <n v="7.50000016497714E-2"/>
    <x v="1"/>
  </r>
  <r>
    <s v="Rצd Kaviar"/>
    <x v="2"/>
    <n v="4.7142858350915598E-2"/>
    <x v="0"/>
  </r>
  <r>
    <s v="Rצssle Sauerkraut"/>
    <x v="7"/>
    <n v="3.7878788556113402E-2"/>
    <x v="0"/>
  </r>
  <r>
    <s v="Sasquatch Ale"/>
    <x v="4"/>
    <n v="5.0000000745058101E-2"/>
    <x v="0"/>
  </r>
  <r>
    <s v="Schoggi Schokolade"/>
    <x v="5"/>
    <n v="2.7777777777777801E-2"/>
    <x v="0"/>
  </r>
  <r>
    <s v="Scottish Longbreads"/>
    <x v="5"/>
    <n v="5.8823529959601502E-2"/>
    <x v="0"/>
  </r>
  <r>
    <s v="Singaporean Hokkien Fried Mee"/>
    <x v="6"/>
    <n v="5.5000000943740197E-2"/>
    <x v="0"/>
  </r>
  <r>
    <s v="Sir Rodney's Marmalade"/>
    <x v="5"/>
    <n v="4.6250000363215797E-2"/>
    <x v="2"/>
  </r>
  <r>
    <s v="Sir Rodney's Scones"/>
    <x v="5"/>
    <n v="5.6410257346354999E-2"/>
    <x v="1"/>
  </r>
  <r>
    <s v="Sirop d'יrable"/>
    <x v="1"/>
    <n v="7.0833334699273096E-2"/>
    <x v="0"/>
  </r>
  <r>
    <s v="Spegesild"/>
    <x v="2"/>
    <n v="6.3703704625368104E-2"/>
    <x v="0"/>
  </r>
  <r>
    <s v="Steeleye Stout"/>
    <x v="4"/>
    <n v="4.7222223029368501E-2"/>
    <x v="0"/>
  </r>
  <r>
    <s v="Tarte au sucre"/>
    <x v="5"/>
    <n v="5.4166667396202697E-2"/>
    <x v="0"/>
  </r>
  <r>
    <s v="Teatime Chocolate Biscuits"/>
    <x v="5"/>
    <n v="5.5405406029643202E-2"/>
    <x v="1"/>
  </r>
  <r>
    <s v="Thringer Rostbratwurst"/>
    <x v="0"/>
    <n v="6.4062500372529002E-2"/>
    <x v="2"/>
  </r>
  <r>
    <s v="Tofu"/>
    <x v="7"/>
    <n v="6.7272728224369596E-2"/>
    <x v="0"/>
  </r>
  <r>
    <s v="Tourtiטre"/>
    <x v="0"/>
    <n v="7.2222223194936902E-2"/>
    <x v="1"/>
  </r>
  <r>
    <s v="Tunnbrצd"/>
    <x v="6"/>
    <n v="3.7500000558793503E-2"/>
    <x v="1"/>
  </r>
  <r>
    <s v="Uncle Bob's Organic Dried Pears"/>
    <x v="7"/>
    <n v="2.7586207564534799E-2"/>
    <x v="0"/>
  </r>
  <r>
    <s v="Valkoinen suklaa"/>
    <x v="5"/>
    <n v="2.5000000372528999E-2"/>
    <x v="0"/>
  </r>
  <r>
    <s v="Vegie-spread"/>
    <x v="1"/>
    <n v="4.1176471201812503E-2"/>
    <x v="0"/>
  </r>
  <r>
    <s v="Wimmers gute Semmelknצdel"/>
    <x v="6"/>
    <n v="4.1000000449518403E-2"/>
    <x v="0"/>
  </r>
  <r>
    <s v="Zaanse koeken"/>
    <x v="5"/>
    <n v="7.3809524377187102E-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9FF92-AA44-45EB-A2F7-FA1B049E50F3}" name="PivotTable8" cacheId="3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ategories">
  <location ref="G7:H30" firstHeaderRow="1" firstDataRow="1" firstDataCol="1"/>
  <pivotFields count="4">
    <pivotField showAll="0"/>
    <pivotField axis="axisRow" showAll="0">
      <items count="9">
        <item x="4"/>
        <item x="1"/>
        <item x="5"/>
        <item x="3"/>
        <item x="6"/>
        <item x="0"/>
        <item x="7"/>
        <item x="2"/>
        <item t="default"/>
      </items>
    </pivotField>
    <pivotField dataField="1" numFmtId="9" showAll="0"/>
    <pivotField axis="axisRow" showAll="0">
      <items count="4">
        <item x="0"/>
        <item x="1"/>
        <item x="2"/>
        <item t="default"/>
      </items>
    </pivotField>
  </pivotFields>
  <rowFields count="2">
    <field x="3"/>
    <field x="1"/>
  </rowFields>
  <rowItems count="23">
    <i>
      <x/>
    </i>
    <i r="1">
      <x/>
    </i>
    <i r="1">
      <x v="1"/>
    </i>
    <i r="1">
      <x v="2"/>
    </i>
    <i r="1">
      <x v="3"/>
    </i>
    <i r="1">
      <x v="4"/>
    </i>
    <i r="1">
      <x v="5"/>
    </i>
    <i r="1">
      <x v="6"/>
    </i>
    <i r="1">
      <x v="7"/>
    </i>
    <i>
      <x v="1"/>
    </i>
    <i r="1">
      <x/>
    </i>
    <i r="1">
      <x v="1"/>
    </i>
    <i r="1">
      <x v="2"/>
    </i>
    <i r="1">
      <x v="3"/>
    </i>
    <i r="1">
      <x v="4"/>
    </i>
    <i r="1">
      <x v="5"/>
    </i>
    <i r="1">
      <x v="6"/>
    </i>
    <i r="1">
      <x v="7"/>
    </i>
    <i>
      <x v="2"/>
    </i>
    <i r="1">
      <x/>
    </i>
    <i r="1">
      <x v="2"/>
    </i>
    <i r="1">
      <x v="5"/>
    </i>
    <i r="1">
      <x v="7"/>
    </i>
  </rowItems>
  <colItems count="1">
    <i/>
  </colItems>
  <dataFields count="1">
    <dataField name="Average of Discount" fld="2" subtotal="average" baseField="3" baseItem="0" numFmtId="9"/>
  </dataFields>
  <formats count="10">
    <format dxfId="48">
      <pivotArea outline="0" collapsedLevelsAreSubtotals="1" fieldPosition="0"/>
    </format>
    <format dxfId="47">
      <pivotArea dataOnly="0" labelOnly="1" outline="0" axis="axisValues" fieldPosition="0"/>
    </format>
    <format dxfId="39">
      <pivotArea field="3" type="button" dataOnly="0" labelOnly="1" outline="0" axis="axisRow" fieldPosition="0"/>
    </format>
    <format dxfId="38">
      <pivotArea dataOnly="0" labelOnly="1" outline="0" axis="axisValues" fieldPosition="0"/>
    </format>
    <format dxfId="36">
      <pivotArea dataOnly="0" fieldPosition="0">
        <references count="1">
          <reference field="1" count="0"/>
        </references>
      </pivotArea>
    </format>
    <format dxfId="33">
      <pivotArea field="3" type="button" dataOnly="0" labelOnly="1" outline="0" axis="axisRow" fieldPosition="0"/>
    </format>
    <format dxfId="32">
      <pivotArea dataOnly="0" labelOnly="1" outline="0" axis="axisValues" fieldPosition="0"/>
    </format>
    <format dxfId="30">
      <pivotArea dataOnly="0" fieldPosition="0">
        <references count="1">
          <reference field="3" count="1">
            <x v="0"/>
          </reference>
        </references>
      </pivotArea>
    </format>
    <format dxfId="29">
      <pivotArea dataOnly="0" fieldPosition="0">
        <references count="1">
          <reference field="3" count="1">
            <x v="1"/>
          </reference>
        </references>
      </pivotArea>
    </format>
    <format dxfId="28">
      <pivotArea dataOnly="0" fieldPosition="0">
        <references count="1">
          <reference field="3" count="1">
            <x v="2"/>
          </reference>
        </references>
      </pivotArea>
    </format>
  </formats>
  <conditionalFormats count="1">
    <conditionalFormat priority="1">
      <pivotAreas count="3">
        <pivotArea type="data" collapsedLevelsAreSubtotals="1" fieldPosition="0">
          <references count="3">
            <reference field="4294967294" count="1" selected="0">
              <x v="0"/>
            </reference>
            <reference field="1" count="8">
              <x v="0"/>
              <x v="1"/>
              <x v="2"/>
              <x v="3"/>
              <x v="4"/>
              <x v="5"/>
              <x v="6"/>
              <x v="7"/>
            </reference>
            <reference field="3" count="1" selected="0">
              <x v="0"/>
            </reference>
          </references>
        </pivotArea>
        <pivotArea type="data" collapsedLevelsAreSubtotals="1" fieldPosition="0">
          <references count="3">
            <reference field="4294967294" count="1" selected="0">
              <x v="0"/>
            </reference>
            <reference field="1" count="8">
              <x v="0"/>
              <x v="1"/>
              <x v="2"/>
              <x v="3"/>
              <x v="4"/>
              <x v="5"/>
              <x v="6"/>
              <x v="7"/>
            </reference>
            <reference field="3" count="1" selected="0">
              <x v="1"/>
            </reference>
          </references>
        </pivotArea>
        <pivotArea type="data" collapsedLevelsAreSubtotals="1" fieldPosition="0">
          <references count="3">
            <reference field="4294967294" count="1" selected="0">
              <x v="0"/>
            </reference>
            <reference field="1" count="4">
              <x v="0"/>
              <x v="2"/>
              <x v="5"/>
              <x v="7"/>
            </reference>
            <reference field="3"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2C3C9-D936-452B-BFD8-0D49480829D9}" name="PivotTable1"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ategories">
  <location ref="E7:F30" firstHeaderRow="1" firstDataRow="1" firstDataCol="1"/>
  <pivotFields count="4">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9">
        <item x="4"/>
        <item x="1"/>
        <item x="5"/>
        <item x="3"/>
        <item x="6"/>
        <item x="0"/>
        <item x="7"/>
        <item x="2"/>
        <item t="default"/>
      </items>
    </pivotField>
    <pivotField dataField="1" numFmtId="44" showAll="0"/>
    <pivotField axis="axisRow" showAll="0">
      <items count="4">
        <item x="0"/>
        <item x="1"/>
        <item x="2"/>
        <item t="default"/>
      </items>
    </pivotField>
  </pivotFields>
  <rowFields count="2">
    <field x="3"/>
    <field x="1"/>
  </rowFields>
  <rowItems count="23">
    <i>
      <x/>
    </i>
    <i r="1">
      <x/>
    </i>
    <i r="1">
      <x v="1"/>
    </i>
    <i r="1">
      <x v="2"/>
    </i>
    <i r="1">
      <x v="3"/>
    </i>
    <i r="1">
      <x v="4"/>
    </i>
    <i r="1">
      <x v="5"/>
    </i>
    <i r="1">
      <x v="6"/>
    </i>
    <i r="1">
      <x v="7"/>
    </i>
    <i>
      <x v="1"/>
    </i>
    <i r="1">
      <x/>
    </i>
    <i r="1">
      <x v="1"/>
    </i>
    <i r="1">
      <x v="2"/>
    </i>
    <i r="1">
      <x v="3"/>
    </i>
    <i r="1">
      <x v="4"/>
    </i>
    <i r="1">
      <x v="5"/>
    </i>
    <i r="1">
      <x v="6"/>
    </i>
    <i r="1">
      <x v="7"/>
    </i>
    <i>
      <x v="2"/>
    </i>
    <i r="1">
      <x/>
    </i>
    <i r="1">
      <x v="2"/>
    </i>
    <i r="1">
      <x v="5"/>
    </i>
    <i r="1">
      <x v="7"/>
    </i>
  </rowItems>
  <colItems count="1">
    <i/>
  </colItems>
  <dataFields count="1">
    <dataField name="Average of UnitPrice" fld="2" subtotal="average" baseField="1" baseItem="0"/>
  </dataFields>
  <formats count="90">
    <format dxfId="158">
      <pivotArea collapsedLevelsAreSubtotals="1" fieldPosition="0">
        <references count="1">
          <reference field="1" count="1">
            <x v="0"/>
          </reference>
        </references>
      </pivotArea>
    </format>
    <format dxfId="157">
      <pivotArea collapsedLevelsAreSubtotals="1" fieldPosition="0">
        <references count="2">
          <reference field="1" count="1" selected="0">
            <x v="0"/>
          </reference>
          <reference field="3" count="0"/>
        </references>
      </pivotArea>
    </format>
    <format dxfId="156">
      <pivotArea collapsedLevelsAreSubtotals="1" fieldPosition="0">
        <references count="1">
          <reference field="1" count="1">
            <x v="1"/>
          </reference>
        </references>
      </pivotArea>
    </format>
    <format dxfId="155">
      <pivotArea collapsedLevelsAreSubtotals="1" fieldPosition="0">
        <references count="2">
          <reference field="1" count="1" selected="0">
            <x v="1"/>
          </reference>
          <reference field="3" count="2">
            <x v="0"/>
            <x v="1"/>
          </reference>
        </references>
      </pivotArea>
    </format>
    <format dxfId="154">
      <pivotArea collapsedLevelsAreSubtotals="1" fieldPosition="0">
        <references count="1">
          <reference field="1" count="1">
            <x v="2"/>
          </reference>
        </references>
      </pivotArea>
    </format>
    <format dxfId="153">
      <pivotArea collapsedLevelsAreSubtotals="1" fieldPosition="0">
        <references count="2">
          <reference field="1" count="1" selected="0">
            <x v="2"/>
          </reference>
          <reference field="3" count="0"/>
        </references>
      </pivotArea>
    </format>
    <format dxfId="152">
      <pivotArea collapsedLevelsAreSubtotals="1" fieldPosition="0">
        <references count="1">
          <reference field="1" count="1">
            <x v="3"/>
          </reference>
        </references>
      </pivotArea>
    </format>
    <format dxfId="151">
      <pivotArea collapsedLevelsAreSubtotals="1" fieldPosition="0">
        <references count="2">
          <reference field="1" count="1" selected="0">
            <x v="3"/>
          </reference>
          <reference field="3" count="2">
            <x v="0"/>
            <x v="1"/>
          </reference>
        </references>
      </pivotArea>
    </format>
    <format dxfId="150">
      <pivotArea collapsedLevelsAreSubtotals="1" fieldPosition="0">
        <references count="1">
          <reference field="1" count="1">
            <x v="4"/>
          </reference>
        </references>
      </pivotArea>
    </format>
    <format dxfId="149">
      <pivotArea collapsedLevelsAreSubtotals="1" fieldPosition="0">
        <references count="2">
          <reference field="1" count="1" selected="0">
            <x v="4"/>
          </reference>
          <reference field="3" count="2">
            <x v="0"/>
            <x v="1"/>
          </reference>
        </references>
      </pivotArea>
    </format>
    <format dxfId="148">
      <pivotArea collapsedLevelsAreSubtotals="1" fieldPosition="0">
        <references count="1">
          <reference field="1" count="1">
            <x v="5"/>
          </reference>
        </references>
      </pivotArea>
    </format>
    <format dxfId="147">
      <pivotArea collapsedLevelsAreSubtotals="1" fieldPosition="0">
        <references count="2">
          <reference field="1" count="1" selected="0">
            <x v="5"/>
          </reference>
          <reference field="3" count="0"/>
        </references>
      </pivotArea>
    </format>
    <format dxfId="146">
      <pivotArea collapsedLevelsAreSubtotals="1" fieldPosition="0">
        <references count="1">
          <reference field="1" count="1">
            <x v="6"/>
          </reference>
        </references>
      </pivotArea>
    </format>
    <format dxfId="145">
      <pivotArea collapsedLevelsAreSubtotals="1" fieldPosition="0">
        <references count="2">
          <reference field="1" count="1" selected="0">
            <x v="6"/>
          </reference>
          <reference field="3" count="2">
            <x v="0"/>
            <x v="1"/>
          </reference>
        </references>
      </pivotArea>
    </format>
    <format dxfId="144">
      <pivotArea collapsedLevelsAreSubtotals="1" fieldPosition="0">
        <references count="1">
          <reference field="1" count="1">
            <x v="7"/>
          </reference>
        </references>
      </pivotArea>
    </format>
    <format dxfId="143">
      <pivotArea collapsedLevelsAreSubtotals="1" fieldPosition="0">
        <references count="2">
          <reference field="1" count="1" selected="0">
            <x v="7"/>
          </reference>
          <reference field="3" count="0"/>
        </references>
      </pivotArea>
    </format>
    <format dxfId="142">
      <pivotArea outline="0" collapsedLevelsAreSubtotals="1" fieldPosition="0"/>
    </format>
    <format dxfId="141">
      <pivotArea dataOnly="0" labelOnly="1" outline="0" axis="axisValues" fieldPosition="0"/>
    </format>
    <format dxfId="140">
      <pivotArea collapsedLevelsAreSubtotals="1" fieldPosition="0">
        <references count="1">
          <reference field="1" count="1">
            <x v="0"/>
          </reference>
        </references>
      </pivotArea>
    </format>
    <format dxfId="139">
      <pivotArea collapsedLevelsAreSubtotals="1" fieldPosition="0">
        <references count="2">
          <reference field="1" count="1" selected="0">
            <x v="0"/>
          </reference>
          <reference field="3" count="0"/>
        </references>
      </pivotArea>
    </format>
    <format dxfId="138">
      <pivotArea collapsedLevelsAreSubtotals="1" fieldPosition="0">
        <references count="1">
          <reference field="1" count="1">
            <x v="1"/>
          </reference>
        </references>
      </pivotArea>
    </format>
    <format dxfId="137">
      <pivotArea collapsedLevelsAreSubtotals="1" fieldPosition="0">
        <references count="2">
          <reference field="1" count="1" selected="0">
            <x v="1"/>
          </reference>
          <reference field="3" count="2">
            <x v="0"/>
            <x v="1"/>
          </reference>
        </references>
      </pivotArea>
    </format>
    <format dxfId="136">
      <pivotArea collapsedLevelsAreSubtotals="1" fieldPosition="0">
        <references count="1">
          <reference field="1" count="1">
            <x v="2"/>
          </reference>
        </references>
      </pivotArea>
    </format>
    <format dxfId="135">
      <pivotArea collapsedLevelsAreSubtotals="1" fieldPosition="0">
        <references count="2">
          <reference field="1" count="1" selected="0">
            <x v="2"/>
          </reference>
          <reference field="3" count="0"/>
        </references>
      </pivotArea>
    </format>
    <format dxfId="134">
      <pivotArea collapsedLevelsAreSubtotals="1" fieldPosition="0">
        <references count="1">
          <reference field="1" count="1">
            <x v="3"/>
          </reference>
        </references>
      </pivotArea>
    </format>
    <format dxfId="133">
      <pivotArea collapsedLevelsAreSubtotals="1" fieldPosition="0">
        <references count="2">
          <reference field="1" count="1" selected="0">
            <x v="3"/>
          </reference>
          <reference field="3" count="2">
            <x v="0"/>
            <x v="1"/>
          </reference>
        </references>
      </pivotArea>
    </format>
    <format dxfId="132">
      <pivotArea collapsedLevelsAreSubtotals="1" fieldPosition="0">
        <references count="1">
          <reference field="1" count="1">
            <x v="4"/>
          </reference>
        </references>
      </pivotArea>
    </format>
    <format dxfId="131">
      <pivotArea collapsedLevelsAreSubtotals="1" fieldPosition="0">
        <references count="2">
          <reference field="1" count="1" selected="0">
            <x v="4"/>
          </reference>
          <reference field="3" count="2">
            <x v="0"/>
            <x v="1"/>
          </reference>
        </references>
      </pivotArea>
    </format>
    <format dxfId="130">
      <pivotArea collapsedLevelsAreSubtotals="1" fieldPosition="0">
        <references count="1">
          <reference field="1" count="1">
            <x v="5"/>
          </reference>
        </references>
      </pivotArea>
    </format>
    <format dxfId="129">
      <pivotArea collapsedLevelsAreSubtotals="1" fieldPosition="0">
        <references count="2">
          <reference field="1" count="1" selected="0">
            <x v="5"/>
          </reference>
          <reference field="3" count="0"/>
        </references>
      </pivotArea>
    </format>
    <format dxfId="128">
      <pivotArea collapsedLevelsAreSubtotals="1" fieldPosition="0">
        <references count="1">
          <reference field="1" count="1">
            <x v="6"/>
          </reference>
        </references>
      </pivotArea>
    </format>
    <format dxfId="127">
      <pivotArea collapsedLevelsAreSubtotals="1" fieldPosition="0">
        <references count="2">
          <reference field="1" count="1" selected="0">
            <x v="6"/>
          </reference>
          <reference field="3" count="2">
            <x v="0"/>
            <x v="1"/>
          </reference>
        </references>
      </pivotArea>
    </format>
    <format dxfId="126">
      <pivotArea collapsedLevelsAreSubtotals="1" fieldPosition="0">
        <references count="1">
          <reference field="1" count="1">
            <x v="7"/>
          </reference>
        </references>
      </pivotArea>
    </format>
    <format dxfId="125">
      <pivotArea collapsedLevelsAreSubtotals="1" fieldPosition="0">
        <references count="2">
          <reference field="1" count="1" selected="0">
            <x v="7"/>
          </reference>
          <reference field="3" count="0"/>
        </references>
      </pivotArea>
    </format>
    <format dxfId="124">
      <pivotArea collapsedLevelsAreSubtotals="1" fieldPosition="0">
        <references count="1">
          <reference field="1" count="1">
            <x v="0"/>
          </reference>
        </references>
      </pivotArea>
    </format>
    <format dxfId="123">
      <pivotArea collapsedLevelsAreSubtotals="1" fieldPosition="0">
        <references count="2">
          <reference field="1" count="1" selected="0">
            <x v="0"/>
          </reference>
          <reference field="3" count="0"/>
        </references>
      </pivotArea>
    </format>
    <format dxfId="122">
      <pivotArea collapsedLevelsAreSubtotals="1" fieldPosition="0">
        <references count="1">
          <reference field="1" count="1">
            <x v="1"/>
          </reference>
        </references>
      </pivotArea>
    </format>
    <format dxfId="121">
      <pivotArea collapsedLevelsAreSubtotals="1" fieldPosition="0">
        <references count="2">
          <reference field="1" count="1" selected="0">
            <x v="1"/>
          </reference>
          <reference field="3" count="2">
            <x v="0"/>
            <x v="1"/>
          </reference>
        </references>
      </pivotArea>
    </format>
    <format dxfId="120">
      <pivotArea collapsedLevelsAreSubtotals="1" fieldPosition="0">
        <references count="1">
          <reference field="1" count="1">
            <x v="2"/>
          </reference>
        </references>
      </pivotArea>
    </format>
    <format dxfId="119">
      <pivotArea collapsedLevelsAreSubtotals="1" fieldPosition="0">
        <references count="2">
          <reference field="1" count="1" selected="0">
            <x v="2"/>
          </reference>
          <reference field="3" count="0"/>
        </references>
      </pivotArea>
    </format>
    <format dxfId="118">
      <pivotArea collapsedLevelsAreSubtotals="1" fieldPosition="0">
        <references count="1">
          <reference field="1" count="1">
            <x v="3"/>
          </reference>
        </references>
      </pivotArea>
    </format>
    <format dxfId="117">
      <pivotArea collapsedLevelsAreSubtotals="1" fieldPosition="0">
        <references count="2">
          <reference field="1" count="1" selected="0">
            <x v="3"/>
          </reference>
          <reference field="3" count="2">
            <x v="0"/>
            <x v="1"/>
          </reference>
        </references>
      </pivotArea>
    </format>
    <format dxfId="116">
      <pivotArea collapsedLevelsAreSubtotals="1" fieldPosition="0">
        <references count="1">
          <reference field="1" count="1">
            <x v="4"/>
          </reference>
        </references>
      </pivotArea>
    </format>
    <format dxfId="115">
      <pivotArea collapsedLevelsAreSubtotals="1" fieldPosition="0">
        <references count="2">
          <reference field="1" count="1" selected="0">
            <x v="4"/>
          </reference>
          <reference field="3" count="2">
            <x v="0"/>
            <x v="1"/>
          </reference>
        </references>
      </pivotArea>
    </format>
    <format dxfId="114">
      <pivotArea collapsedLevelsAreSubtotals="1" fieldPosition="0">
        <references count="1">
          <reference field="1" count="1">
            <x v="5"/>
          </reference>
        </references>
      </pivotArea>
    </format>
    <format dxfId="113">
      <pivotArea collapsedLevelsAreSubtotals="1" fieldPosition="0">
        <references count="2">
          <reference field="1" count="1" selected="0">
            <x v="5"/>
          </reference>
          <reference field="3" count="0"/>
        </references>
      </pivotArea>
    </format>
    <format dxfId="112">
      <pivotArea collapsedLevelsAreSubtotals="1" fieldPosition="0">
        <references count="1">
          <reference field="1" count="1">
            <x v="6"/>
          </reference>
        </references>
      </pivotArea>
    </format>
    <format dxfId="111">
      <pivotArea collapsedLevelsAreSubtotals="1" fieldPosition="0">
        <references count="2">
          <reference field="1" count="1" selected="0">
            <x v="6"/>
          </reference>
          <reference field="3" count="2">
            <x v="0"/>
            <x v="1"/>
          </reference>
        </references>
      </pivotArea>
    </format>
    <format dxfId="110">
      <pivotArea collapsedLevelsAreSubtotals="1" fieldPosition="0">
        <references count="1">
          <reference field="1" count="1">
            <x v="7"/>
          </reference>
        </references>
      </pivotArea>
    </format>
    <format dxfId="109">
      <pivotArea collapsedLevelsAreSubtotals="1" fieldPosition="0">
        <references count="2">
          <reference field="1" count="1" selected="0">
            <x v="7"/>
          </reference>
          <reference field="3" count="0"/>
        </references>
      </pivotArea>
    </format>
    <format dxfId="108">
      <pivotArea grandRow="1" outline="0" collapsedLevelsAreSubtotals="1" fieldPosition="0"/>
    </format>
    <format dxfId="107">
      <pivotArea collapsedLevelsAreSubtotals="1" fieldPosition="0">
        <references count="1">
          <reference field="1" count="1">
            <x v="0"/>
          </reference>
        </references>
      </pivotArea>
    </format>
    <format dxfId="106">
      <pivotArea collapsedLevelsAreSubtotals="1" fieldPosition="0">
        <references count="2">
          <reference field="1" count="1" selected="0">
            <x v="0"/>
          </reference>
          <reference field="3" count="0"/>
        </references>
      </pivotArea>
    </format>
    <format dxfId="105">
      <pivotArea dataOnly="0" labelOnly="1" fieldPosition="0">
        <references count="1">
          <reference field="1" count="1">
            <x v="0"/>
          </reference>
        </references>
      </pivotArea>
    </format>
    <format dxfId="104">
      <pivotArea dataOnly="0" labelOnly="1" fieldPosition="0">
        <references count="2">
          <reference field="1" count="1" selected="0">
            <x v="0"/>
          </reference>
          <reference field="3" count="0"/>
        </references>
      </pivotArea>
    </format>
    <format dxfId="103">
      <pivotArea collapsedLevelsAreSubtotals="1" fieldPosition="0">
        <references count="1">
          <reference field="1" count="1">
            <x v="1"/>
          </reference>
        </references>
      </pivotArea>
    </format>
    <format dxfId="102">
      <pivotArea collapsedLevelsAreSubtotals="1" fieldPosition="0">
        <references count="2">
          <reference field="1" count="1" selected="0">
            <x v="1"/>
          </reference>
          <reference field="3" count="2">
            <x v="0"/>
            <x v="1"/>
          </reference>
        </references>
      </pivotArea>
    </format>
    <format dxfId="101">
      <pivotArea dataOnly="0" labelOnly="1" fieldPosition="0">
        <references count="1">
          <reference field="1" count="1">
            <x v="1"/>
          </reference>
        </references>
      </pivotArea>
    </format>
    <format dxfId="100">
      <pivotArea dataOnly="0" labelOnly="1" fieldPosition="0">
        <references count="2">
          <reference field="1" count="1" selected="0">
            <x v="1"/>
          </reference>
          <reference field="3" count="2">
            <x v="0"/>
            <x v="1"/>
          </reference>
        </references>
      </pivotArea>
    </format>
    <format dxfId="99">
      <pivotArea collapsedLevelsAreSubtotals="1" fieldPosition="0">
        <references count="1">
          <reference field="1" count="1">
            <x v="2"/>
          </reference>
        </references>
      </pivotArea>
    </format>
    <format dxfId="98">
      <pivotArea collapsedLevelsAreSubtotals="1" fieldPosition="0">
        <references count="2">
          <reference field="1" count="1" selected="0">
            <x v="2"/>
          </reference>
          <reference field="3" count="0"/>
        </references>
      </pivotArea>
    </format>
    <format dxfId="97">
      <pivotArea dataOnly="0" labelOnly="1" fieldPosition="0">
        <references count="1">
          <reference field="1" count="1">
            <x v="2"/>
          </reference>
        </references>
      </pivotArea>
    </format>
    <format dxfId="96">
      <pivotArea dataOnly="0" labelOnly="1" fieldPosition="0">
        <references count="2">
          <reference field="1" count="1" selected="0">
            <x v="2"/>
          </reference>
          <reference field="3" count="0"/>
        </references>
      </pivotArea>
    </format>
    <format dxfId="95">
      <pivotArea collapsedLevelsAreSubtotals="1" fieldPosition="0">
        <references count="1">
          <reference field="1" count="1">
            <x v="3"/>
          </reference>
        </references>
      </pivotArea>
    </format>
    <format dxfId="94">
      <pivotArea collapsedLevelsAreSubtotals="1" fieldPosition="0">
        <references count="2">
          <reference field="1" count="1" selected="0">
            <x v="3"/>
          </reference>
          <reference field="3" count="2">
            <x v="0"/>
            <x v="1"/>
          </reference>
        </references>
      </pivotArea>
    </format>
    <format dxfId="93">
      <pivotArea dataOnly="0" labelOnly="1" fieldPosition="0">
        <references count="1">
          <reference field="1" count="1">
            <x v="3"/>
          </reference>
        </references>
      </pivotArea>
    </format>
    <format dxfId="92">
      <pivotArea dataOnly="0" labelOnly="1" fieldPosition="0">
        <references count="2">
          <reference field="1" count="1" selected="0">
            <x v="3"/>
          </reference>
          <reference field="3" count="2">
            <x v="0"/>
            <x v="1"/>
          </reference>
        </references>
      </pivotArea>
    </format>
    <format dxfId="91">
      <pivotArea collapsedLevelsAreSubtotals="1" fieldPosition="0">
        <references count="1">
          <reference field="1" count="1">
            <x v="4"/>
          </reference>
        </references>
      </pivotArea>
    </format>
    <format dxfId="90">
      <pivotArea collapsedLevelsAreSubtotals="1" fieldPosition="0">
        <references count="2">
          <reference field="1" count="1" selected="0">
            <x v="4"/>
          </reference>
          <reference field="3" count="2">
            <x v="0"/>
            <x v="1"/>
          </reference>
        </references>
      </pivotArea>
    </format>
    <format dxfId="89">
      <pivotArea dataOnly="0" labelOnly="1" fieldPosition="0">
        <references count="1">
          <reference field="1" count="1">
            <x v="4"/>
          </reference>
        </references>
      </pivotArea>
    </format>
    <format dxfId="88">
      <pivotArea dataOnly="0" labelOnly="1" fieldPosition="0">
        <references count="2">
          <reference field="1" count="1" selected="0">
            <x v="4"/>
          </reference>
          <reference field="3" count="2">
            <x v="0"/>
            <x v="1"/>
          </reference>
        </references>
      </pivotArea>
    </format>
    <format dxfId="87">
      <pivotArea collapsedLevelsAreSubtotals="1" fieldPosition="0">
        <references count="1">
          <reference field="1" count="1">
            <x v="5"/>
          </reference>
        </references>
      </pivotArea>
    </format>
    <format dxfId="86">
      <pivotArea collapsedLevelsAreSubtotals="1" fieldPosition="0">
        <references count="2">
          <reference field="1" count="1" selected="0">
            <x v="5"/>
          </reference>
          <reference field="3" count="0"/>
        </references>
      </pivotArea>
    </format>
    <format dxfId="85">
      <pivotArea dataOnly="0" labelOnly="1" fieldPosition="0">
        <references count="1">
          <reference field="1" count="1">
            <x v="5"/>
          </reference>
        </references>
      </pivotArea>
    </format>
    <format dxfId="84">
      <pivotArea dataOnly="0" labelOnly="1" fieldPosition="0">
        <references count="2">
          <reference field="1" count="1" selected="0">
            <x v="5"/>
          </reference>
          <reference field="3" count="0"/>
        </references>
      </pivotArea>
    </format>
    <format dxfId="83">
      <pivotArea collapsedLevelsAreSubtotals="1" fieldPosition="0">
        <references count="1">
          <reference field="1" count="1">
            <x v="6"/>
          </reference>
        </references>
      </pivotArea>
    </format>
    <format dxfId="82">
      <pivotArea collapsedLevelsAreSubtotals="1" fieldPosition="0">
        <references count="2">
          <reference field="1" count="1" selected="0">
            <x v="6"/>
          </reference>
          <reference field="3" count="2">
            <x v="0"/>
            <x v="1"/>
          </reference>
        </references>
      </pivotArea>
    </format>
    <format dxfId="81">
      <pivotArea dataOnly="0" labelOnly="1" fieldPosition="0">
        <references count="1">
          <reference field="1" count="1">
            <x v="6"/>
          </reference>
        </references>
      </pivotArea>
    </format>
    <format dxfId="80">
      <pivotArea dataOnly="0" labelOnly="1" fieldPosition="0">
        <references count="2">
          <reference field="1" count="1" selected="0">
            <x v="6"/>
          </reference>
          <reference field="3" count="2">
            <x v="0"/>
            <x v="1"/>
          </reference>
        </references>
      </pivotArea>
    </format>
    <format dxfId="79">
      <pivotArea collapsedLevelsAreSubtotals="1" fieldPosition="0">
        <references count="1">
          <reference field="1" count="1">
            <x v="7"/>
          </reference>
        </references>
      </pivotArea>
    </format>
    <format dxfId="78">
      <pivotArea collapsedLevelsAreSubtotals="1" fieldPosition="0">
        <references count="2">
          <reference field="1" count="1" selected="0">
            <x v="7"/>
          </reference>
          <reference field="3" count="0"/>
        </references>
      </pivotArea>
    </format>
    <format dxfId="77">
      <pivotArea dataOnly="0" labelOnly="1" fieldPosition="0">
        <references count="1">
          <reference field="1" count="1">
            <x v="7"/>
          </reference>
        </references>
      </pivotArea>
    </format>
    <format dxfId="76">
      <pivotArea dataOnly="0" labelOnly="1" fieldPosition="0">
        <references count="2">
          <reference field="1" count="1" selected="0">
            <x v="7"/>
          </reference>
          <reference field="3" count="0"/>
        </references>
      </pivotArea>
    </format>
    <format dxfId="75">
      <pivotArea field="1" type="button" dataOnly="0" labelOnly="1" outline="0" axis="axisRow" fieldPosition="1"/>
    </format>
    <format dxfId="74">
      <pivotArea dataOnly="0" labelOnly="1" outline="0" axis="axisValues" fieldPosition="0"/>
    </format>
    <format dxfId="73">
      <pivotArea field="1" type="button" dataOnly="0" labelOnly="1" outline="0" axis="axisRow" fieldPosition="1"/>
    </format>
    <format dxfId="72">
      <pivotArea dataOnly="0" labelOnly="1" outline="0" axis="axisValues" fieldPosition="0"/>
    </format>
    <format dxfId="71">
      <pivotArea collapsedLevelsAreSubtotals="1" fieldPosition="0">
        <references count="1">
          <reference field="3" count="1">
            <x v="0"/>
          </reference>
        </references>
      </pivotArea>
    </format>
    <format dxfId="70">
      <pivotArea collapsedLevelsAreSubtotals="1" fieldPosition="0">
        <references count="1">
          <reference field="3" count="1">
            <x v="1"/>
          </reference>
        </references>
      </pivotArea>
    </format>
    <format dxfId="69">
      <pivotArea collapsedLevelsAreSubtotals="1" fieldPosition="0">
        <references count="1">
          <reference field="3" count="1">
            <x v="2"/>
          </reference>
        </references>
      </pivotArea>
    </format>
  </formats>
  <conditionalFormats count="1">
    <conditionalFormat priority="4">
      <pivotAreas count="16">
        <pivotArea type="data" collapsedLevelsAreSubtotals="1" fieldPosition="0">
          <references count="2">
            <reference field="4294967294" count="1" selected="0">
              <x v="0"/>
            </reference>
            <reference field="1" count="1">
              <x v="0"/>
            </reference>
          </references>
        </pivotArea>
        <pivotArea type="data" collapsedLevelsAreSubtotals="1" fieldPosition="0">
          <references count="3">
            <reference field="4294967294" count="1" selected="0">
              <x v="0"/>
            </reference>
            <reference field="1" count="1" selected="0">
              <x v="0"/>
            </reference>
            <reference field="3" count="3">
              <x v="0"/>
              <x v="1"/>
              <x v="2"/>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1" count="1" selected="0">
              <x v="1"/>
            </reference>
            <reference field="3" count="2">
              <x v="0"/>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3" count="3">
              <x v="0"/>
              <x v="1"/>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1" count="1" selected="0">
              <x v="3"/>
            </reference>
            <reference field="3" count="2">
              <x v="0"/>
              <x v="1"/>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3">
            <reference field="4294967294" count="1" selected="0">
              <x v="0"/>
            </reference>
            <reference field="1" count="1" selected="0">
              <x v="4"/>
            </reference>
            <reference field="3" count="2">
              <x v="0"/>
              <x v="1"/>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3">
            <reference field="4294967294" count="1" selected="0">
              <x v="0"/>
            </reference>
            <reference field="1" count="1" selected="0">
              <x v="5"/>
            </reference>
            <reference field="3" count="3">
              <x v="0"/>
              <x v="1"/>
              <x v="2"/>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3">
            <reference field="4294967294" count="1" selected="0">
              <x v="0"/>
            </reference>
            <reference field="1" count="1" selected="0">
              <x v="6"/>
            </reference>
            <reference field="3" count="2">
              <x v="0"/>
              <x v="1"/>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3">
            <reference field="4294967294" count="1" selected="0">
              <x v="0"/>
            </reference>
            <reference field="1" count="1" selected="0">
              <x v="7"/>
            </reference>
            <reference field="3"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5544C-1638-42E8-81AB-23A323892EB1}" name="PivotTable6" cacheId="2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ategories">
  <location ref="H7:I30" firstHeaderRow="1" firstDataRow="1" firstDataCol="1"/>
  <pivotFields count="4">
    <pivotField showAll="0"/>
    <pivotField axis="axisRow" showAll="0">
      <items count="9">
        <item x="4"/>
        <item x="1"/>
        <item x="5"/>
        <item x="3"/>
        <item x="6"/>
        <item x="0"/>
        <item x="7"/>
        <item x="2"/>
        <item t="default"/>
      </items>
    </pivotField>
    <pivotField dataField="1" showAll="0"/>
    <pivotField axis="axisRow" showAll="0">
      <items count="4">
        <item x="0"/>
        <item x="1"/>
        <item x="2"/>
        <item t="default"/>
      </items>
    </pivotField>
  </pivotFields>
  <rowFields count="2">
    <field x="3"/>
    <field x="1"/>
  </rowFields>
  <rowItems count="23">
    <i>
      <x/>
    </i>
    <i r="1">
      <x/>
    </i>
    <i r="1">
      <x v="1"/>
    </i>
    <i r="1">
      <x v="2"/>
    </i>
    <i r="1">
      <x v="3"/>
    </i>
    <i r="1">
      <x v="4"/>
    </i>
    <i r="1">
      <x v="5"/>
    </i>
    <i r="1">
      <x v="6"/>
    </i>
    <i r="1">
      <x v="7"/>
    </i>
    <i>
      <x v="1"/>
    </i>
    <i r="1">
      <x/>
    </i>
    <i r="1">
      <x v="1"/>
    </i>
    <i r="1">
      <x v="2"/>
    </i>
    <i r="1">
      <x v="3"/>
    </i>
    <i r="1">
      <x v="4"/>
    </i>
    <i r="1">
      <x v="5"/>
    </i>
    <i r="1">
      <x v="6"/>
    </i>
    <i r="1">
      <x v="7"/>
    </i>
    <i>
      <x v="2"/>
    </i>
    <i r="1">
      <x/>
    </i>
    <i r="1">
      <x v="2"/>
    </i>
    <i r="1">
      <x v="5"/>
    </i>
    <i r="1">
      <x v="7"/>
    </i>
  </rowItems>
  <colItems count="1">
    <i/>
  </colItems>
  <dataFields count="1">
    <dataField name="Sum of Quantity" fld="2" baseField="0" baseItem="0"/>
  </dataFields>
  <formats count="12">
    <format dxfId="63">
      <pivotArea dataOnly="0" fieldPosition="0">
        <references count="2">
          <reference field="1" count="0" defaultSubtotal="1" sumSubtotal="1" countASubtotal="1" avgSubtotal="1" maxSubtotal="1" minSubtotal="1" productSubtotal="1" countSubtotal="1" stdDevSubtotal="1" stdDevPSubtotal="1" varSubtotal="1" varPSubtotal="1"/>
          <reference field="3" count="1">
            <x v="0"/>
          </reference>
        </references>
      </pivotArea>
    </format>
    <format dxfId="62">
      <pivotArea dataOnly="0" fieldPosition="0">
        <references count="1">
          <reference field="1" count="0"/>
        </references>
      </pivotArea>
    </format>
    <format dxfId="61">
      <pivotArea collapsedLevelsAreSubtotals="1" fieldPosition="0">
        <references count="1">
          <reference field="3" count="1">
            <x v="0"/>
          </reference>
        </references>
      </pivotArea>
    </format>
    <format dxfId="60">
      <pivotArea collapsedLevelsAreSubtotals="1" fieldPosition="0">
        <references count="1">
          <reference field="3" count="1">
            <x v="1"/>
          </reference>
        </references>
      </pivotArea>
    </format>
    <format dxfId="59">
      <pivotArea collapsedLevelsAreSubtotals="1" fieldPosition="0">
        <references count="1">
          <reference field="3" count="1">
            <x v="0"/>
          </reference>
        </references>
      </pivotArea>
    </format>
    <format dxfId="58">
      <pivotArea collapsedLevelsAreSubtotals="1" fieldPosition="0">
        <references count="1">
          <reference field="3" count="1">
            <x v="2"/>
          </reference>
        </references>
      </pivotArea>
    </format>
    <format dxfId="57">
      <pivotArea field="3" type="button" dataOnly="0" labelOnly="1" outline="0" axis="axisRow" fieldPosition="0"/>
    </format>
    <format dxfId="56">
      <pivotArea dataOnly="0" labelOnly="1" outline="0" axis="axisValues" fieldPosition="0"/>
    </format>
    <format dxfId="55">
      <pivotArea field="3" type="button" dataOnly="0" labelOnly="1" outline="0" axis="axisRow" fieldPosition="0"/>
    </format>
    <format dxfId="54">
      <pivotArea dataOnly="0" labelOnly="1" outline="0" axis="axisValues" fieldPosition="0"/>
    </format>
    <format dxfId="53">
      <pivotArea field="3" type="button" dataOnly="0" labelOnly="1" outline="0" axis="axisRow" fieldPosition="0"/>
    </format>
    <format dxfId="52">
      <pivotArea dataOnly="0" labelOnly="1" outline="0" axis="axisValues" fieldPosition="0"/>
    </format>
  </formats>
  <conditionalFormats count="1">
    <conditionalFormat priority="1">
      <pivotAreas count="3">
        <pivotArea type="data" collapsedLevelsAreSubtotals="1" fieldPosition="0">
          <references count="3">
            <reference field="4294967294" count="1" selected="0">
              <x v="0"/>
            </reference>
            <reference field="1" count="8">
              <x v="0"/>
              <x v="1"/>
              <x v="2"/>
              <x v="3"/>
              <x v="4"/>
              <x v="5"/>
              <x v="6"/>
              <x v="7"/>
            </reference>
            <reference field="3" count="1" selected="0">
              <x v="0"/>
            </reference>
          </references>
        </pivotArea>
        <pivotArea type="data" collapsedLevelsAreSubtotals="1" fieldPosition="0">
          <references count="3">
            <reference field="4294967294" count="1" selected="0">
              <x v="0"/>
            </reference>
            <reference field="1" count="8">
              <x v="0"/>
              <x v="1"/>
              <x v="2"/>
              <x v="3"/>
              <x v="4"/>
              <x v="5"/>
              <x v="6"/>
              <x v="7"/>
            </reference>
            <reference field="3" count="1" selected="0">
              <x v="1"/>
            </reference>
          </references>
        </pivotArea>
        <pivotArea type="data" collapsedLevelsAreSubtotals="1" fieldPosition="0">
          <references count="3">
            <reference field="4294967294" count="1" selected="0">
              <x v="0"/>
            </reference>
            <reference field="1" count="4">
              <x v="0"/>
              <x v="2"/>
              <x v="5"/>
              <x v="7"/>
            </reference>
            <reference field="3"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587171-B292-4089-A003-82EF4C9838E1}" name="Table12" displayName="Table12" ref="A1:D78" totalsRowShown="0">
  <autoFilter ref="A1:D78" xr:uid="{B9587171-B292-4089-A003-82EF4C9838E1}"/>
  <tableColumns count="4">
    <tableColumn id="1" xr3:uid="{7EFE21B8-7820-45E6-A91A-5E299F6CB681}" name="ProductName"/>
    <tableColumn id="2" xr3:uid="{9A932FB1-8BFD-40CC-BDBA-05B1E617495F}" name="CategoryName"/>
    <tableColumn id="3" xr3:uid="{5D40F4E6-6B00-4A0E-BD86-726098648294}" name="Discount" dataCellStyle="Percent"/>
    <tableColumn id="4" xr3:uid="{CD0999E3-5C30-42F1-88E6-172C87A3D5BA}" name="Price_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F5E63-E567-4562-8E88-81C99181EFEE}" name="Table1" displayName="Table1" ref="A1:D78" totalsRowShown="0">
  <autoFilter ref="A1:D78" xr:uid="{9DCF5E63-E567-4562-8E88-81C99181EFEE}"/>
  <tableColumns count="4">
    <tableColumn id="1" xr3:uid="{471E5EA9-609A-49CA-9A15-B51F6CE22BDD}" name="ProductName"/>
    <tableColumn id="2" xr3:uid="{DE3A6B4A-E47B-43AA-9407-E3318EAA220C}" name="CategoryName"/>
    <tableColumn id="3" xr3:uid="{64706B6B-AAF6-48E8-A388-AB947C814083}" name="UnitPrice" dataDxfId="68" dataCellStyle="Currency"/>
    <tableColumn id="4" xr3:uid="{A08E5566-2F35-432A-A0FA-015D31569941}" name="Price_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8C2F0A-91AB-4FD6-97B8-1A057340008A}" name="Table10" displayName="Table10" ref="A1:D78" totalsRowShown="0">
  <autoFilter ref="A1:D78" xr:uid="{BF8C2F0A-91AB-4FD6-97B8-1A057340008A}"/>
  <tableColumns count="4">
    <tableColumn id="1" xr3:uid="{BB804066-1238-44E5-8DEA-A0F4125C2C4A}" name="ProductName"/>
    <tableColumn id="2" xr3:uid="{22807708-D37C-41C6-BAC2-C86CB1F63F86}" name="CategoryName"/>
    <tableColumn id="3" xr3:uid="{372158EE-F091-46A5-8664-C40E4CD91680}" name="Quantity"/>
    <tableColumn id="4" xr3:uid="{BF0F4487-A4FD-4C05-8FF7-FE242305227B}" name="Price_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E969-1859-4DB9-8E6D-F7AB01BF8501}" name="Table2" displayName="Table2" ref="A1:B78" totalsRowShown="0">
  <autoFilter ref="A1:B78" xr:uid="{754AE969-1859-4DB9-8E6D-F7AB01BF8501}"/>
  <tableColumns count="2">
    <tableColumn id="1" xr3:uid="{713E09B7-10AA-4DC5-A1E1-89E111F1C04B}" name="ProductName"/>
    <tableColumn id="2" xr3:uid="{CBC7A752-8CBF-424B-BFA6-B2E29A54D050}" name="Discount" dataDxfId="67"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90E54-C04B-4736-8C92-0F0636AADB73}" name="Table3" displayName="Table3" ref="D1:E78" totalsRowShown="0">
  <autoFilter ref="D1:E78" xr:uid="{40D90E54-C04B-4736-8C92-0F0636AADB73}"/>
  <tableColumns count="2">
    <tableColumn id="1" xr3:uid="{35A88B9A-097B-43E1-9B4A-491F4E4ABA35}" name="ProductName"/>
    <tableColumn id="2" xr3:uid="{12B6A680-209A-4AEF-B699-67C77B2A5288}" name="Quanti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ACF0EA-9226-4886-B9E4-E7FACD48DB37}" name="Table4" displayName="Table4" ref="H1:J78" totalsRowShown="0">
  <autoFilter ref="H1:J78" xr:uid="{0EACF0EA-9226-4886-B9E4-E7FACD48DB37}"/>
  <tableColumns count="3">
    <tableColumn id="1" xr3:uid="{4E491127-5407-4233-945C-698F39CD511D}" name="ProductName"/>
    <tableColumn id="2" xr3:uid="{E66EE880-02F3-4A15-97C0-04D8E2F283DB}" name="UnitPrice" dataDxfId="66" dataCellStyle="Currency"/>
    <tableColumn id="3" xr3:uid="{39AAFE8D-E568-47C8-AB75-0CDADC51A852}" name="Price_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ABFD-9440-49EA-8F89-1F3DC1D63B12}" name="Table5" displayName="Table5" ref="L1:M78" totalsRowShown="0">
  <autoFilter ref="L1:M78" xr:uid="{B383ABFD-9440-49EA-8F89-1F3DC1D63B12}"/>
  <tableColumns count="2">
    <tableColumn id="1" xr3:uid="{919B2CF6-1806-4952-9170-36B7FF631D4F}" name="ProductName"/>
    <tableColumn id="2" xr3:uid="{666F2CAB-4F05-427E-9365-3032B6A16848}" name="Unite_profit" dataDxfId="65">
      <calculatedColumnFormula>I2*(1-B2)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D067E6-A5CD-4CA2-88AA-5B230C1C657F}" name="Table6" displayName="Table6" ref="O1:P78" totalsRowShown="0">
  <autoFilter ref="O1:P78" xr:uid="{4DD067E6-A5CD-4CA2-88AA-5B230C1C657F}"/>
  <tableColumns count="2">
    <tableColumn id="1" xr3:uid="{D66C1F29-BAD3-4AD6-B0BB-18ED8758DF06}" name="ProductName"/>
    <tableColumn id="2" xr3:uid="{25599339-6484-4E58-943D-CFDDED75E698}" name="Profit" dataDxfId="64">
      <calculatedColumnFormula>M2*E2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3CC79-274E-4A88-9B81-80A17D26DD72}">
  <dimension ref="F3:I30"/>
  <sheetViews>
    <sheetView showGridLines="0" workbookViewId="0">
      <selection activeCell="J5" sqref="J5"/>
    </sheetView>
  </sheetViews>
  <sheetFormatPr defaultRowHeight="15" x14ac:dyDescent="0.25"/>
  <cols>
    <col min="1" max="1" width="17.85546875" bestFit="1" customWidth="1"/>
    <col min="2" max="2" width="19" bestFit="1" customWidth="1"/>
    <col min="7" max="7" width="17.85546875" bestFit="1" customWidth="1"/>
    <col min="8" max="8" width="21" bestFit="1" customWidth="1"/>
  </cols>
  <sheetData>
    <row r="3" spans="6:9" x14ac:dyDescent="0.25">
      <c r="F3" s="14" t="s">
        <v>102</v>
      </c>
      <c r="G3" s="15"/>
      <c r="H3" s="15"/>
      <c r="I3" s="15"/>
    </row>
    <row r="4" spans="6:9" x14ac:dyDescent="0.25">
      <c r="F4" s="15"/>
      <c r="G4" s="15"/>
      <c r="H4" s="15"/>
      <c r="I4" s="15"/>
    </row>
    <row r="5" spans="6:9" x14ac:dyDescent="0.25">
      <c r="F5" s="15"/>
      <c r="G5" s="15"/>
      <c r="H5" s="15"/>
      <c r="I5" s="15"/>
    </row>
    <row r="7" spans="6:9" ht="15.75" x14ac:dyDescent="0.25">
      <c r="G7" s="8" t="s">
        <v>97</v>
      </c>
      <c r="H7" s="30" t="s">
        <v>101</v>
      </c>
    </row>
    <row r="8" spans="6:9" ht="15.75" thickBot="1" x14ac:dyDescent="0.3">
      <c r="G8" s="31" t="s">
        <v>84</v>
      </c>
      <c r="H8" s="32">
        <v>5.5858331514337223E-2</v>
      </c>
    </row>
    <row r="9" spans="6:9" x14ac:dyDescent="0.25">
      <c r="G9" s="16" t="s">
        <v>92</v>
      </c>
      <c r="H9" s="27">
        <v>6.3241979951807151E-2</v>
      </c>
    </row>
    <row r="10" spans="6:9" x14ac:dyDescent="0.25">
      <c r="G10" s="17" t="s">
        <v>89</v>
      </c>
      <c r="H10" s="28">
        <v>5.1483125879664013E-2</v>
      </c>
    </row>
    <row r="11" spans="6:9" x14ac:dyDescent="0.25">
      <c r="G11" s="17" t="s">
        <v>93</v>
      </c>
      <c r="H11" s="28">
        <v>5.6633783661263003E-2</v>
      </c>
    </row>
    <row r="12" spans="6:9" x14ac:dyDescent="0.25">
      <c r="G12" s="17" t="s">
        <v>91</v>
      </c>
      <c r="H12" s="28">
        <v>5.6535754841175311E-2</v>
      </c>
    </row>
    <row r="13" spans="6:9" x14ac:dyDescent="0.25">
      <c r="G13" s="17" t="s">
        <v>94</v>
      </c>
      <c r="H13" s="28">
        <v>4.1537888739558861E-2</v>
      </c>
    </row>
    <row r="14" spans="6:9" x14ac:dyDescent="0.25">
      <c r="G14" s="17" t="s">
        <v>88</v>
      </c>
      <c r="H14" s="28">
        <v>5.9256075012644828E-2</v>
      </c>
    </row>
    <row r="15" spans="6:9" x14ac:dyDescent="0.25">
      <c r="G15" s="17" t="s">
        <v>95</v>
      </c>
      <c r="H15" s="28">
        <v>4.6004944097807803E-2</v>
      </c>
    </row>
    <row r="16" spans="6:9" ht="15.75" thickBot="1" x14ac:dyDescent="0.3">
      <c r="G16" s="18" t="s">
        <v>90</v>
      </c>
      <c r="H16" s="29">
        <v>6.453596649251063E-2</v>
      </c>
    </row>
    <row r="17" spans="7:8" ht="15.75" thickBot="1" x14ac:dyDescent="0.3">
      <c r="G17" s="31" t="s">
        <v>85</v>
      </c>
      <c r="H17" s="32">
        <v>5.1007541837351685E-2</v>
      </c>
    </row>
    <row r="18" spans="7:8" x14ac:dyDescent="0.25">
      <c r="G18" s="16" t="s">
        <v>92</v>
      </c>
      <c r="H18" s="27">
        <v>5.4518329887114948E-2</v>
      </c>
    </row>
    <row r="19" spans="7:8" x14ac:dyDescent="0.25">
      <c r="G19" s="17" t="s">
        <v>89</v>
      </c>
      <c r="H19" s="28">
        <v>1.6666666915019401E-2</v>
      </c>
    </row>
    <row r="20" spans="7:8" x14ac:dyDescent="0.25">
      <c r="G20" s="17" t="s">
        <v>93</v>
      </c>
      <c r="H20" s="28">
        <v>6.1875062584395103E-2</v>
      </c>
    </row>
    <row r="21" spans="7:8" x14ac:dyDescent="0.25">
      <c r="G21" s="17" t="s">
        <v>91</v>
      </c>
      <c r="H21" s="28">
        <v>4.3750000884756397E-2</v>
      </c>
    </row>
    <row r="22" spans="7:8" x14ac:dyDescent="0.25">
      <c r="G22" s="17" t="s">
        <v>94</v>
      </c>
      <c r="H22" s="28">
        <v>3.9439655824339552E-2</v>
      </c>
    </row>
    <row r="23" spans="7:8" x14ac:dyDescent="0.25">
      <c r="G23" s="17" t="s">
        <v>88</v>
      </c>
      <c r="H23" s="28">
        <v>7.2222223194936902E-2</v>
      </c>
    </row>
    <row r="24" spans="7:8" x14ac:dyDescent="0.25">
      <c r="G24" s="17" t="s">
        <v>95</v>
      </c>
      <c r="H24" s="28">
        <v>5.0000000458497298E-2</v>
      </c>
    </row>
    <row r="25" spans="7:8" ht="15.75" thickBot="1" x14ac:dyDescent="0.3">
      <c r="G25" s="18" t="s">
        <v>90</v>
      </c>
      <c r="H25" s="29">
        <v>5.2641845031206426E-2</v>
      </c>
    </row>
    <row r="26" spans="7:8" ht="15.75" thickBot="1" x14ac:dyDescent="0.3">
      <c r="G26" s="31" t="s">
        <v>86</v>
      </c>
      <c r="H26" s="32">
        <v>6.7155093325439966E-2</v>
      </c>
    </row>
    <row r="27" spans="7:8" x14ac:dyDescent="0.25">
      <c r="G27" s="16" t="s">
        <v>92</v>
      </c>
      <c r="H27" s="27">
        <v>4.5833333861082799E-2</v>
      </c>
    </row>
    <row r="28" spans="7:8" x14ac:dyDescent="0.25">
      <c r="G28" s="17" t="s">
        <v>93</v>
      </c>
      <c r="H28" s="28">
        <v>4.6250000363215797E-2</v>
      </c>
    </row>
    <row r="29" spans="7:8" x14ac:dyDescent="0.25">
      <c r="G29" s="17" t="s">
        <v>88</v>
      </c>
      <c r="H29" s="28">
        <v>8.2031250931322491E-2</v>
      </c>
    </row>
    <row r="30" spans="7:8" ht="15.75" thickBot="1" x14ac:dyDescent="0.3">
      <c r="G30" s="18" t="s">
        <v>90</v>
      </c>
      <c r="H30" s="29">
        <v>7.9629630540256194E-2</v>
      </c>
    </row>
  </sheetData>
  <mergeCells count="1">
    <mergeCell ref="F3:I5"/>
  </mergeCells>
  <conditionalFormatting pivot="1" sqref="H9:H16 H18:H25 H27:H30">
    <cfRule type="colorScale" priority="1">
      <colorScale>
        <cfvo type="min"/>
        <cfvo type="max"/>
        <color rgb="FFF8696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8"/>
  <sheetViews>
    <sheetView topLeftCell="A2" workbookViewId="0"/>
  </sheetViews>
  <sheetFormatPr defaultRowHeight="15" x14ac:dyDescent="0.25"/>
  <cols>
    <col min="1" max="1" width="15.28515625" customWidth="1"/>
    <col min="2" max="2" width="16.28515625" customWidth="1"/>
    <col min="3" max="3" width="10.85546875" style="4" customWidth="1"/>
    <col min="4" max="4" width="18.7109375" customWidth="1"/>
  </cols>
  <sheetData>
    <row r="1" spans="1:4" x14ac:dyDescent="0.25">
      <c r="A1" t="s">
        <v>0</v>
      </c>
      <c r="B1" t="s">
        <v>87</v>
      </c>
      <c r="C1" s="4" t="s">
        <v>78</v>
      </c>
      <c r="D1" t="s">
        <v>83</v>
      </c>
    </row>
    <row r="2" spans="1:4" x14ac:dyDescent="0.25">
      <c r="A2" t="s">
        <v>29</v>
      </c>
      <c r="B2" t="s">
        <v>88</v>
      </c>
      <c r="C2" s="4">
        <v>6.2162162585033001E-2</v>
      </c>
      <c r="D2" t="s">
        <v>84</v>
      </c>
    </row>
    <row r="3" spans="1:4" x14ac:dyDescent="0.25">
      <c r="A3" t="s">
        <v>76</v>
      </c>
      <c r="B3" t="s">
        <v>89</v>
      </c>
      <c r="C3" s="4">
        <v>1.6666666915019401E-2</v>
      </c>
      <c r="D3" t="s">
        <v>85</v>
      </c>
    </row>
    <row r="4" spans="1:4" x14ac:dyDescent="0.25">
      <c r="A4" t="s">
        <v>45</v>
      </c>
      <c r="B4" t="s">
        <v>90</v>
      </c>
      <c r="C4" s="4">
        <v>5.1219512958352198E-2</v>
      </c>
      <c r="D4" t="s">
        <v>84</v>
      </c>
    </row>
    <row r="5" spans="1:4" x14ac:dyDescent="0.25">
      <c r="A5" t="s">
        <v>25</v>
      </c>
      <c r="B5" t="s">
        <v>91</v>
      </c>
      <c r="C5" s="4">
        <v>6.3921569536129597E-2</v>
      </c>
      <c r="D5" t="s">
        <v>84</v>
      </c>
    </row>
    <row r="6" spans="1:4" x14ac:dyDescent="0.25">
      <c r="A6" t="s">
        <v>7</v>
      </c>
      <c r="B6" t="s">
        <v>90</v>
      </c>
      <c r="C6" s="4">
        <v>7.9629630540256194E-2</v>
      </c>
      <c r="D6" t="s">
        <v>86</v>
      </c>
    </row>
    <row r="7" spans="1:4" x14ac:dyDescent="0.25">
      <c r="A7" t="s">
        <v>9</v>
      </c>
      <c r="B7" t="s">
        <v>92</v>
      </c>
      <c r="C7" s="4">
        <v>7.7631580104169096E-2</v>
      </c>
      <c r="D7" t="s">
        <v>84</v>
      </c>
    </row>
    <row r="8" spans="1:4" x14ac:dyDescent="0.25">
      <c r="A8" t="s">
        <v>2</v>
      </c>
      <c r="B8" t="s">
        <v>92</v>
      </c>
      <c r="C8" s="4">
        <v>0.102272728712044</v>
      </c>
      <c r="D8" t="s">
        <v>84</v>
      </c>
    </row>
    <row r="9" spans="1:4" x14ac:dyDescent="0.25">
      <c r="A9" t="s">
        <v>21</v>
      </c>
      <c r="B9" t="s">
        <v>92</v>
      </c>
      <c r="C9" s="4">
        <v>6.6666667908430094E-2</v>
      </c>
      <c r="D9" t="s">
        <v>84</v>
      </c>
    </row>
    <row r="10" spans="1:4" x14ac:dyDescent="0.25">
      <c r="A10" t="s">
        <v>12</v>
      </c>
      <c r="B10" t="s">
        <v>89</v>
      </c>
      <c r="C10" s="4">
        <v>7.50000009313226E-2</v>
      </c>
      <c r="D10" t="s">
        <v>84</v>
      </c>
    </row>
    <row r="11" spans="1:4" x14ac:dyDescent="0.25">
      <c r="A11" t="s">
        <v>13</v>
      </c>
      <c r="B11" t="s">
        <v>89</v>
      </c>
      <c r="C11" s="4">
        <v>7.5000000745058096E-2</v>
      </c>
      <c r="D11" t="s">
        <v>84</v>
      </c>
    </row>
    <row r="12" spans="1:4" x14ac:dyDescent="0.25">
      <c r="A12" t="s">
        <v>1</v>
      </c>
      <c r="B12" t="s">
        <v>93</v>
      </c>
      <c r="C12" s="4">
        <v>0.10833333681027101</v>
      </c>
      <c r="D12" t="s">
        <v>84</v>
      </c>
    </row>
    <row r="13" spans="1:4" x14ac:dyDescent="0.25">
      <c r="A13" t="s">
        <v>55</v>
      </c>
      <c r="B13" t="s">
        <v>92</v>
      </c>
      <c r="C13" s="4">
        <v>4.5833333861082799E-2</v>
      </c>
      <c r="D13" t="s">
        <v>86</v>
      </c>
    </row>
    <row r="14" spans="1:4" x14ac:dyDescent="0.25">
      <c r="A14" t="s">
        <v>4</v>
      </c>
      <c r="B14" t="s">
        <v>90</v>
      </c>
      <c r="C14" s="4">
        <v>0.100000001283156</v>
      </c>
      <c r="D14" t="s">
        <v>84</v>
      </c>
    </row>
    <row r="15" spans="1:4" x14ac:dyDescent="0.25">
      <c r="A15" t="s">
        <v>60</v>
      </c>
      <c r="B15" t="s">
        <v>94</v>
      </c>
      <c r="C15" s="4">
        <v>4.1379311089885601E-2</v>
      </c>
      <c r="D15" t="s">
        <v>85</v>
      </c>
    </row>
    <row r="16" spans="1:4" x14ac:dyDescent="0.25">
      <c r="A16" t="s">
        <v>58</v>
      </c>
      <c r="B16" t="s">
        <v>91</v>
      </c>
      <c r="C16" s="4">
        <v>4.28571434070667E-2</v>
      </c>
      <c r="D16" t="s">
        <v>84</v>
      </c>
    </row>
    <row r="17" spans="1:4" x14ac:dyDescent="0.25">
      <c r="A17" t="s">
        <v>57</v>
      </c>
      <c r="B17" t="s">
        <v>91</v>
      </c>
      <c r="C17" s="4">
        <v>4.3750000884756397E-2</v>
      </c>
      <c r="D17" t="s">
        <v>85</v>
      </c>
    </row>
    <row r="18" spans="1:4" x14ac:dyDescent="0.25">
      <c r="A18" t="s">
        <v>77</v>
      </c>
      <c r="B18" t="s">
        <v>89</v>
      </c>
      <c r="C18" s="4">
        <v>1.6666666915019401E-2</v>
      </c>
      <c r="D18" t="s">
        <v>84</v>
      </c>
    </row>
    <row r="19" spans="1:4" x14ac:dyDescent="0.25">
      <c r="A19" t="s">
        <v>30</v>
      </c>
      <c r="B19" t="s">
        <v>94</v>
      </c>
      <c r="C19" s="4">
        <v>6.2000000998377797E-2</v>
      </c>
      <c r="D19" t="s">
        <v>84</v>
      </c>
    </row>
    <row r="20" spans="1:4" x14ac:dyDescent="0.25">
      <c r="A20" t="s">
        <v>28</v>
      </c>
      <c r="B20" t="s">
        <v>91</v>
      </c>
      <c r="C20" s="4">
        <v>6.2745098974190505E-2</v>
      </c>
      <c r="D20" t="s">
        <v>84</v>
      </c>
    </row>
    <row r="21" spans="1:4" x14ac:dyDescent="0.25">
      <c r="A21" t="s">
        <v>69</v>
      </c>
      <c r="B21" t="s">
        <v>89</v>
      </c>
      <c r="C21" s="4">
        <v>3.0833333420256799E-2</v>
      </c>
      <c r="D21" t="s">
        <v>84</v>
      </c>
    </row>
    <row r="22" spans="1:4" x14ac:dyDescent="0.25">
      <c r="A22" t="s">
        <v>47</v>
      </c>
      <c r="B22" t="s">
        <v>90</v>
      </c>
      <c r="C22" s="4">
        <v>5.0000000745058101E-2</v>
      </c>
      <c r="D22" t="s">
        <v>84</v>
      </c>
    </row>
    <row r="23" spans="1:4" x14ac:dyDescent="0.25">
      <c r="A23" t="s">
        <v>34</v>
      </c>
      <c r="B23" t="s">
        <v>92</v>
      </c>
      <c r="C23" s="4">
        <v>5.6862745872315199E-2</v>
      </c>
      <c r="D23" t="s">
        <v>85</v>
      </c>
    </row>
    <row r="24" spans="1:4" x14ac:dyDescent="0.25">
      <c r="A24" t="s">
        <v>14</v>
      </c>
      <c r="B24" t="s">
        <v>91</v>
      </c>
      <c r="C24" s="4">
        <v>7.4193549372496101E-2</v>
      </c>
      <c r="D24" t="s">
        <v>84</v>
      </c>
    </row>
    <row r="25" spans="1:4" x14ac:dyDescent="0.25">
      <c r="A25" t="s">
        <v>31</v>
      </c>
      <c r="B25" t="s">
        <v>89</v>
      </c>
      <c r="C25" s="4">
        <v>6.0416667877385997E-2</v>
      </c>
      <c r="D25" t="s">
        <v>84</v>
      </c>
    </row>
    <row r="26" spans="1:4" x14ac:dyDescent="0.25">
      <c r="A26" t="s">
        <v>42</v>
      </c>
      <c r="B26" t="s">
        <v>93</v>
      </c>
      <c r="C26" s="4">
        <v>5.1562501117587103E-2</v>
      </c>
      <c r="D26" t="s">
        <v>84</v>
      </c>
    </row>
    <row r="27" spans="1:4" x14ac:dyDescent="0.25">
      <c r="A27" t="s">
        <v>75</v>
      </c>
      <c r="B27" t="s">
        <v>94</v>
      </c>
      <c r="C27" s="4">
        <v>2.14285714817899E-2</v>
      </c>
      <c r="D27" t="s">
        <v>84</v>
      </c>
    </row>
    <row r="28" spans="1:4" x14ac:dyDescent="0.25">
      <c r="A28" t="s">
        <v>56</v>
      </c>
      <c r="B28" t="s">
        <v>90</v>
      </c>
      <c r="C28" s="4">
        <v>4.3939394819917099E-2</v>
      </c>
      <c r="D28" t="s">
        <v>84</v>
      </c>
    </row>
    <row r="29" spans="1:4" x14ac:dyDescent="0.25">
      <c r="A29" t="s">
        <v>8</v>
      </c>
      <c r="B29" t="s">
        <v>90</v>
      </c>
      <c r="C29" s="4">
        <v>7.9032258761505894E-2</v>
      </c>
      <c r="D29" t="s">
        <v>84</v>
      </c>
    </row>
    <row r="30" spans="1:4" x14ac:dyDescent="0.25">
      <c r="A30" t="s">
        <v>46</v>
      </c>
      <c r="B30" t="s">
        <v>92</v>
      </c>
      <c r="C30" s="4">
        <v>5.0000000878104099E-2</v>
      </c>
      <c r="D30" t="s">
        <v>84</v>
      </c>
    </row>
    <row r="31" spans="1:4" x14ac:dyDescent="0.25">
      <c r="A31" t="s">
        <v>63</v>
      </c>
      <c r="B31" t="s">
        <v>90</v>
      </c>
      <c r="C31" s="4">
        <v>4.0425532438019503E-2</v>
      </c>
      <c r="D31" t="s">
        <v>85</v>
      </c>
    </row>
    <row r="32" spans="1:4" x14ac:dyDescent="0.25">
      <c r="A32" t="s">
        <v>59</v>
      </c>
      <c r="B32" t="s">
        <v>90</v>
      </c>
      <c r="C32" s="4">
        <v>4.2500001005828403E-2</v>
      </c>
      <c r="D32" t="s">
        <v>85</v>
      </c>
    </row>
    <row r="33" spans="1:4" x14ac:dyDescent="0.25">
      <c r="A33" t="s">
        <v>40</v>
      </c>
      <c r="B33" t="s">
        <v>92</v>
      </c>
      <c r="C33" s="4">
        <v>5.25641037294498E-2</v>
      </c>
      <c r="D33" t="s">
        <v>84</v>
      </c>
    </row>
    <row r="34" spans="1:4" x14ac:dyDescent="0.25">
      <c r="A34" t="s">
        <v>32</v>
      </c>
      <c r="B34" t="s">
        <v>92</v>
      </c>
      <c r="C34" s="4">
        <v>6.0000000894069698E-2</v>
      </c>
      <c r="D34" t="s">
        <v>84</v>
      </c>
    </row>
    <row r="35" spans="1:4" x14ac:dyDescent="0.25">
      <c r="A35" t="s">
        <v>49</v>
      </c>
      <c r="B35" t="s">
        <v>95</v>
      </c>
      <c r="C35" s="4">
        <v>5.0000000458497298E-2</v>
      </c>
      <c r="D35" t="s">
        <v>85</v>
      </c>
    </row>
    <row r="36" spans="1:4" x14ac:dyDescent="0.25">
      <c r="A36" t="s">
        <v>50</v>
      </c>
      <c r="B36" t="s">
        <v>89</v>
      </c>
      <c r="C36" s="4">
        <v>4.8437501071021002E-2</v>
      </c>
      <c r="D36" t="s">
        <v>84</v>
      </c>
    </row>
    <row r="37" spans="1:4" x14ac:dyDescent="0.25">
      <c r="A37" t="s">
        <v>67</v>
      </c>
      <c r="B37" t="s">
        <v>89</v>
      </c>
      <c r="C37" s="4">
        <v>3.1250000931322602E-2</v>
      </c>
      <c r="D37" t="s">
        <v>84</v>
      </c>
    </row>
    <row r="38" spans="1:4" x14ac:dyDescent="0.25">
      <c r="A38" t="s">
        <v>44</v>
      </c>
      <c r="B38" t="s">
        <v>95</v>
      </c>
      <c r="C38" s="4">
        <v>5.1282052046213403E-2</v>
      </c>
      <c r="D38" t="s">
        <v>84</v>
      </c>
    </row>
    <row r="39" spans="1:4" x14ac:dyDescent="0.25">
      <c r="A39" t="s">
        <v>16</v>
      </c>
      <c r="B39" t="s">
        <v>91</v>
      </c>
      <c r="C39" s="4">
        <v>7.3333334674437797E-2</v>
      </c>
      <c r="D39" t="s">
        <v>84</v>
      </c>
    </row>
    <row r="40" spans="1:4" x14ac:dyDescent="0.25">
      <c r="A40" t="s">
        <v>68</v>
      </c>
      <c r="B40" t="s">
        <v>93</v>
      </c>
      <c r="C40" s="4">
        <v>3.0952381945791699E-2</v>
      </c>
      <c r="D40" t="s">
        <v>84</v>
      </c>
    </row>
    <row r="41" spans="1:4" x14ac:dyDescent="0.25">
      <c r="A41" t="s">
        <v>3</v>
      </c>
      <c r="B41" t="s">
        <v>88</v>
      </c>
      <c r="C41" s="4">
        <v>0.10000000149011599</v>
      </c>
      <c r="D41" t="s">
        <v>86</v>
      </c>
    </row>
    <row r="42" spans="1:4" x14ac:dyDescent="0.25">
      <c r="A42" t="s">
        <v>74</v>
      </c>
      <c r="B42" t="s">
        <v>91</v>
      </c>
      <c r="C42" s="4">
        <v>2.3684210977272E-2</v>
      </c>
      <c r="D42" t="s">
        <v>84</v>
      </c>
    </row>
    <row r="43" spans="1:4" x14ac:dyDescent="0.25">
      <c r="A43" t="s">
        <v>6</v>
      </c>
      <c r="B43" t="s">
        <v>90</v>
      </c>
      <c r="C43" s="4">
        <v>8.1250000395812094E-2</v>
      </c>
      <c r="D43" t="s">
        <v>84</v>
      </c>
    </row>
    <row r="44" spans="1:4" x14ac:dyDescent="0.25">
      <c r="A44" t="s">
        <v>22</v>
      </c>
      <c r="B44" t="s">
        <v>89</v>
      </c>
      <c r="C44" s="4">
        <v>6.5384616645482896E-2</v>
      </c>
      <c r="D44" t="s">
        <v>84</v>
      </c>
    </row>
    <row r="45" spans="1:4" x14ac:dyDescent="0.25">
      <c r="A45" t="s">
        <v>5</v>
      </c>
      <c r="B45" t="s">
        <v>93</v>
      </c>
      <c r="C45" s="4">
        <v>8.6111111980345503E-2</v>
      </c>
      <c r="D45" t="s">
        <v>84</v>
      </c>
    </row>
    <row r="46" spans="1:4" x14ac:dyDescent="0.25">
      <c r="A46" t="s">
        <v>43</v>
      </c>
      <c r="B46" t="s">
        <v>89</v>
      </c>
      <c r="C46" s="4">
        <v>5.1315790238349097E-2</v>
      </c>
      <c r="D46" t="s">
        <v>84</v>
      </c>
    </row>
    <row r="47" spans="1:4" x14ac:dyDescent="0.25">
      <c r="A47" t="s">
        <v>27</v>
      </c>
      <c r="B47" t="s">
        <v>92</v>
      </c>
      <c r="C47" s="4">
        <v>6.2820513565570904E-2</v>
      </c>
      <c r="D47" t="s">
        <v>84</v>
      </c>
    </row>
    <row r="48" spans="1:4" x14ac:dyDescent="0.25">
      <c r="A48" t="s">
        <v>20</v>
      </c>
      <c r="B48" t="s">
        <v>93</v>
      </c>
      <c r="C48" s="4">
        <v>6.6976745591260697E-2</v>
      </c>
      <c r="D48" t="s">
        <v>84</v>
      </c>
    </row>
    <row r="49" spans="1:4" x14ac:dyDescent="0.25">
      <c r="A49" t="s">
        <v>64</v>
      </c>
      <c r="B49" t="s">
        <v>88</v>
      </c>
      <c r="C49" s="4">
        <v>3.8333334028720897E-2</v>
      </c>
      <c r="D49" t="s">
        <v>84</v>
      </c>
    </row>
    <row r="50" spans="1:4" x14ac:dyDescent="0.25">
      <c r="A50" t="s">
        <v>10</v>
      </c>
      <c r="B50" t="s">
        <v>88</v>
      </c>
      <c r="C50" s="4">
        <v>7.7272728424180606E-2</v>
      </c>
      <c r="D50" t="s">
        <v>84</v>
      </c>
    </row>
    <row r="51" spans="1:4" x14ac:dyDescent="0.25">
      <c r="A51" t="s">
        <v>35</v>
      </c>
      <c r="B51" t="s">
        <v>91</v>
      </c>
      <c r="C51" s="4">
        <v>5.65789479174112E-2</v>
      </c>
      <c r="D51" t="s">
        <v>84</v>
      </c>
    </row>
    <row r="52" spans="1:4" x14ac:dyDescent="0.25">
      <c r="A52" t="s">
        <v>23</v>
      </c>
      <c r="B52" t="s">
        <v>91</v>
      </c>
      <c r="C52" s="4">
        <v>6.4285715509738203E-2</v>
      </c>
      <c r="D52" t="s">
        <v>84</v>
      </c>
    </row>
    <row r="53" spans="1:4" x14ac:dyDescent="0.25">
      <c r="A53" t="s">
        <v>51</v>
      </c>
      <c r="B53" t="s">
        <v>91</v>
      </c>
      <c r="C53" s="4">
        <v>4.7222223201835598E-2</v>
      </c>
      <c r="D53" t="s">
        <v>84</v>
      </c>
    </row>
    <row r="54" spans="1:4" x14ac:dyDescent="0.25">
      <c r="A54" t="s">
        <v>70</v>
      </c>
      <c r="B54" t="s">
        <v>94</v>
      </c>
      <c r="C54" s="4">
        <v>2.8260869824367998E-2</v>
      </c>
      <c r="D54" t="s">
        <v>84</v>
      </c>
    </row>
    <row r="55" spans="1:4" x14ac:dyDescent="0.25">
      <c r="A55" t="s">
        <v>41</v>
      </c>
      <c r="B55" t="s">
        <v>92</v>
      </c>
      <c r="C55" s="4">
        <v>5.2173913901914698E-2</v>
      </c>
      <c r="D55" t="s">
        <v>85</v>
      </c>
    </row>
    <row r="56" spans="1:4" x14ac:dyDescent="0.25">
      <c r="A56" t="s">
        <v>11</v>
      </c>
      <c r="B56" t="s">
        <v>90</v>
      </c>
      <c r="C56" s="4">
        <v>7.50000016497714E-2</v>
      </c>
      <c r="D56" t="s">
        <v>85</v>
      </c>
    </row>
    <row r="57" spans="1:4" x14ac:dyDescent="0.25">
      <c r="A57" t="s">
        <v>53</v>
      </c>
      <c r="B57" t="s">
        <v>90</v>
      </c>
      <c r="C57" s="4">
        <v>4.7142858350915598E-2</v>
      </c>
      <c r="D57" t="s">
        <v>84</v>
      </c>
    </row>
    <row r="58" spans="1:4" x14ac:dyDescent="0.25">
      <c r="A58" t="s">
        <v>65</v>
      </c>
      <c r="B58" t="s">
        <v>95</v>
      </c>
      <c r="C58" s="4">
        <v>3.7878788556113402E-2</v>
      </c>
      <c r="D58" t="s">
        <v>84</v>
      </c>
    </row>
    <row r="59" spans="1:4" x14ac:dyDescent="0.25">
      <c r="A59" t="s">
        <v>48</v>
      </c>
      <c r="B59" t="s">
        <v>92</v>
      </c>
      <c r="C59" s="4">
        <v>5.0000000745058101E-2</v>
      </c>
      <c r="D59" t="s">
        <v>84</v>
      </c>
    </row>
    <row r="60" spans="1:4" x14ac:dyDescent="0.25">
      <c r="A60" t="s">
        <v>71</v>
      </c>
      <c r="B60" t="s">
        <v>93</v>
      </c>
      <c r="C60" s="4">
        <v>2.7777777777777801E-2</v>
      </c>
      <c r="D60" t="s">
        <v>84</v>
      </c>
    </row>
    <row r="61" spans="1:4" x14ac:dyDescent="0.25">
      <c r="A61" t="s">
        <v>33</v>
      </c>
      <c r="B61" t="s">
        <v>93</v>
      </c>
      <c r="C61" s="4">
        <v>5.8823529959601502E-2</v>
      </c>
      <c r="D61" t="s">
        <v>84</v>
      </c>
    </row>
    <row r="62" spans="1:4" x14ac:dyDescent="0.25">
      <c r="A62" t="s">
        <v>38</v>
      </c>
      <c r="B62" t="s">
        <v>94</v>
      </c>
      <c r="C62" s="4">
        <v>5.5000000943740197E-2</v>
      </c>
      <c r="D62" t="s">
        <v>84</v>
      </c>
    </row>
    <row r="63" spans="1:4" x14ac:dyDescent="0.25">
      <c r="A63" t="s">
        <v>54</v>
      </c>
      <c r="B63" t="s">
        <v>93</v>
      </c>
      <c r="C63" s="4">
        <v>4.6250000363215797E-2</v>
      </c>
      <c r="D63" t="s">
        <v>86</v>
      </c>
    </row>
    <row r="64" spans="1:4" x14ac:dyDescent="0.25">
      <c r="A64" t="s">
        <v>36</v>
      </c>
      <c r="B64" t="s">
        <v>93</v>
      </c>
      <c r="C64" s="4">
        <v>5.6410257346354999E-2</v>
      </c>
      <c r="D64" t="s">
        <v>85</v>
      </c>
    </row>
    <row r="65" spans="1:4" x14ac:dyDescent="0.25">
      <c r="A65" t="s">
        <v>18</v>
      </c>
      <c r="B65" t="s">
        <v>89</v>
      </c>
      <c r="C65" s="4">
        <v>7.0833334699273096E-2</v>
      </c>
      <c r="D65" t="s">
        <v>84</v>
      </c>
    </row>
    <row r="66" spans="1:4" x14ac:dyDescent="0.25">
      <c r="A66" t="s">
        <v>26</v>
      </c>
      <c r="B66" t="s">
        <v>90</v>
      </c>
      <c r="C66" s="4">
        <v>6.3703704625368104E-2</v>
      </c>
      <c r="D66" t="s">
        <v>84</v>
      </c>
    </row>
    <row r="67" spans="1:4" x14ac:dyDescent="0.25">
      <c r="A67" t="s">
        <v>52</v>
      </c>
      <c r="B67" t="s">
        <v>92</v>
      </c>
      <c r="C67" s="4">
        <v>4.7222223029368501E-2</v>
      </c>
      <c r="D67" t="s">
        <v>84</v>
      </c>
    </row>
    <row r="68" spans="1:4" x14ac:dyDescent="0.25">
      <c r="A68" t="s">
        <v>39</v>
      </c>
      <c r="B68" t="s">
        <v>93</v>
      </c>
      <c r="C68" s="4">
        <v>5.4166667396202697E-2</v>
      </c>
      <c r="D68" t="s">
        <v>84</v>
      </c>
    </row>
    <row r="69" spans="1:4" x14ac:dyDescent="0.25">
      <c r="A69" t="s">
        <v>37</v>
      </c>
      <c r="B69" t="s">
        <v>93</v>
      </c>
      <c r="C69" s="4">
        <v>5.5405406029643202E-2</v>
      </c>
      <c r="D69" t="s">
        <v>85</v>
      </c>
    </row>
    <row r="70" spans="1:4" x14ac:dyDescent="0.25">
      <c r="A70" t="s">
        <v>24</v>
      </c>
      <c r="B70" t="s">
        <v>88</v>
      </c>
      <c r="C70" s="4">
        <v>6.4062500372529002E-2</v>
      </c>
      <c r="D70" t="s">
        <v>86</v>
      </c>
    </row>
    <row r="71" spans="1:4" x14ac:dyDescent="0.25">
      <c r="A71" t="s">
        <v>19</v>
      </c>
      <c r="B71" t="s">
        <v>95</v>
      </c>
      <c r="C71" s="4">
        <v>6.7272728224369596E-2</v>
      </c>
      <c r="D71" t="s">
        <v>84</v>
      </c>
    </row>
    <row r="72" spans="1:4" x14ac:dyDescent="0.25">
      <c r="A72" t="s">
        <v>17</v>
      </c>
      <c r="B72" t="s">
        <v>88</v>
      </c>
      <c r="C72" s="4">
        <v>7.2222223194936902E-2</v>
      </c>
      <c r="D72" t="s">
        <v>85</v>
      </c>
    </row>
    <row r="73" spans="1:4" x14ac:dyDescent="0.25">
      <c r="A73" t="s">
        <v>66</v>
      </c>
      <c r="B73" t="s">
        <v>94</v>
      </c>
      <c r="C73" s="4">
        <v>3.7500000558793503E-2</v>
      </c>
      <c r="D73" t="s">
        <v>85</v>
      </c>
    </row>
    <row r="74" spans="1:4" x14ac:dyDescent="0.25">
      <c r="A74" t="s">
        <v>72</v>
      </c>
      <c r="B74" t="s">
        <v>95</v>
      </c>
      <c r="C74" s="4">
        <v>2.7586207564534799E-2</v>
      </c>
      <c r="D74" t="s">
        <v>84</v>
      </c>
    </row>
    <row r="75" spans="1:4" x14ac:dyDescent="0.25">
      <c r="A75" t="s">
        <v>73</v>
      </c>
      <c r="B75" t="s">
        <v>93</v>
      </c>
      <c r="C75" s="4">
        <v>2.5000000372528999E-2</v>
      </c>
      <c r="D75" t="s">
        <v>84</v>
      </c>
    </row>
    <row r="76" spans="1:4" x14ac:dyDescent="0.25">
      <c r="A76" t="s">
        <v>61</v>
      </c>
      <c r="B76" t="s">
        <v>89</v>
      </c>
      <c r="C76" s="4">
        <v>4.1176471201812503E-2</v>
      </c>
      <c r="D76" t="s">
        <v>84</v>
      </c>
    </row>
    <row r="77" spans="1:4" x14ac:dyDescent="0.25">
      <c r="A77" t="s">
        <v>62</v>
      </c>
      <c r="B77" t="s">
        <v>94</v>
      </c>
      <c r="C77" s="4">
        <v>4.1000000449518403E-2</v>
      </c>
      <c r="D77" t="s">
        <v>84</v>
      </c>
    </row>
    <row r="78" spans="1:4" x14ac:dyDescent="0.25">
      <c r="A78" t="s">
        <v>15</v>
      </c>
      <c r="B78" t="s">
        <v>93</v>
      </c>
      <c r="C78" s="4">
        <v>7.3809524377187102E-2</v>
      </c>
      <c r="D78" t="s">
        <v>85</v>
      </c>
    </row>
  </sheetData>
  <conditionalFormatting sqref="C1:C1048576">
    <cfRule type="colorScale" priority="4">
      <colorScale>
        <cfvo type="min"/>
        <cfvo type="max"/>
        <color rgb="FF63BE7B"/>
        <color rgb="FFFFEF9C"/>
      </colorScale>
    </cfRule>
  </conditionalFormatting>
  <conditionalFormatting sqref="D1:D1048576">
    <cfRule type="containsText" dxfId="17" priority="1" operator="containsText" text="Expensive">
      <formula>NOT(ISERROR(SEARCH("Expensive",D1)))</formula>
    </cfRule>
    <cfRule type="containsText" dxfId="16" priority="2" operator="containsText" text="Affordable">
      <formula>NOT(ISERROR(SEARCH("Affordable",D1)))</formula>
    </cfRule>
    <cfRule type="containsText" dxfId="15" priority="3" operator="containsText" text="cHEAP">
      <formula>NOT(ISERROR(SEARCH("cHEAP",D1)))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F9E9A-CB4C-49FC-AC8A-E4C8BE058FB9}">
  <dimension ref="B3:G234"/>
  <sheetViews>
    <sheetView showGridLines="0" tabSelected="1" workbookViewId="0">
      <selection activeCell="P15" sqref="P15"/>
    </sheetView>
  </sheetViews>
  <sheetFormatPr defaultRowHeight="15" x14ac:dyDescent="0.25"/>
  <cols>
    <col min="1" max="1" width="16.140625" bestFit="1" customWidth="1"/>
    <col min="2" max="2" width="19.5703125" style="6" bestFit="1" customWidth="1"/>
    <col min="5" max="5" width="17.85546875" bestFit="1" customWidth="1"/>
    <col min="6" max="6" width="21.5703125" style="2" bestFit="1" customWidth="1"/>
  </cols>
  <sheetData>
    <row r="3" spans="4:7" ht="15" customHeight="1" x14ac:dyDescent="0.7">
      <c r="D3" s="14" t="s">
        <v>98</v>
      </c>
      <c r="E3" s="15"/>
      <c r="F3" s="15"/>
      <c r="G3" s="15"/>
    </row>
    <row r="4" spans="4:7" ht="15" customHeight="1" x14ac:dyDescent="0.7">
      <c r="D4" s="15"/>
      <c r="E4" s="15"/>
      <c r="F4" s="15"/>
      <c r="G4" s="15"/>
    </row>
    <row r="5" spans="4:7" ht="15" customHeight="1" x14ac:dyDescent="0.7">
      <c r="D5" s="15"/>
      <c r="E5" s="15"/>
      <c r="F5" s="15"/>
      <c r="G5" s="15"/>
    </row>
    <row r="7" spans="4:7" ht="15.75" x14ac:dyDescent="0.25">
      <c r="E7" s="8" t="s">
        <v>97</v>
      </c>
      <c r="F7" s="10" t="s">
        <v>96</v>
      </c>
    </row>
    <row r="8" spans="4:7" ht="15.75" thickBot="1" x14ac:dyDescent="0.3">
      <c r="E8" s="5" t="s">
        <v>84</v>
      </c>
      <c r="F8" s="11">
        <v>23.994600000000002</v>
      </c>
    </row>
    <row r="9" spans="4:7" ht="15.75" thickBot="1" x14ac:dyDescent="0.3">
      <c r="E9" s="9" t="s">
        <v>92</v>
      </c>
      <c r="F9" s="12">
        <v>18.841566666666665</v>
      </c>
    </row>
    <row r="10" spans="4:7" ht="15.75" thickBot="1" x14ac:dyDescent="0.3">
      <c r="E10" s="7" t="s">
        <v>89</v>
      </c>
      <c r="F10" s="13">
        <v>22.843090909090908</v>
      </c>
    </row>
    <row r="11" spans="4:7" ht="15.75" thickBot="1" x14ac:dyDescent="0.3">
      <c r="E11" s="7" t="s">
        <v>93</v>
      </c>
      <c r="F11" s="13">
        <v>22.505422222222222</v>
      </c>
    </row>
    <row r="12" spans="4:7" ht="15.75" thickBot="1" x14ac:dyDescent="0.3">
      <c r="E12" s="7" t="s">
        <v>91</v>
      </c>
      <c r="F12" s="13">
        <v>29.71167777777778</v>
      </c>
    </row>
    <row r="13" spans="4:7" ht="15.75" thickBot="1" x14ac:dyDescent="0.3">
      <c r="E13" s="7" t="s">
        <v>94</v>
      </c>
      <c r="F13" s="13">
        <v>23.639859999999995</v>
      </c>
    </row>
    <row r="14" spans="4:7" ht="15.75" thickBot="1" x14ac:dyDescent="0.3">
      <c r="E14" s="7" t="s">
        <v>88</v>
      </c>
      <c r="F14" s="13">
        <v>29.676733333333335</v>
      </c>
    </row>
    <row r="15" spans="4:7" ht="15.75" thickBot="1" x14ac:dyDescent="0.3">
      <c r="E15" s="7" t="s">
        <v>95</v>
      </c>
      <c r="F15" s="13">
        <v>35.762400000000007</v>
      </c>
    </row>
    <row r="16" spans="4:7" ht="15.75" thickBot="1" x14ac:dyDescent="0.3">
      <c r="E16" s="7" t="s">
        <v>90</v>
      </c>
      <c r="F16" s="13">
        <v>18.825712499999998</v>
      </c>
    </row>
    <row r="17" spans="5:6" ht="15.75" thickBot="1" x14ac:dyDescent="0.3">
      <c r="E17" s="5" t="s">
        <v>85</v>
      </c>
      <c r="F17" s="11">
        <v>7.5272571428571435</v>
      </c>
    </row>
    <row r="18" spans="5:6" ht="15.75" thickBot="1" x14ac:dyDescent="0.3">
      <c r="E18" s="9" t="s">
        <v>92</v>
      </c>
      <c r="F18" s="12">
        <v>5.8072499999999998</v>
      </c>
    </row>
    <row r="19" spans="5:6" ht="15.75" thickBot="1" x14ac:dyDescent="0.3">
      <c r="E19" s="7" t="s">
        <v>89</v>
      </c>
      <c r="F19" s="13">
        <v>9.5</v>
      </c>
    </row>
    <row r="20" spans="5:6" ht="15.75" thickBot="1" x14ac:dyDescent="0.3">
      <c r="E20" s="7" t="s">
        <v>93</v>
      </c>
      <c r="F20" s="13">
        <v>9.0183333333333326</v>
      </c>
    </row>
    <row r="21" spans="5:6" ht="15.75" thickBot="1" x14ac:dyDescent="0.3">
      <c r="E21" s="7" t="s">
        <v>91</v>
      </c>
      <c r="F21" s="13">
        <v>2.3281000000000001</v>
      </c>
    </row>
    <row r="22" spans="5:6" ht="15.75" thickBot="1" x14ac:dyDescent="0.3">
      <c r="E22" s="7" t="s">
        <v>94</v>
      </c>
      <c r="F22" s="13">
        <v>7.5642999999999994</v>
      </c>
    </row>
    <row r="23" spans="5:6" ht="15.75" thickBot="1" x14ac:dyDescent="0.3">
      <c r="E23" s="7" t="s">
        <v>88</v>
      </c>
      <c r="F23" s="13">
        <v>6.8041</v>
      </c>
    </row>
    <row r="24" spans="5:6" ht="15.75" thickBot="1" x14ac:dyDescent="0.3">
      <c r="E24" s="7" t="s">
        <v>95</v>
      </c>
      <c r="F24" s="13">
        <v>8.7691999999999997</v>
      </c>
    </row>
    <row r="25" spans="5:6" ht="15.75" thickBot="1" x14ac:dyDescent="0.3">
      <c r="E25" s="7" t="s">
        <v>90</v>
      </c>
      <c r="F25" s="13">
        <v>8.0606999999999989</v>
      </c>
    </row>
    <row r="26" spans="5:6" ht="15.75" thickBot="1" x14ac:dyDescent="0.3">
      <c r="E26" s="5" t="s">
        <v>86</v>
      </c>
      <c r="F26" s="11">
        <v>118.15122000000001</v>
      </c>
    </row>
    <row r="27" spans="5:6" ht="15.75" thickBot="1" x14ac:dyDescent="0.3">
      <c r="E27" s="9" t="s">
        <v>92</v>
      </c>
      <c r="F27" s="12">
        <v>245.9333</v>
      </c>
    </row>
    <row r="28" spans="5:6" ht="15.75" thickBot="1" x14ac:dyDescent="0.3">
      <c r="E28" s="7" t="s">
        <v>93</v>
      </c>
      <c r="F28" s="13">
        <v>75.9375</v>
      </c>
    </row>
    <row r="29" spans="5:6" ht="15.75" thickBot="1" x14ac:dyDescent="0.3">
      <c r="E29" s="7" t="s">
        <v>88</v>
      </c>
      <c r="F29" s="13">
        <v>104.58154999999999</v>
      </c>
    </row>
    <row r="30" spans="5:6" ht="15.75" thickBot="1" x14ac:dyDescent="0.3">
      <c r="E30" s="7" t="s">
        <v>90</v>
      </c>
      <c r="F30" s="13">
        <v>59.722200000000001</v>
      </c>
    </row>
    <row r="105" ht="15.75" thickBot="1" x14ac:dyDescent="0.3"/>
    <row r="108" ht="15.75" thickBot="1" x14ac:dyDescent="0.3"/>
    <row r="111" ht="15.75" thickBot="1" x14ac:dyDescent="0.3"/>
    <row r="114" ht="15.75" thickBot="1" x14ac:dyDescent="0.3"/>
    <row r="117" ht="15.75" thickBot="1" x14ac:dyDescent="0.3"/>
    <row r="120" ht="15.75" thickBot="1" x14ac:dyDescent="0.3"/>
    <row r="123" ht="15.75" thickBot="1" x14ac:dyDescent="0.3"/>
    <row r="126" ht="15.75" thickBot="1" x14ac:dyDescent="0.3"/>
    <row r="129" ht="15.75" thickBot="1" x14ac:dyDescent="0.3"/>
    <row r="132" ht="15.75" thickBot="1" x14ac:dyDescent="0.3"/>
    <row r="135" ht="15.75" thickBot="1" x14ac:dyDescent="0.3"/>
    <row r="138" ht="15.75" thickBot="1" x14ac:dyDescent="0.3"/>
    <row r="140" ht="15.75" thickBot="1" x14ac:dyDescent="0.3"/>
    <row r="141" ht="15.75" thickBot="1" x14ac:dyDescent="0.3"/>
    <row r="144" ht="15.75" thickBot="1" x14ac:dyDescent="0.3"/>
    <row r="147" ht="15.75" thickBot="1" x14ac:dyDescent="0.3"/>
    <row r="150" ht="15.75" thickBot="1" x14ac:dyDescent="0.3"/>
    <row r="153" ht="15.75" thickBot="1" x14ac:dyDescent="0.3"/>
    <row r="156" ht="15.75" thickBot="1" x14ac:dyDescent="0.3"/>
    <row r="159" ht="15.75" thickBot="1" x14ac:dyDescent="0.3"/>
    <row r="162" ht="15.75" thickBot="1" x14ac:dyDescent="0.3"/>
    <row r="164" ht="15.75" thickBot="1" x14ac:dyDescent="0.3"/>
    <row r="165" ht="15.75" thickBot="1" x14ac:dyDescent="0.3"/>
    <row r="168" ht="15.75" thickBot="1" x14ac:dyDescent="0.3"/>
    <row r="171" ht="15.75" thickBot="1" x14ac:dyDescent="0.3"/>
    <row r="174" ht="15.75" thickBot="1" x14ac:dyDescent="0.3"/>
    <row r="176" ht="15.75" thickBot="1" x14ac:dyDescent="0.3"/>
    <row r="177" ht="15.75" thickBot="1" x14ac:dyDescent="0.3"/>
    <row r="180" ht="15.75" thickBot="1" x14ac:dyDescent="0.3"/>
    <row r="183" ht="15.75" thickBot="1" x14ac:dyDescent="0.3"/>
    <row r="186" ht="15.75" thickBot="1" x14ac:dyDescent="0.3"/>
    <row r="189" ht="15.75" thickBot="1" x14ac:dyDescent="0.3"/>
    <row r="192" ht="15.75" thickBot="1" x14ac:dyDescent="0.3"/>
    <row r="195" ht="15.75" thickBot="1" x14ac:dyDescent="0.3"/>
    <row r="198" ht="15.75" thickBot="1" x14ac:dyDescent="0.3"/>
    <row r="200" ht="15.75" thickBot="1" x14ac:dyDescent="0.3"/>
    <row r="201" ht="15.75" thickBot="1" x14ac:dyDescent="0.3"/>
    <row r="204" ht="15.75" thickBot="1" x14ac:dyDescent="0.3"/>
    <row r="207" ht="15.75" thickBot="1" x14ac:dyDescent="0.3"/>
    <row r="210" ht="15.75" thickBot="1" x14ac:dyDescent="0.3"/>
    <row r="213" ht="15.75" thickBot="1" x14ac:dyDescent="0.3"/>
    <row r="216" ht="15.75" thickBot="1" x14ac:dyDescent="0.3"/>
    <row r="219" ht="15.75" thickBot="1" x14ac:dyDescent="0.3"/>
    <row r="222" ht="15.75" thickBot="1" x14ac:dyDescent="0.3"/>
    <row r="225" ht="15.75" thickBot="1" x14ac:dyDescent="0.3"/>
    <row r="228" ht="15.75" thickBot="1" x14ac:dyDescent="0.3"/>
    <row r="231" ht="15.75" thickBot="1" x14ac:dyDescent="0.3"/>
    <row r="234" ht="15.75" thickBot="1" x14ac:dyDescent="0.3"/>
  </sheetData>
  <mergeCells count="1">
    <mergeCell ref="D3:G5"/>
  </mergeCells>
  <conditionalFormatting pivot="1" sqref="F9 F18 F27 F9 F18 F27 F10 F19 F10 F19 F11 F20 F28 F11 F20 F28 F12 F21 F12 F21 F13 F22 F13 F22 F14 F23 F29 F14 F23 F29 F15 F24 F15 F24 F16 F25 F30 F16 F25 F30">
    <cfRule type="dataBar" priority="4">
      <dataBar>
        <cfvo type="min"/>
        <cfvo type="max"/>
        <color rgb="FF63C384"/>
      </dataBar>
      <extLst>
        <ext xmlns:x14="http://schemas.microsoft.com/office/spreadsheetml/2009/9/main" uri="{B025F937-C7B1-47D3-B67F-A62EFF666E3E}">
          <x14:id>{06AA5D9D-FB45-4534-ABB5-B7E9F9B7C2A1}</x14:id>
        </ext>
      </extLst>
    </cfRule>
  </conditionalFormatting>
  <conditionalFormatting sqref="A1:A2 A33:A1048576 E7:E32">
    <cfRule type="containsText" dxfId="14" priority="1" operator="containsText" text="Expensive">
      <formula>NOT(ISERROR(SEARCH("Expensive",A1)))</formula>
    </cfRule>
    <cfRule type="containsText" dxfId="13" priority="2" operator="containsText" text="Affordable">
      <formula>NOT(ISERROR(SEARCH("Affordable",A1)))</formula>
    </cfRule>
    <cfRule type="containsText" dxfId="12" priority="3" operator="containsText" text="Cheap">
      <formula>NOT(ISERROR(SEARCH("Cheap",A1)))</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06AA5D9D-FB45-4534-ABB5-B7E9F9B7C2A1}">
            <x14:dataBar minLength="0" maxLength="100" border="1" negativeBarBorderColorSameAsPositive="0">
              <x14:cfvo type="autoMin"/>
              <x14:cfvo type="autoMax"/>
              <x14:borderColor rgb="FF63C384"/>
              <x14:negativeFillColor rgb="FFFF0000"/>
              <x14:negativeBorderColor rgb="FFFF0000"/>
              <x14:axisColor rgb="FF000000"/>
            </x14:dataBar>
          </x14:cfRule>
          <xm:sqref>F9 F18 F27 F9 F18 F27 F10 F19 F10 F19 F11 F20 F28 F11 F20 F28 F12 F21 F12 F21 F13 F22 F13 F22 F14 F23 F29 F14 F23 F29 F15 F24 F15 F24 F16 F25 F30 F16 F25 F30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C176-D92E-4A59-879B-454B5F003AEC}">
  <dimension ref="A1:D78"/>
  <sheetViews>
    <sheetView workbookViewId="0">
      <selection activeCell="E1" sqref="E1"/>
    </sheetView>
  </sheetViews>
  <sheetFormatPr defaultRowHeight="15" x14ac:dyDescent="0.25"/>
  <cols>
    <col min="1" max="1" width="31.85546875" bestFit="1" customWidth="1"/>
    <col min="2" max="2" width="16.28515625" customWidth="1"/>
    <col min="3" max="3" width="12.85546875" style="2" customWidth="1"/>
    <col min="4" max="4" width="18.7109375" customWidth="1"/>
  </cols>
  <sheetData>
    <row r="1" spans="1:4" x14ac:dyDescent="0.25">
      <c r="A1" t="s">
        <v>0</v>
      </c>
      <c r="B1" t="s">
        <v>87</v>
      </c>
      <c r="C1" s="2" t="s">
        <v>79</v>
      </c>
      <c r="D1" t="s">
        <v>83</v>
      </c>
    </row>
    <row r="2" spans="1:4" x14ac:dyDescent="0.25">
      <c r="A2" t="s">
        <v>29</v>
      </c>
      <c r="B2" t="s">
        <v>88</v>
      </c>
      <c r="C2" s="2">
        <v>36.470199999999998</v>
      </c>
      <c r="D2" t="s">
        <v>84</v>
      </c>
    </row>
    <row r="3" spans="1:4" x14ac:dyDescent="0.25">
      <c r="A3" t="s">
        <v>76</v>
      </c>
      <c r="B3" t="s">
        <v>89</v>
      </c>
      <c r="C3" s="2">
        <v>9.5</v>
      </c>
      <c r="D3" t="s">
        <v>85</v>
      </c>
    </row>
    <row r="4" spans="1:4" x14ac:dyDescent="0.25">
      <c r="A4" t="s">
        <v>45</v>
      </c>
      <c r="B4" t="s">
        <v>90</v>
      </c>
      <c r="C4" s="2">
        <v>17.226800000000001</v>
      </c>
      <c r="D4" t="s">
        <v>84</v>
      </c>
    </row>
    <row r="5" spans="1:4" x14ac:dyDescent="0.25">
      <c r="A5" t="s">
        <v>25</v>
      </c>
      <c r="B5" t="s">
        <v>91</v>
      </c>
      <c r="C5" s="2">
        <v>32.133299999999998</v>
      </c>
      <c r="D5" t="s">
        <v>84</v>
      </c>
    </row>
    <row r="6" spans="1:4" x14ac:dyDescent="0.25">
      <c r="A6" t="s">
        <v>7</v>
      </c>
      <c r="B6" t="s">
        <v>90</v>
      </c>
      <c r="C6" s="2">
        <v>59.722200000000001</v>
      </c>
      <c r="D6" t="s">
        <v>86</v>
      </c>
    </row>
    <row r="7" spans="1:4" x14ac:dyDescent="0.25">
      <c r="A7" t="s">
        <v>9</v>
      </c>
      <c r="B7" t="s">
        <v>92</v>
      </c>
      <c r="C7" s="2">
        <v>17.147300000000001</v>
      </c>
      <c r="D7" t="s">
        <v>84</v>
      </c>
    </row>
    <row r="8" spans="1:4" x14ac:dyDescent="0.25">
      <c r="A8" t="s">
        <v>2</v>
      </c>
      <c r="B8" t="s">
        <v>92</v>
      </c>
      <c r="C8" s="2">
        <v>17.877199999999998</v>
      </c>
      <c r="D8" t="s">
        <v>84</v>
      </c>
    </row>
    <row r="9" spans="1:4" x14ac:dyDescent="0.25">
      <c r="A9" t="s">
        <v>21</v>
      </c>
      <c r="B9" t="s">
        <v>92</v>
      </c>
      <c r="C9" s="2">
        <v>16.68</v>
      </c>
      <c r="D9" t="s">
        <v>84</v>
      </c>
    </row>
    <row r="10" spans="1:4" x14ac:dyDescent="0.25">
      <c r="A10" t="s">
        <v>12</v>
      </c>
      <c r="B10" t="s">
        <v>89</v>
      </c>
      <c r="C10" s="2">
        <v>20.68</v>
      </c>
      <c r="D10" t="s">
        <v>84</v>
      </c>
    </row>
    <row r="11" spans="1:4" x14ac:dyDescent="0.25">
      <c r="A11" t="s">
        <v>13</v>
      </c>
      <c r="B11" t="s">
        <v>89</v>
      </c>
      <c r="C11" s="2">
        <v>19.61</v>
      </c>
      <c r="D11" t="s">
        <v>84</v>
      </c>
    </row>
    <row r="12" spans="1:4" x14ac:dyDescent="0.25">
      <c r="A12" t="s">
        <v>1</v>
      </c>
      <c r="B12" t="s">
        <v>93</v>
      </c>
      <c r="C12" s="2">
        <v>11.9</v>
      </c>
      <c r="D12" t="s">
        <v>84</v>
      </c>
    </row>
    <row r="13" spans="1:4" x14ac:dyDescent="0.25">
      <c r="A13" t="s">
        <v>55</v>
      </c>
      <c r="B13" t="s">
        <v>92</v>
      </c>
      <c r="C13" s="2">
        <v>245.9333</v>
      </c>
      <c r="D13" t="s">
        <v>86</v>
      </c>
    </row>
    <row r="14" spans="1:4" x14ac:dyDescent="0.25">
      <c r="A14" t="s">
        <v>4</v>
      </c>
      <c r="B14" t="s">
        <v>90</v>
      </c>
      <c r="C14" s="2">
        <v>12.661099999999999</v>
      </c>
      <c r="D14" t="s">
        <v>84</v>
      </c>
    </row>
    <row r="15" spans="1:4" x14ac:dyDescent="0.25">
      <c r="A15" t="s">
        <v>60</v>
      </c>
      <c r="B15" t="s">
        <v>94</v>
      </c>
      <c r="C15" s="2">
        <v>6.7586000000000004</v>
      </c>
      <c r="D15" t="s">
        <v>85</v>
      </c>
    </row>
    <row r="16" spans="1:4" x14ac:dyDescent="0.25">
      <c r="A16" t="s">
        <v>58</v>
      </c>
      <c r="B16" t="s">
        <v>91</v>
      </c>
      <c r="C16" s="2">
        <v>19.759499999999999</v>
      </c>
      <c r="D16" t="s">
        <v>84</v>
      </c>
    </row>
    <row r="17" spans="1:4" x14ac:dyDescent="0.25">
      <c r="A17" t="s">
        <v>57</v>
      </c>
      <c r="B17" t="s">
        <v>91</v>
      </c>
      <c r="C17" s="2">
        <v>2.3281000000000001</v>
      </c>
      <c r="D17" t="s">
        <v>85</v>
      </c>
    </row>
    <row r="18" spans="1:4" x14ac:dyDescent="0.25">
      <c r="A18" t="s">
        <v>77</v>
      </c>
      <c r="B18" t="s">
        <v>89</v>
      </c>
      <c r="C18" s="2">
        <v>14.4666</v>
      </c>
      <c r="D18" t="s">
        <v>84</v>
      </c>
    </row>
    <row r="19" spans="1:4" x14ac:dyDescent="0.25">
      <c r="A19" t="s">
        <v>30</v>
      </c>
      <c r="B19" t="s">
        <v>94</v>
      </c>
      <c r="C19" s="2">
        <v>35.415999999999997</v>
      </c>
      <c r="D19" t="s">
        <v>84</v>
      </c>
    </row>
    <row r="20" spans="1:4" x14ac:dyDescent="0.25">
      <c r="A20" t="s">
        <v>28</v>
      </c>
      <c r="B20" t="s">
        <v>91</v>
      </c>
      <c r="C20" s="2">
        <v>11.666600000000001</v>
      </c>
      <c r="D20" t="s">
        <v>84</v>
      </c>
    </row>
    <row r="21" spans="1:4" x14ac:dyDescent="0.25">
      <c r="A21" t="s">
        <v>69</v>
      </c>
      <c r="B21" t="s">
        <v>89</v>
      </c>
      <c r="C21" s="2">
        <v>24.166599999999999</v>
      </c>
      <c r="D21" t="s">
        <v>84</v>
      </c>
    </row>
    <row r="22" spans="1:4" x14ac:dyDescent="0.25">
      <c r="A22" t="s">
        <v>47</v>
      </c>
      <c r="B22" t="s">
        <v>90</v>
      </c>
      <c r="C22" s="2">
        <v>23.4</v>
      </c>
      <c r="D22" t="s">
        <v>84</v>
      </c>
    </row>
    <row r="23" spans="1:4" x14ac:dyDescent="0.25">
      <c r="A23" t="s">
        <v>34</v>
      </c>
      <c r="B23" t="s">
        <v>92</v>
      </c>
      <c r="C23" s="2">
        <v>4.2351999999999999</v>
      </c>
      <c r="D23" t="s">
        <v>85</v>
      </c>
    </row>
    <row r="24" spans="1:4" x14ac:dyDescent="0.25">
      <c r="A24" t="s">
        <v>14</v>
      </c>
      <c r="B24" t="s">
        <v>91</v>
      </c>
      <c r="C24" s="2">
        <v>33.445099999999996</v>
      </c>
      <c r="D24" t="s">
        <v>84</v>
      </c>
    </row>
    <row r="25" spans="1:4" x14ac:dyDescent="0.25">
      <c r="A25" t="s">
        <v>31</v>
      </c>
      <c r="B25" t="s">
        <v>89</v>
      </c>
      <c r="C25" s="2">
        <v>18.133299999999998</v>
      </c>
      <c r="D25" t="s">
        <v>84</v>
      </c>
    </row>
    <row r="26" spans="1:4" x14ac:dyDescent="0.25">
      <c r="A26" t="s">
        <v>42</v>
      </c>
      <c r="B26" t="s">
        <v>93</v>
      </c>
      <c r="C26" s="2">
        <v>28.856200000000001</v>
      </c>
      <c r="D26" t="s">
        <v>84</v>
      </c>
    </row>
    <row r="27" spans="1:4" x14ac:dyDescent="0.25">
      <c r="A27" t="s">
        <v>75</v>
      </c>
      <c r="B27" t="s">
        <v>94</v>
      </c>
      <c r="C27" s="2">
        <v>20.399999999999999</v>
      </c>
      <c r="D27" t="s">
        <v>84</v>
      </c>
    </row>
    <row r="28" spans="1:4" x14ac:dyDescent="0.25">
      <c r="A28" t="s">
        <v>56</v>
      </c>
      <c r="B28" t="s">
        <v>90</v>
      </c>
      <c r="C28" s="2">
        <v>29.684799999999999</v>
      </c>
      <c r="D28" t="s">
        <v>84</v>
      </c>
    </row>
    <row r="29" spans="1:4" x14ac:dyDescent="0.25">
      <c r="A29" t="s">
        <v>8</v>
      </c>
      <c r="B29" t="s">
        <v>90</v>
      </c>
      <c r="C29" s="2">
        <v>17.896699999999999</v>
      </c>
      <c r="D29" t="s">
        <v>84</v>
      </c>
    </row>
    <row r="30" spans="1:4" x14ac:dyDescent="0.25">
      <c r="A30" t="s">
        <v>46</v>
      </c>
      <c r="B30" t="s">
        <v>92</v>
      </c>
      <c r="C30" s="2">
        <v>43.0428</v>
      </c>
      <c r="D30" t="s">
        <v>84</v>
      </c>
    </row>
    <row r="31" spans="1:4" x14ac:dyDescent="0.25">
      <c r="A31" t="s">
        <v>63</v>
      </c>
      <c r="B31" t="s">
        <v>90</v>
      </c>
      <c r="C31" s="2">
        <v>9.1936</v>
      </c>
      <c r="D31" t="s">
        <v>85</v>
      </c>
    </row>
    <row r="32" spans="1:4" x14ac:dyDescent="0.25">
      <c r="A32" t="s">
        <v>59</v>
      </c>
      <c r="B32" t="s">
        <v>90</v>
      </c>
      <c r="C32" s="2">
        <v>5.76</v>
      </c>
      <c r="D32" t="s">
        <v>85</v>
      </c>
    </row>
    <row r="33" spans="1:4" x14ac:dyDescent="0.25">
      <c r="A33" t="s">
        <v>40</v>
      </c>
      <c r="B33" t="s">
        <v>92</v>
      </c>
      <c r="C33" s="2">
        <v>16.9846</v>
      </c>
      <c r="D33" t="s">
        <v>84</v>
      </c>
    </row>
    <row r="34" spans="1:4" x14ac:dyDescent="0.25">
      <c r="A34" t="s">
        <v>32</v>
      </c>
      <c r="B34" t="s">
        <v>92</v>
      </c>
      <c r="C34" s="2">
        <v>13.72</v>
      </c>
      <c r="D34" t="s">
        <v>84</v>
      </c>
    </row>
    <row r="35" spans="1:4" x14ac:dyDescent="0.25">
      <c r="A35" t="s">
        <v>49</v>
      </c>
      <c r="B35" t="s">
        <v>95</v>
      </c>
      <c r="C35" s="2">
        <v>8.7691999999999997</v>
      </c>
      <c r="D35" t="s">
        <v>85</v>
      </c>
    </row>
    <row r="36" spans="1:4" x14ac:dyDescent="0.25">
      <c r="A36" t="s">
        <v>50</v>
      </c>
      <c r="B36" t="s">
        <v>89</v>
      </c>
      <c r="C36" s="2">
        <v>19.456199999999999</v>
      </c>
      <c r="D36" t="s">
        <v>84</v>
      </c>
    </row>
    <row r="37" spans="1:4" x14ac:dyDescent="0.25">
      <c r="A37" t="s">
        <v>67</v>
      </c>
      <c r="B37" t="s">
        <v>89</v>
      </c>
      <c r="C37" s="2">
        <v>15.3</v>
      </c>
      <c r="D37" t="s">
        <v>84</v>
      </c>
    </row>
    <row r="38" spans="1:4" x14ac:dyDescent="0.25">
      <c r="A38" t="s">
        <v>44</v>
      </c>
      <c r="B38" t="s">
        <v>95</v>
      </c>
      <c r="C38" s="2">
        <v>50.553800000000003</v>
      </c>
      <c r="D38" t="s">
        <v>84</v>
      </c>
    </row>
    <row r="39" spans="1:4" x14ac:dyDescent="0.25">
      <c r="A39" t="s">
        <v>16</v>
      </c>
      <c r="B39" t="s">
        <v>91</v>
      </c>
      <c r="C39" s="2">
        <v>30.72</v>
      </c>
      <c r="D39" t="s">
        <v>84</v>
      </c>
    </row>
    <row r="40" spans="1:4" x14ac:dyDescent="0.25">
      <c r="A40" t="s">
        <v>68</v>
      </c>
      <c r="B40" t="s">
        <v>93</v>
      </c>
      <c r="C40" s="2">
        <v>18.476099999999999</v>
      </c>
      <c r="D40" t="s">
        <v>84</v>
      </c>
    </row>
    <row r="41" spans="1:4" x14ac:dyDescent="0.25">
      <c r="A41" t="s">
        <v>3</v>
      </c>
      <c r="B41" t="s">
        <v>88</v>
      </c>
      <c r="C41" s="2">
        <v>93.12</v>
      </c>
      <c r="D41" t="s">
        <v>86</v>
      </c>
    </row>
    <row r="42" spans="1:4" x14ac:dyDescent="0.25">
      <c r="A42" t="s">
        <v>74</v>
      </c>
      <c r="B42" t="s">
        <v>91</v>
      </c>
      <c r="C42" s="2">
        <v>32.036799999999999</v>
      </c>
      <c r="D42" t="s">
        <v>84</v>
      </c>
    </row>
    <row r="43" spans="1:4" x14ac:dyDescent="0.25">
      <c r="A43" t="s">
        <v>6</v>
      </c>
      <c r="B43" t="s">
        <v>90</v>
      </c>
      <c r="C43" s="2">
        <v>24.2681</v>
      </c>
      <c r="D43" t="s">
        <v>84</v>
      </c>
    </row>
    <row r="44" spans="1:4" x14ac:dyDescent="0.25">
      <c r="A44" t="s">
        <v>22</v>
      </c>
      <c r="B44" t="s">
        <v>89</v>
      </c>
      <c r="C44" s="2">
        <v>38.769199999999998</v>
      </c>
      <c r="D44" t="s">
        <v>84</v>
      </c>
    </row>
    <row r="45" spans="1:4" x14ac:dyDescent="0.25">
      <c r="A45" t="s">
        <v>5</v>
      </c>
      <c r="B45" t="s">
        <v>93</v>
      </c>
      <c r="C45" s="2">
        <v>13.066599999999999</v>
      </c>
      <c r="D45" t="s">
        <v>84</v>
      </c>
    </row>
    <row r="46" spans="1:4" x14ac:dyDescent="0.25">
      <c r="A46" t="s">
        <v>43</v>
      </c>
      <c r="B46" t="s">
        <v>89</v>
      </c>
      <c r="C46" s="2">
        <v>12.1105</v>
      </c>
      <c r="D46" t="s">
        <v>84</v>
      </c>
    </row>
    <row r="47" spans="1:4" x14ac:dyDescent="0.25">
      <c r="A47" t="s">
        <v>27</v>
      </c>
      <c r="B47" t="s">
        <v>92</v>
      </c>
      <c r="C47" s="2">
        <v>14.1538</v>
      </c>
      <c r="D47" t="s">
        <v>84</v>
      </c>
    </row>
    <row r="48" spans="1:4" x14ac:dyDescent="0.25">
      <c r="A48" t="s">
        <v>20</v>
      </c>
      <c r="B48" t="s">
        <v>93</v>
      </c>
      <c r="C48" s="2">
        <v>16.3767</v>
      </c>
      <c r="D48" t="s">
        <v>84</v>
      </c>
    </row>
    <row r="49" spans="1:4" x14ac:dyDescent="0.25">
      <c r="A49" t="s">
        <v>64</v>
      </c>
      <c r="B49" t="s">
        <v>88</v>
      </c>
      <c r="C49" s="2">
        <v>30.16</v>
      </c>
      <c r="D49" t="s">
        <v>84</v>
      </c>
    </row>
    <row r="50" spans="1:4" x14ac:dyDescent="0.25">
      <c r="A50" t="s">
        <v>10</v>
      </c>
      <c r="B50" t="s">
        <v>88</v>
      </c>
      <c r="C50" s="2">
        <v>22.4</v>
      </c>
      <c r="D50" t="s">
        <v>84</v>
      </c>
    </row>
    <row r="51" spans="1:4" x14ac:dyDescent="0.25">
      <c r="A51" t="s">
        <v>35</v>
      </c>
      <c r="B51" t="s">
        <v>91</v>
      </c>
      <c r="C51" s="2">
        <v>19.600000000000001</v>
      </c>
      <c r="D51" t="s">
        <v>84</v>
      </c>
    </row>
    <row r="52" spans="1:4" x14ac:dyDescent="0.25">
      <c r="A52" t="s">
        <v>23</v>
      </c>
      <c r="B52" t="s">
        <v>91</v>
      </c>
      <c r="C52" s="2">
        <v>36.914200000000001</v>
      </c>
      <c r="D52" t="s">
        <v>84</v>
      </c>
    </row>
    <row r="53" spans="1:4" x14ac:dyDescent="0.25">
      <c r="A53" t="s">
        <v>51</v>
      </c>
      <c r="B53" t="s">
        <v>91</v>
      </c>
      <c r="C53" s="2">
        <v>51.129600000000003</v>
      </c>
      <c r="D53" t="s">
        <v>84</v>
      </c>
    </row>
    <row r="54" spans="1:4" x14ac:dyDescent="0.25">
      <c r="A54" t="s">
        <v>70</v>
      </c>
      <c r="B54" t="s">
        <v>94</v>
      </c>
      <c r="C54" s="2">
        <v>18.1434</v>
      </c>
      <c r="D54" t="s">
        <v>84</v>
      </c>
    </row>
    <row r="55" spans="1:4" x14ac:dyDescent="0.25">
      <c r="A55" t="s">
        <v>41</v>
      </c>
      <c r="B55" t="s">
        <v>92</v>
      </c>
      <c r="C55" s="2">
        <v>7.3792999999999997</v>
      </c>
      <c r="D55" t="s">
        <v>85</v>
      </c>
    </row>
    <row r="56" spans="1:4" x14ac:dyDescent="0.25">
      <c r="A56" t="s">
        <v>11</v>
      </c>
      <c r="B56" t="s">
        <v>90</v>
      </c>
      <c r="C56" s="2">
        <v>9.2285000000000004</v>
      </c>
      <c r="D56" t="s">
        <v>85</v>
      </c>
    </row>
    <row r="57" spans="1:4" x14ac:dyDescent="0.25">
      <c r="A57" t="s">
        <v>53</v>
      </c>
      <c r="B57" t="s">
        <v>90</v>
      </c>
      <c r="C57" s="2">
        <v>14.357100000000001</v>
      </c>
      <c r="D57" t="s">
        <v>84</v>
      </c>
    </row>
    <row r="58" spans="1:4" x14ac:dyDescent="0.25">
      <c r="A58" t="s">
        <v>65</v>
      </c>
      <c r="B58" t="s">
        <v>95</v>
      </c>
      <c r="C58" s="2">
        <v>41.975700000000003</v>
      </c>
      <c r="D58" t="s">
        <v>84</v>
      </c>
    </row>
    <row r="59" spans="1:4" x14ac:dyDescent="0.25">
      <c r="A59" t="s">
        <v>48</v>
      </c>
      <c r="B59" t="s">
        <v>92</v>
      </c>
      <c r="C59" s="2">
        <v>12.968400000000001</v>
      </c>
      <c r="D59" t="s">
        <v>84</v>
      </c>
    </row>
    <row r="60" spans="1:4" x14ac:dyDescent="0.25">
      <c r="A60" t="s">
        <v>71</v>
      </c>
      <c r="B60" t="s">
        <v>93</v>
      </c>
      <c r="C60" s="2">
        <v>40.9666</v>
      </c>
      <c r="D60" t="s">
        <v>84</v>
      </c>
    </row>
    <row r="61" spans="1:4" x14ac:dyDescent="0.25">
      <c r="A61" t="s">
        <v>33</v>
      </c>
      <c r="B61" t="s">
        <v>93</v>
      </c>
      <c r="C61" s="2">
        <v>11.5441</v>
      </c>
      <c r="D61" t="s">
        <v>84</v>
      </c>
    </row>
    <row r="62" spans="1:4" x14ac:dyDescent="0.25">
      <c r="A62" t="s">
        <v>38</v>
      </c>
      <c r="B62" t="s">
        <v>94</v>
      </c>
      <c r="C62" s="2">
        <v>13.2066</v>
      </c>
      <c r="D62" t="s">
        <v>84</v>
      </c>
    </row>
    <row r="63" spans="1:4" x14ac:dyDescent="0.25">
      <c r="A63" t="s">
        <v>54</v>
      </c>
      <c r="B63" t="s">
        <v>93</v>
      </c>
      <c r="C63" s="2">
        <v>75.9375</v>
      </c>
      <c r="D63" t="s">
        <v>86</v>
      </c>
    </row>
    <row r="64" spans="1:4" x14ac:dyDescent="0.25">
      <c r="A64" t="s">
        <v>36</v>
      </c>
      <c r="B64" t="s">
        <v>93</v>
      </c>
      <c r="C64" s="2">
        <v>9.3846000000000007</v>
      </c>
      <c r="D64" t="s">
        <v>85</v>
      </c>
    </row>
    <row r="65" spans="1:4" x14ac:dyDescent="0.25">
      <c r="A65" t="s">
        <v>18</v>
      </c>
      <c r="B65" t="s">
        <v>89</v>
      </c>
      <c r="C65" s="2">
        <v>27.787500000000001</v>
      </c>
      <c r="D65" t="s">
        <v>84</v>
      </c>
    </row>
    <row r="66" spans="1:4" x14ac:dyDescent="0.25">
      <c r="A66" t="s">
        <v>26</v>
      </c>
      <c r="B66" t="s">
        <v>90</v>
      </c>
      <c r="C66" s="2">
        <v>11.1111</v>
      </c>
      <c r="D66" t="s">
        <v>84</v>
      </c>
    </row>
    <row r="67" spans="1:4" x14ac:dyDescent="0.25">
      <c r="A67" t="s">
        <v>52</v>
      </c>
      <c r="B67" t="s">
        <v>92</v>
      </c>
      <c r="C67" s="2">
        <v>17</v>
      </c>
      <c r="D67" t="s">
        <v>84</v>
      </c>
    </row>
    <row r="68" spans="1:4" x14ac:dyDescent="0.25">
      <c r="A68" t="s">
        <v>39</v>
      </c>
      <c r="B68" t="s">
        <v>93</v>
      </c>
      <c r="C68" s="2">
        <v>46.412500000000001</v>
      </c>
      <c r="D68" t="s">
        <v>84</v>
      </c>
    </row>
    <row r="69" spans="1:4" x14ac:dyDescent="0.25">
      <c r="A69" t="s">
        <v>37</v>
      </c>
      <c r="B69" t="s">
        <v>93</v>
      </c>
      <c r="C69" s="2">
        <v>8.5324000000000009</v>
      </c>
      <c r="D69" t="s">
        <v>85</v>
      </c>
    </row>
    <row r="70" spans="1:4" x14ac:dyDescent="0.25">
      <c r="A70" t="s">
        <v>24</v>
      </c>
      <c r="B70" t="s">
        <v>88</v>
      </c>
      <c r="C70" s="2">
        <v>116.0431</v>
      </c>
      <c r="D70" t="s">
        <v>86</v>
      </c>
    </row>
    <row r="71" spans="1:4" x14ac:dyDescent="0.25">
      <c r="A71" t="s">
        <v>19</v>
      </c>
      <c r="B71" t="s">
        <v>95</v>
      </c>
      <c r="C71" s="2">
        <v>21.3477</v>
      </c>
      <c r="D71" t="s">
        <v>84</v>
      </c>
    </row>
    <row r="72" spans="1:4" x14ac:dyDescent="0.25">
      <c r="A72" t="s">
        <v>17</v>
      </c>
      <c r="B72" t="s">
        <v>88</v>
      </c>
      <c r="C72" s="2">
        <v>6.8041</v>
      </c>
      <c r="D72" t="s">
        <v>85</v>
      </c>
    </row>
    <row r="73" spans="1:4" x14ac:dyDescent="0.25">
      <c r="A73" t="s">
        <v>66</v>
      </c>
      <c r="B73" t="s">
        <v>94</v>
      </c>
      <c r="C73" s="2">
        <v>8.3699999999999992</v>
      </c>
      <c r="D73" t="s">
        <v>85</v>
      </c>
    </row>
    <row r="74" spans="1:4" x14ac:dyDescent="0.25">
      <c r="A74" t="s">
        <v>72</v>
      </c>
      <c r="B74" t="s">
        <v>95</v>
      </c>
      <c r="C74" s="2">
        <v>29.1724</v>
      </c>
      <c r="D74" t="s">
        <v>84</v>
      </c>
    </row>
    <row r="75" spans="1:4" x14ac:dyDescent="0.25">
      <c r="A75" t="s">
        <v>73</v>
      </c>
      <c r="B75" t="s">
        <v>93</v>
      </c>
      <c r="C75" s="2">
        <v>14.95</v>
      </c>
      <c r="D75" t="s">
        <v>84</v>
      </c>
    </row>
    <row r="76" spans="1:4" x14ac:dyDescent="0.25">
      <c r="A76" t="s">
        <v>61</v>
      </c>
      <c r="B76" t="s">
        <v>89</v>
      </c>
      <c r="C76" s="2">
        <v>40.7941</v>
      </c>
      <c r="D76" t="s">
        <v>84</v>
      </c>
    </row>
    <row r="77" spans="1:4" x14ac:dyDescent="0.25">
      <c r="A77" t="s">
        <v>62</v>
      </c>
      <c r="B77" t="s">
        <v>94</v>
      </c>
      <c r="C77" s="2">
        <v>31.033300000000001</v>
      </c>
      <c r="D77" t="s">
        <v>84</v>
      </c>
    </row>
    <row r="78" spans="1:4" x14ac:dyDescent="0.25">
      <c r="A78" t="s">
        <v>15</v>
      </c>
      <c r="B78" t="s">
        <v>93</v>
      </c>
      <c r="C78" s="2">
        <v>9.1379999999999999</v>
      </c>
      <c r="D78" t="s">
        <v>85</v>
      </c>
    </row>
  </sheetData>
  <conditionalFormatting sqref="C1:C1048576">
    <cfRule type="colorScale" priority="4">
      <colorScale>
        <cfvo type="min"/>
        <cfvo type="percentile" val="50"/>
        <cfvo type="max"/>
        <color rgb="FFF8696B"/>
        <color rgb="FFFFEB84"/>
        <color rgb="FF63BE7B"/>
      </colorScale>
    </cfRule>
  </conditionalFormatting>
  <conditionalFormatting sqref="D1:D1048576">
    <cfRule type="containsText" dxfId="11" priority="1" operator="containsText" text="Expensive">
      <formula>NOT(ISERROR(SEARCH("Expensive",D1)))</formula>
    </cfRule>
    <cfRule type="containsText" dxfId="10" priority="2" operator="containsText" text="Affordable">
      <formula>NOT(ISERROR(SEARCH("Affordable",D1)))</formula>
    </cfRule>
    <cfRule type="containsText" dxfId="9" priority="3" operator="containsText" text="Cheap">
      <formula>NOT(ISERROR(SEARCH("Cheap",D1)))</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CB70-2165-4078-AFC8-F1066077DD70}">
  <dimension ref="G3:J30"/>
  <sheetViews>
    <sheetView showGridLines="0" workbookViewId="0">
      <selection activeCell="G3" sqref="G3:J5"/>
    </sheetView>
  </sheetViews>
  <sheetFormatPr defaultRowHeight="15" x14ac:dyDescent="0.25"/>
  <cols>
    <col min="1" max="1" width="17.85546875" bestFit="1" customWidth="1"/>
    <col min="2" max="2" width="15.42578125" bestFit="1" customWidth="1"/>
    <col min="8" max="8" width="17.85546875" bestFit="1" customWidth="1"/>
    <col min="9" max="9" width="17.42578125" bestFit="1" customWidth="1"/>
  </cols>
  <sheetData>
    <row r="3" spans="7:10" ht="15" customHeight="1" x14ac:dyDescent="0.25">
      <c r="G3" s="14" t="s">
        <v>100</v>
      </c>
      <c r="H3" s="15"/>
      <c r="I3" s="15"/>
      <c r="J3" s="15"/>
    </row>
    <row r="4" spans="7:10" ht="15" customHeight="1" x14ac:dyDescent="0.25">
      <c r="G4" s="15"/>
      <c r="H4" s="15"/>
      <c r="I4" s="15"/>
      <c r="J4" s="15"/>
    </row>
    <row r="5" spans="7:10" ht="15" customHeight="1" x14ac:dyDescent="0.25">
      <c r="G5" s="15"/>
      <c r="H5" s="15"/>
      <c r="I5" s="15"/>
      <c r="J5" s="15"/>
    </row>
    <row r="7" spans="7:10" ht="15.75" x14ac:dyDescent="0.25">
      <c r="H7" s="25" t="s">
        <v>97</v>
      </c>
      <c r="I7" s="26" t="s">
        <v>99</v>
      </c>
    </row>
    <row r="8" spans="7:10" ht="15.75" thickBot="1" x14ac:dyDescent="0.3">
      <c r="H8" s="5" t="s">
        <v>84</v>
      </c>
      <c r="I8" s="24">
        <v>38902</v>
      </c>
    </row>
    <row r="9" spans="7:10" x14ac:dyDescent="0.25">
      <c r="H9" s="19" t="s">
        <v>92</v>
      </c>
      <c r="I9" s="21">
        <v>6629</v>
      </c>
    </row>
    <row r="10" spans="7:10" x14ac:dyDescent="0.25">
      <c r="H10" s="20" t="s">
        <v>89</v>
      </c>
      <c r="I10" s="22">
        <v>4970</v>
      </c>
    </row>
    <row r="11" spans="7:10" x14ac:dyDescent="0.25">
      <c r="H11" s="20" t="s">
        <v>93</v>
      </c>
      <c r="I11" s="22">
        <v>5369</v>
      </c>
    </row>
    <row r="12" spans="7:10" x14ac:dyDescent="0.25">
      <c r="H12" s="20" t="s">
        <v>91</v>
      </c>
      <c r="I12" s="22">
        <v>8394</v>
      </c>
    </row>
    <row r="13" spans="7:10" x14ac:dyDescent="0.25">
      <c r="H13" s="20" t="s">
        <v>94</v>
      </c>
      <c r="I13" s="22">
        <v>3482</v>
      </c>
    </row>
    <row r="14" spans="7:10" x14ac:dyDescent="0.25">
      <c r="H14" s="20" t="s">
        <v>88</v>
      </c>
      <c r="I14" s="22">
        <v>2603</v>
      </c>
    </row>
    <row r="15" spans="7:10" x14ac:dyDescent="0.25">
      <c r="H15" s="20" t="s">
        <v>95</v>
      </c>
      <c r="I15" s="22">
        <v>2693</v>
      </c>
    </row>
    <row r="16" spans="7:10" ht="15.75" thickBot="1" x14ac:dyDescent="0.3">
      <c r="H16" s="7" t="s">
        <v>90</v>
      </c>
      <c r="I16" s="23">
        <v>4762</v>
      </c>
    </row>
    <row r="17" spans="8:9" ht="15.75" thickBot="1" x14ac:dyDescent="0.3">
      <c r="H17" s="5" t="s">
        <v>85</v>
      </c>
      <c r="I17" s="24">
        <v>10099</v>
      </c>
    </row>
    <row r="18" spans="8:9" x14ac:dyDescent="0.25">
      <c r="H18" s="19" t="s">
        <v>92</v>
      </c>
      <c r="I18" s="21">
        <v>2280</v>
      </c>
    </row>
    <row r="19" spans="8:9" x14ac:dyDescent="0.25">
      <c r="H19" s="20" t="s">
        <v>89</v>
      </c>
      <c r="I19" s="22">
        <v>328</v>
      </c>
    </row>
    <row r="20" spans="8:9" x14ac:dyDescent="0.25">
      <c r="H20" s="20" t="s">
        <v>93</v>
      </c>
      <c r="I20" s="22">
        <v>2224</v>
      </c>
    </row>
    <row r="21" spans="8:9" x14ac:dyDescent="0.25">
      <c r="H21" s="20" t="s">
        <v>91</v>
      </c>
      <c r="I21" s="22">
        <v>755</v>
      </c>
    </row>
    <row r="22" spans="8:9" x14ac:dyDescent="0.25">
      <c r="H22" s="20" t="s">
        <v>94</v>
      </c>
      <c r="I22" s="22">
        <v>1080</v>
      </c>
    </row>
    <row r="23" spans="8:9" x14ac:dyDescent="0.25">
      <c r="H23" s="20" t="s">
        <v>88</v>
      </c>
      <c r="I23" s="22">
        <v>755</v>
      </c>
    </row>
    <row r="24" spans="8:9" x14ac:dyDescent="0.25">
      <c r="H24" s="20" t="s">
        <v>95</v>
      </c>
      <c r="I24" s="22">
        <v>297</v>
      </c>
    </row>
    <row r="25" spans="8:9" ht="15.75" thickBot="1" x14ac:dyDescent="0.3">
      <c r="H25" s="7" t="s">
        <v>90</v>
      </c>
      <c r="I25" s="23">
        <v>2380</v>
      </c>
    </row>
    <row r="26" spans="8:9" ht="15.75" thickBot="1" x14ac:dyDescent="0.3">
      <c r="H26" s="5" t="s">
        <v>86</v>
      </c>
      <c r="I26" s="24">
        <v>2316</v>
      </c>
    </row>
    <row r="27" spans="8:9" x14ac:dyDescent="0.25">
      <c r="H27" s="19" t="s">
        <v>92</v>
      </c>
      <c r="I27" s="21">
        <v>623</v>
      </c>
    </row>
    <row r="28" spans="8:9" x14ac:dyDescent="0.25">
      <c r="H28" s="20" t="s">
        <v>93</v>
      </c>
      <c r="I28" s="22">
        <v>313</v>
      </c>
    </row>
    <row r="29" spans="8:9" x14ac:dyDescent="0.25">
      <c r="H29" s="20" t="s">
        <v>88</v>
      </c>
      <c r="I29" s="22">
        <v>841</v>
      </c>
    </row>
    <row r="30" spans="8:9" ht="15.75" thickBot="1" x14ac:dyDescent="0.3">
      <c r="H30" s="7" t="s">
        <v>90</v>
      </c>
      <c r="I30" s="23">
        <v>539</v>
      </c>
    </row>
  </sheetData>
  <mergeCells count="1">
    <mergeCell ref="G3:J5"/>
  </mergeCells>
  <conditionalFormatting sqref="H17">
    <cfRule type="containsText" dxfId="8" priority="4" operator="containsText" text="Cheap">
      <formula>NOT(ISERROR(SEARCH("Cheap",H17)))</formula>
    </cfRule>
  </conditionalFormatting>
  <conditionalFormatting sqref="H26">
    <cfRule type="containsText" dxfId="7" priority="3" operator="containsText" text="Expensive">
      <formula>NOT(ISERROR(SEARCH("Expensive",H26)))</formula>
    </cfRule>
  </conditionalFormatting>
  <conditionalFormatting sqref="H8">
    <cfRule type="containsText" dxfId="6" priority="2" operator="containsText" text="Affordable">
      <formula>NOT(ISERROR(SEARCH("Affordable",H8)))</formula>
    </cfRule>
  </conditionalFormatting>
  <conditionalFormatting pivot="1" sqref="I9:I16 I18:I25 I27:I30">
    <cfRule type="dataBar" priority="1">
      <dataBar>
        <cfvo type="min"/>
        <cfvo type="max"/>
        <color rgb="FF63C384"/>
      </dataBar>
      <extLst>
        <ext xmlns:x14="http://schemas.microsoft.com/office/spreadsheetml/2009/9/main" uri="{B025F937-C7B1-47D3-B67F-A62EFF666E3E}">
          <x14:id>{CF032B4B-BFEF-4220-BCFB-1B547F4CE6CA}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F032B4B-BFEF-4220-BCFB-1B547F4CE6CA}">
            <x14:dataBar minLength="0" maxLength="100" border="1" negativeBarBorderColorSameAsPositive="0">
              <x14:cfvo type="autoMin"/>
              <x14:cfvo type="autoMax"/>
              <x14:borderColor rgb="FF63C384"/>
              <x14:negativeFillColor rgb="FFFF0000"/>
              <x14:negativeBorderColor rgb="FFFF0000"/>
              <x14:axisColor rgb="FF000000"/>
            </x14:dataBar>
          </x14:cfRule>
          <xm:sqref>I9:I16 I18:I25 I27:I30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BAA0-342B-4CB1-B708-B88F22578A4D}">
  <dimension ref="A1:D78"/>
  <sheetViews>
    <sheetView topLeftCell="A2" workbookViewId="0">
      <selection activeCell="D39" sqref="D39"/>
    </sheetView>
  </sheetViews>
  <sheetFormatPr defaultRowHeight="15" x14ac:dyDescent="0.25"/>
  <cols>
    <col min="1" max="1" width="15.28515625" customWidth="1"/>
    <col min="2" max="2" width="16.28515625" customWidth="1"/>
    <col min="3" max="3" width="17.140625" customWidth="1"/>
    <col min="4" max="4" width="18.7109375" customWidth="1"/>
  </cols>
  <sheetData>
    <row r="1" spans="1:4" x14ac:dyDescent="0.25">
      <c r="A1" t="s">
        <v>0</v>
      </c>
      <c r="B1" t="s">
        <v>87</v>
      </c>
      <c r="C1" t="s">
        <v>81</v>
      </c>
      <c r="D1" t="s">
        <v>83</v>
      </c>
    </row>
    <row r="2" spans="1:4" x14ac:dyDescent="0.25">
      <c r="A2" t="s">
        <v>29</v>
      </c>
      <c r="B2" t="s">
        <v>88</v>
      </c>
      <c r="C2">
        <v>978</v>
      </c>
      <c r="D2" t="s">
        <v>84</v>
      </c>
    </row>
    <row r="3" spans="1:4" x14ac:dyDescent="0.25">
      <c r="A3" t="s">
        <v>76</v>
      </c>
      <c r="B3" t="s">
        <v>89</v>
      </c>
      <c r="C3">
        <v>328</v>
      </c>
      <c r="D3" t="s">
        <v>85</v>
      </c>
    </row>
    <row r="4" spans="1:4" x14ac:dyDescent="0.25">
      <c r="A4" t="s">
        <v>45</v>
      </c>
      <c r="B4" t="s">
        <v>90</v>
      </c>
      <c r="C4">
        <v>1103</v>
      </c>
      <c r="D4" t="s">
        <v>84</v>
      </c>
    </row>
    <row r="5" spans="1:4" x14ac:dyDescent="0.25">
      <c r="A5" t="s">
        <v>25</v>
      </c>
      <c r="B5" t="s">
        <v>91</v>
      </c>
      <c r="C5">
        <v>1577</v>
      </c>
      <c r="D5" t="s">
        <v>84</v>
      </c>
    </row>
    <row r="6" spans="1:4" x14ac:dyDescent="0.25">
      <c r="A6" t="s">
        <v>7</v>
      </c>
      <c r="B6" t="s">
        <v>90</v>
      </c>
      <c r="C6">
        <v>539</v>
      </c>
      <c r="D6" t="s">
        <v>86</v>
      </c>
    </row>
    <row r="7" spans="1:4" x14ac:dyDescent="0.25">
      <c r="A7" t="s">
        <v>9</v>
      </c>
      <c r="B7" t="s">
        <v>92</v>
      </c>
      <c r="C7">
        <v>828</v>
      </c>
      <c r="D7" t="s">
        <v>84</v>
      </c>
    </row>
    <row r="8" spans="1:4" x14ac:dyDescent="0.25">
      <c r="A8" t="s">
        <v>2</v>
      </c>
      <c r="B8" t="s">
        <v>92</v>
      </c>
      <c r="C8">
        <v>1057</v>
      </c>
      <c r="D8" t="s">
        <v>84</v>
      </c>
    </row>
    <row r="9" spans="1:4" x14ac:dyDescent="0.25">
      <c r="A9" t="s">
        <v>21</v>
      </c>
      <c r="B9" t="s">
        <v>92</v>
      </c>
      <c r="C9">
        <v>793</v>
      </c>
      <c r="D9" t="s">
        <v>84</v>
      </c>
    </row>
    <row r="10" spans="1:4" x14ac:dyDescent="0.25">
      <c r="A10" t="s">
        <v>12</v>
      </c>
      <c r="B10" t="s">
        <v>89</v>
      </c>
      <c r="C10">
        <v>453</v>
      </c>
      <c r="D10" t="s">
        <v>84</v>
      </c>
    </row>
    <row r="11" spans="1:4" x14ac:dyDescent="0.25">
      <c r="A11" t="s">
        <v>13</v>
      </c>
      <c r="B11" t="s">
        <v>89</v>
      </c>
      <c r="C11">
        <v>298</v>
      </c>
      <c r="D11" t="s">
        <v>84</v>
      </c>
    </row>
    <row r="12" spans="1:4" x14ac:dyDescent="0.25">
      <c r="A12" t="s">
        <v>1</v>
      </c>
      <c r="B12" t="s">
        <v>93</v>
      </c>
      <c r="C12">
        <v>138</v>
      </c>
      <c r="D12" t="s">
        <v>84</v>
      </c>
    </row>
    <row r="13" spans="1:4" x14ac:dyDescent="0.25">
      <c r="A13" t="s">
        <v>55</v>
      </c>
      <c r="B13" t="s">
        <v>92</v>
      </c>
      <c r="C13">
        <v>623</v>
      </c>
      <c r="D13" t="s">
        <v>86</v>
      </c>
    </row>
    <row r="14" spans="1:4" x14ac:dyDescent="0.25">
      <c r="A14" t="s">
        <v>4</v>
      </c>
      <c r="B14" t="s">
        <v>90</v>
      </c>
      <c r="C14">
        <v>534</v>
      </c>
      <c r="D14" t="s">
        <v>84</v>
      </c>
    </row>
    <row r="15" spans="1:4" x14ac:dyDescent="0.25">
      <c r="A15" t="s">
        <v>60</v>
      </c>
      <c r="B15" t="s">
        <v>94</v>
      </c>
      <c r="C15">
        <v>500</v>
      </c>
      <c r="D15" t="s">
        <v>85</v>
      </c>
    </row>
    <row r="16" spans="1:4" x14ac:dyDescent="0.25">
      <c r="A16" t="s">
        <v>58</v>
      </c>
      <c r="B16" t="s">
        <v>91</v>
      </c>
      <c r="C16">
        <v>1057</v>
      </c>
      <c r="D16" t="s">
        <v>84</v>
      </c>
    </row>
    <row r="17" spans="1:4" x14ac:dyDescent="0.25">
      <c r="A17" t="s">
        <v>57</v>
      </c>
      <c r="B17" t="s">
        <v>91</v>
      </c>
      <c r="C17">
        <v>755</v>
      </c>
      <c r="D17" t="s">
        <v>85</v>
      </c>
    </row>
    <row r="18" spans="1:4" x14ac:dyDescent="0.25">
      <c r="A18" t="s">
        <v>77</v>
      </c>
      <c r="B18" t="s">
        <v>89</v>
      </c>
      <c r="C18">
        <v>122</v>
      </c>
      <c r="D18" t="s">
        <v>84</v>
      </c>
    </row>
    <row r="19" spans="1:4" x14ac:dyDescent="0.25">
      <c r="A19" t="s">
        <v>30</v>
      </c>
      <c r="B19" t="s">
        <v>94</v>
      </c>
      <c r="C19">
        <v>1263</v>
      </c>
      <c r="D19" t="s">
        <v>84</v>
      </c>
    </row>
    <row r="20" spans="1:4" x14ac:dyDescent="0.25">
      <c r="A20" t="s">
        <v>28</v>
      </c>
      <c r="B20" t="s">
        <v>91</v>
      </c>
      <c r="C20">
        <v>1397</v>
      </c>
      <c r="D20" t="s">
        <v>84</v>
      </c>
    </row>
    <row r="21" spans="1:4" x14ac:dyDescent="0.25">
      <c r="A21" t="s">
        <v>69</v>
      </c>
      <c r="B21" t="s">
        <v>89</v>
      </c>
      <c r="C21">
        <v>301</v>
      </c>
      <c r="D21" t="s">
        <v>84</v>
      </c>
    </row>
    <row r="22" spans="1:4" x14ac:dyDescent="0.25">
      <c r="A22" t="s">
        <v>47</v>
      </c>
      <c r="B22" t="s">
        <v>90</v>
      </c>
      <c r="C22">
        <v>125</v>
      </c>
      <c r="D22" t="s">
        <v>84</v>
      </c>
    </row>
    <row r="23" spans="1:4" x14ac:dyDescent="0.25">
      <c r="A23" t="s">
        <v>34</v>
      </c>
      <c r="B23" t="s">
        <v>92</v>
      </c>
      <c r="C23">
        <v>1125</v>
      </c>
      <c r="D23" t="s">
        <v>85</v>
      </c>
    </row>
    <row r="24" spans="1:4" x14ac:dyDescent="0.25">
      <c r="A24" t="s">
        <v>14</v>
      </c>
      <c r="B24" t="s">
        <v>91</v>
      </c>
      <c r="C24">
        <v>714</v>
      </c>
      <c r="D24" t="s">
        <v>84</v>
      </c>
    </row>
    <row r="25" spans="1:4" x14ac:dyDescent="0.25">
      <c r="A25" t="s">
        <v>31</v>
      </c>
      <c r="B25" t="s">
        <v>89</v>
      </c>
      <c r="C25">
        <v>601</v>
      </c>
      <c r="D25" t="s">
        <v>84</v>
      </c>
    </row>
    <row r="26" spans="1:4" x14ac:dyDescent="0.25">
      <c r="A26" t="s">
        <v>42</v>
      </c>
      <c r="B26" t="s">
        <v>93</v>
      </c>
      <c r="C26">
        <v>753</v>
      </c>
      <c r="D26" t="s">
        <v>84</v>
      </c>
    </row>
    <row r="27" spans="1:4" x14ac:dyDescent="0.25">
      <c r="A27" t="s">
        <v>75</v>
      </c>
      <c r="B27" t="s">
        <v>94</v>
      </c>
      <c r="C27">
        <v>348</v>
      </c>
      <c r="D27" t="s">
        <v>84</v>
      </c>
    </row>
    <row r="28" spans="1:4" x14ac:dyDescent="0.25">
      <c r="A28" t="s">
        <v>56</v>
      </c>
      <c r="B28" t="s">
        <v>90</v>
      </c>
      <c r="C28">
        <v>742</v>
      </c>
      <c r="D28" t="s">
        <v>84</v>
      </c>
    </row>
    <row r="29" spans="1:4" x14ac:dyDescent="0.25">
      <c r="A29" t="s">
        <v>8</v>
      </c>
      <c r="B29" t="s">
        <v>90</v>
      </c>
      <c r="C29">
        <v>805</v>
      </c>
      <c r="D29" t="s">
        <v>84</v>
      </c>
    </row>
    <row r="30" spans="1:4" x14ac:dyDescent="0.25">
      <c r="A30" t="s">
        <v>46</v>
      </c>
      <c r="B30" t="s">
        <v>92</v>
      </c>
      <c r="C30">
        <v>580</v>
      </c>
      <c r="D30" t="s">
        <v>84</v>
      </c>
    </row>
    <row r="31" spans="1:4" x14ac:dyDescent="0.25">
      <c r="A31" t="s">
        <v>63</v>
      </c>
      <c r="B31" t="s">
        <v>90</v>
      </c>
      <c r="C31">
        <v>981</v>
      </c>
      <c r="D31" t="s">
        <v>85</v>
      </c>
    </row>
    <row r="32" spans="1:4" x14ac:dyDescent="0.25">
      <c r="A32" t="s">
        <v>59</v>
      </c>
      <c r="B32" t="s">
        <v>90</v>
      </c>
      <c r="C32">
        <v>891</v>
      </c>
      <c r="D32" t="s">
        <v>85</v>
      </c>
    </row>
    <row r="33" spans="1:4" x14ac:dyDescent="0.25">
      <c r="A33" t="s">
        <v>40</v>
      </c>
      <c r="B33" t="s">
        <v>92</v>
      </c>
      <c r="C33">
        <v>981</v>
      </c>
      <c r="D33" t="s">
        <v>84</v>
      </c>
    </row>
    <row r="34" spans="1:4" x14ac:dyDescent="0.25">
      <c r="A34" t="s">
        <v>32</v>
      </c>
      <c r="B34" t="s">
        <v>92</v>
      </c>
      <c r="C34">
        <v>184</v>
      </c>
      <c r="D34" t="s">
        <v>84</v>
      </c>
    </row>
    <row r="35" spans="1:4" x14ac:dyDescent="0.25">
      <c r="A35" t="s">
        <v>49</v>
      </c>
      <c r="B35" t="s">
        <v>95</v>
      </c>
      <c r="C35">
        <v>297</v>
      </c>
      <c r="D35" t="s">
        <v>85</v>
      </c>
    </row>
    <row r="36" spans="1:4" x14ac:dyDescent="0.25">
      <c r="A36" t="s">
        <v>50</v>
      </c>
      <c r="B36" t="s">
        <v>89</v>
      </c>
      <c r="C36">
        <v>745</v>
      </c>
      <c r="D36" t="s">
        <v>84</v>
      </c>
    </row>
    <row r="37" spans="1:4" x14ac:dyDescent="0.25">
      <c r="A37" t="s">
        <v>67</v>
      </c>
      <c r="B37" t="s">
        <v>89</v>
      </c>
      <c r="C37">
        <v>239</v>
      </c>
      <c r="D37" t="s">
        <v>84</v>
      </c>
    </row>
    <row r="38" spans="1:4" x14ac:dyDescent="0.25">
      <c r="A38" t="s">
        <v>44</v>
      </c>
      <c r="B38" t="s">
        <v>95</v>
      </c>
      <c r="C38">
        <v>886</v>
      </c>
      <c r="D38" t="s">
        <v>84</v>
      </c>
    </row>
    <row r="39" spans="1:4" x14ac:dyDescent="0.25">
      <c r="A39" t="s">
        <v>16</v>
      </c>
      <c r="B39" t="s">
        <v>91</v>
      </c>
      <c r="C39">
        <v>297</v>
      </c>
      <c r="D39" t="s">
        <v>84</v>
      </c>
    </row>
    <row r="40" spans="1:4" x14ac:dyDescent="0.25">
      <c r="A40" t="s">
        <v>68</v>
      </c>
      <c r="B40" t="s">
        <v>93</v>
      </c>
      <c r="C40">
        <v>520</v>
      </c>
      <c r="D40" t="s">
        <v>84</v>
      </c>
    </row>
    <row r="41" spans="1:4" x14ac:dyDescent="0.25">
      <c r="A41" t="s">
        <v>3</v>
      </c>
      <c r="B41" t="s">
        <v>88</v>
      </c>
      <c r="C41">
        <v>95</v>
      </c>
      <c r="D41" t="s">
        <v>86</v>
      </c>
    </row>
    <row r="42" spans="1:4" x14ac:dyDescent="0.25">
      <c r="A42" t="s">
        <v>74</v>
      </c>
      <c r="B42" t="s">
        <v>91</v>
      </c>
      <c r="C42">
        <v>806</v>
      </c>
      <c r="D42" t="s">
        <v>84</v>
      </c>
    </row>
    <row r="43" spans="1:4" x14ac:dyDescent="0.25">
      <c r="A43" t="s">
        <v>6</v>
      </c>
      <c r="B43" t="s">
        <v>90</v>
      </c>
      <c r="C43">
        <v>612</v>
      </c>
      <c r="D43" t="s">
        <v>84</v>
      </c>
    </row>
    <row r="44" spans="1:4" x14ac:dyDescent="0.25">
      <c r="A44" t="s">
        <v>22</v>
      </c>
      <c r="B44" t="s">
        <v>89</v>
      </c>
      <c r="C44">
        <v>372</v>
      </c>
      <c r="D44" t="s">
        <v>84</v>
      </c>
    </row>
    <row r="45" spans="1:4" x14ac:dyDescent="0.25">
      <c r="A45" t="s">
        <v>5</v>
      </c>
      <c r="B45" t="s">
        <v>93</v>
      </c>
      <c r="C45">
        <v>318</v>
      </c>
      <c r="D45" t="s">
        <v>84</v>
      </c>
    </row>
    <row r="46" spans="1:4" x14ac:dyDescent="0.25">
      <c r="A46" t="s">
        <v>43</v>
      </c>
      <c r="B46" t="s">
        <v>89</v>
      </c>
      <c r="C46">
        <v>791</v>
      </c>
      <c r="D46" t="s">
        <v>84</v>
      </c>
    </row>
    <row r="47" spans="1:4" x14ac:dyDescent="0.25">
      <c r="A47" t="s">
        <v>27</v>
      </c>
      <c r="B47" t="s">
        <v>92</v>
      </c>
      <c r="C47">
        <v>817</v>
      </c>
      <c r="D47" t="s">
        <v>84</v>
      </c>
    </row>
    <row r="48" spans="1:4" x14ac:dyDescent="0.25">
      <c r="A48" t="s">
        <v>20</v>
      </c>
      <c r="B48" t="s">
        <v>93</v>
      </c>
      <c r="C48">
        <v>1158</v>
      </c>
      <c r="D48" t="s">
        <v>84</v>
      </c>
    </row>
    <row r="49" spans="1:4" x14ac:dyDescent="0.25">
      <c r="A49" t="s">
        <v>64</v>
      </c>
      <c r="B49" t="s">
        <v>88</v>
      </c>
      <c r="C49">
        <v>722</v>
      </c>
      <c r="D49" t="s">
        <v>84</v>
      </c>
    </row>
    <row r="50" spans="1:4" x14ac:dyDescent="0.25">
      <c r="A50" t="s">
        <v>10</v>
      </c>
      <c r="B50" t="s">
        <v>88</v>
      </c>
      <c r="C50">
        <v>903</v>
      </c>
      <c r="D50" t="s">
        <v>84</v>
      </c>
    </row>
    <row r="51" spans="1:4" x14ac:dyDescent="0.25">
      <c r="A51" t="s">
        <v>35</v>
      </c>
      <c r="B51" t="s">
        <v>91</v>
      </c>
      <c r="C51">
        <v>706</v>
      </c>
      <c r="D51" t="s">
        <v>84</v>
      </c>
    </row>
    <row r="52" spans="1:4" x14ac:dyDescent="0.25">
      <c r="A52" t="s">
        <v>23</v>
      </c>
      <c r="B52" t="s">
        <v>91</v>
      </c>
      <c r="C52">
        <v>344</v>
      </c>
      <c r="D52" t="s">
        <v>84</v>
      </c>
    </row>
    <row r="53" spans="1:4" x14ac:dyDescent="0.25">
      <c r="A53" t="s">
        <v>51</v>
      </c>
      <c r="B53" t="s">
        <v>91</v>
      </c>
      <c r="C53">
        <v>1496</v>
      </c>
      <c r="D53" t="s">
        <v>84</v>
      </c>
    </row>
    <row r="54" spans="1:4" x14ac:dyDescent="0.25">
      <c r="A54" t="s">
        <v>70</v>
      </c>
      <c r="B54" t="s">
        <v>94</v>
      </c>
      <c r="C54">
        <v>434</v>
      </c>
      <c r="D54" t="s">
        <v>84</v>
      </c>
    </row>
    <row r="55" spans="1:4" x14ac:dyDescent="0.25">
      <c r="A55" t="s">
        <v>41</v>
      </c>
      <c r="B55" t="s">
        <v>92</v>
      </c>
      <c r="C55">
        <v>1155</v>
      </c>
      <c r="D55" t="s">
        <v>85</v>
      </c>
    </row>
    <row r="56" spans="1:4" x14ac:dyDescent="0.25">
      <c r="A56" t="s">
        <v>11</v>
      </c>
      <c r="B56" t="s">
        <v>90</v>
      </c>
      <c r="C56">
        <v>508</v>
      </c>
      <c r="D56" t="s">
        <v>85</v>
      </c>
    </row>
    <row r="57" spans="1:4" x14ac:dyDescent="0.25">
      <c r="A57" t="s">
        <v>53</v>
      </c>
      <c r="B57" t="s">
        <v>90</v>
      </c>
      <c r="C57">
        <v>293</v>
      </c>
      <c r="D57" t="s">
        <v>84</v>
      </c>
    </row>
    <row r="58" spans="1:4" x14ac:dyDescent="0.25">
      <c r="A58" t="s">
        <v>65</v>
      </c>
      <c r="B58" t="s">
        <v>95</v>
      </c>
      <c r="C58">
        <v>640</v>
      </c>
      <c r="D58" t="s">
        <v>84</v>
      </c>
    </row>
    <row r="59" spans="1:4" x14ac:dyDescent="0.25">
      <c r="A59" t="s">
        <v>48</v>
      </c>
      <c r="B59" t="s">
        <v>92</v>
      </c>
      <c r="C59">
        <v>506</v>
      </c>
      <c r="D59" t="s">
        <v>84</v>
      </c>
    </row>
    <row r="60" spans="1:4" x14ac:dyDescent="0.25">
      <c r="A60" t="s">
        <v>71</v>
      </c>
      <c r="B60" t="s">
        <v>93</v>
      </c>
      <c r="C60">
        <v>365</v>
      </c>
      <c r="D60" t="s">
        <v>84</v>
      </c>
    </row>
    <row r="61" spans="1:4" x14ac:dyDescent="0.25">
      <c r="A61" t="s">
        <v>33</v>
      </c>
      <c r="B61" t="s">
        <v>93</v>
      </c>
      <c r="C61">
        <v>799</v>
      </c>
      <c r="D61" t="s">
        <v>84</v>
      </c>
    </row>
    <row r="62" spans="1:4" x14ac:dyDescent="0.25">
      <c r="A62" t="s">
        <v>38</v>
      </c>
      <c r="B62" t="s">
        <v>94</v>
      </c>
      <c r="C62">
        <v>697</v>
      </c>
      <c r="D62" t="s">
        <v>84</v>
      </c>
    </row>
    <row r="63" spans="1:4" x14ac:dyDescent="0.25">
      <c r="A63" t="s">
        <v>54</v>
      </c>
      <c r="B63" t="s">
        <v>93</v>
      </c>
      <c r="C63">
        <v>313</v>
      </c>
      <c r="D63" t="s">
        <v>86</v>
      </c>
    </row>
    <row r="64" spans="1:4" x14ac:dyDescent="0.25">
      <c r="A64" t="s">
        <v>36</v>
      </c>
      <c r="B64" t="s">
        <v>93</v>
      </c>
      <c r="C64">
        <v>1016</v>
      </c>
      <c r="D64" t="s">
        <v>85</v>
      </c>
    </row>
    <row r="65" spans="1:4" x14ac:dyDescent="0.25">
      <c r="A65" t="s">
        <v>18</v>
      </c>
      <c r="B65" t="s">
        <v>89</v>
      </c>
      <c r="C65">
        <v>603</v>
      </c>
      <c r="D65" t="s">
        <v>84</v>
      </c>
    </row>
    <row r="66" spans="1:4" x14ac:dyDescent="0.25">
      <c r="A66" t="s">
        <v>26</v>
      </c>
      <c r="B66" t="s">
        <v>90</v>
      </c>
      <c r="C66">
        <v>548</v>
      </c>
      <c r="D66" t="s">
        <v>84</v>
      </c>
    </row>
    <row r="67" spans="1:4" x14ac:dyDescent="0.25">
      <c r="A67" t="s">
        <v>52</v>
      </c>
      <c r="B67" t="s">
        <v>92</v>
      </c>
      <c r="C67">
        <v>883</v>
      </c>
      <c r="D67" t="s">
        <v>84</v>
      </c>
    </row>
    <row r="68" spans="1:4" x14ac:dyDescent="0.25">
      <c r="A68" t="s">
        <v>39</v>
      </c>
      <c r="B68" t="s">
        <v>93</v>
      </c>
      <c r="C68">
        <v>1083</v>
      </c>
      <c r="D68" t="s">
        <v>84</v>
      </c>
    </row>
    <row r="69" spans="1:4" x14ac:dyDescent="0.25">
      <c r="A69" t="s">
        <v>37</v>
      </c>
      <c r="B69" t="s">
        <v>93</v>
      </c>
      <c r="C69">
        <v>723</v>
      </c>
      <c r="D69" t="s">
        <v>85</v>
      </c>
    </row>
    <row r="70" spans="1:4" x14ac:dyDescent="0.25">
      <c r="A70" t="s">
        <v>24</v>
      </c>
      <c r="B70" t="s">
        <v>88</v>
      </c>
      <c r="C70">
        <v>746</v>
      </c>
      <c r="D70" t="s">
        <v>86</v>
      </c>
    </row>
    <row r="71" spans="1:4" x14ac:dyDescent="0.25">
      <c r="A71" t="s">
        <v>19</v>
      </c>
      <c r="B71" t="s">
        <v>95</v>
      </c>
      <c r="C71">
        <v>404</v>
      </c>
      <c r="D71" t="s">
        <v>84</v>
      </c>
    </row>
    <row r="72" spans="1:4" x14ac:dyDescent="0.25">
      <c r="A72" t="s">
        <v>17</v>
      </c>
      <c r="B72" t="s">
        <v>88</v>
      </c>
      <c r="C72">
        <v>755</v>
      </c>
      <c r="D72" t="s">
        <v>85</v>
      </c>
    </row>
    <row r="73" spans="1:4" x14ac:dyDescent="0.25">
      <c r="A73" t="s">
        <v>66</v>
      </c>
      <c r="B73" t="s">
        <v>94</v>
      </c>
      <c r="C73">
        <v>580</v>
      </c>
      <c r="D73" t="s">
        <v>85</v>
      </c>
    </row>
    <row r="74" spans="1:4" x14ac:dyDescent="0.25">
      <c r="A74" t="s">
        <v>72</v>
      </c>
      <c r="B74" t="s">
        <v>95</v>
      </c>
      <c r="C74">
        <v>763</v>
      </c>
      <c r="D74" t="s">
        <v>84</v>
      </c>
    </row>
    <row r="75" spans="1:4" x14ac:dyDescent="0.25">
      <c r="A75" t="s">
        <v>73</v>
      </c>
      <c r="B75" t="s">
        <v>93</v>
      </c>
      <c r="C75">
        <v>235</v>
      </c>
      <c r="D75" t="s">
        <v>84</v>
      </c>
    </row>
    <row r="76" spans="1:4" x14ac:dyDescent="0.25">
      <c r="A76" t="s">
        <v>61</v>
      </c>
      <c r="B76" t="s">
        <v>89</v>
      </c>
      <c r="C76">
        <v>445</v>
      </c>
      <c r="D76" t="s">
        <v>84</v>
      </c>
    </row>
    <row r="77" spans="1:4" x14ac:dyDescent="0.25">
      <c r="A77" t="s">
        <v>62</v>
      </c>
      <c r="B77" t="s">
        <v>94</v>
      </c>
      <c r="C77">
        <v>740</v>
      </c>
      <c r="D77" t="s">
        <v>84</v>
      </c>
    </row>
    <row r="78" spans="1:4" x14ac:dyDescent="0.25">
      <c r="A78" t="s">
        <v>15</v>
      </c>
      <c r="B78" t="s">
        <v>93</v>
      </c>
      <c r="C78">
        <v>485</v>
      </c>
      <c r="D78" t="s">
        <v>85</v>
      </c>
    </row>
  </sheetData>
  <conditionalFormatting sqref="C1:C1048576">
    <cfRule type="colorScale" priority="4">
      <colorScale>
        <cfvo type="min"/>
        <cfvo type="percentile" val="50"/>
        <cfvo type="max"/>
        <color rgb="FFF8696B"/>
        <color rgb="FFFFEB84"/>
        <color rgb="FF63BE7B"/>
      </colorScale>
    </cfRule>
  </conditionalFormatting>
  <conditionalFormatting sqref="D1:D1048576">
    <cfRule type="containsText" dxfId="5" priority="1" operator="containsText" text="Expensive">
      <formula>NOT(ISERROR(SEARCH("Expensive",D1)))</formula>
    </cfRule>
    <cfRule type="containsText" dxfId="4" priority="2" operator="containsText" text="Affordable">
      <formula>NOT(ISERROR(SEARCH("Affordable",D1)))</formula>
    </cfRule>
    <cfRule type="containsText" dxfId="3" priority="3" operator="containsText" text="Cheap">
      <formula>NOT(ISERROR(SEARCH("Cheap",D1)))</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52A2-AE04-47D4-8D07-131AF211ACDF}">
  <dimension ref="A1:P78"/>
  <sheetViews>
    <sheetView topLeftCell="A55" workbookViewId="0">
      <selection activeCell="F91" sqref="F91"/>
    </sheetView>
  </sheetViews>
  <sheetFormatPr defaultRowHeight="15" x14ac:dyDescent="0.25"/>
  <cols>
    <col min="1" max="1" width="15.28515625" customWidth="1"/>
    <col min="2" max="2" width="10.85546875" customWidth="1"/>
    <col min="4" max="4" width="15.28515625" customWidth="1"/>
    <col min="5" max="5" width="10.85546875" customWidth="1"/>
    <col min="8" max="8" width="15.28515625" customWidth="1"/>
    <col min="9" max="9" width="12.85546875" style="2" customWidth="1"/>
    <col min="10" max="10" width="18.7109375" customWidth="1"/>
    <col min="12" max="12" width="15.28515625" customWidth="1"/>
    <col min="13" max="13" width="14.140625" customWidth="1"/>
    <col min="15" max="15" width="15.28515625" customWidth="1"/>
    <col min="16" max="16" width="12.5703125" bestFit="1" customWidth="1"/>
  </cols>
  <sheetData>
    <row r="1" spans="1:16" x14ac:dyDescent="0.25">
      <c r="A1" t="s">
        <v>0</v>
      </c>
      <c r="B1" t="s">
        <v>78</v>
      </c>
      <c r="D1" t="s">
        <v>0</v>
      </c>
      <c r="E1" t="s">
        <v>81</v>
      </c>
      <c r="H1" t="s">
        <v>0</v>
      </c>
      <c r="I1" s="2" t="s">
        <v>79</v>
      </c>
      <c r="J1" t="s">
        <v>83</v>
      </c>
      <c r="L1" t="s">
        <v>0</v>
      </c>
      <c r="M1" t="s">
        <v>80</v>
      </c>
      <c r="O1" t="s">
        <v>0</v>
      </c>
      <c r="P1" t="s">
        <v>82</v>
      </c>
    </row>
    <row r="2" spans="1:16" x14ac:dyDescent="0.25">
      <c r="A2" t="s">
        <v>29</v>
      </c>
      <c r="B2" s="1">
        <v>6.2162162585033001E-2</v>
      </c>
      <c r="D2" t="s">
        <v>29</v>
      </c>
      <c r="E2">
        <v>978</v>
      </c>
      <c r="H2" t="s">
        <v>29</v>
      </c>
      <c r="I2" s="2">
        <v>36.470199999999998</v>
      </c>
      <c r="J2" t="s">
        <v>84</v>
      </c>
      <c r="L2" t="s">
        <v>29</v>
      </c>
      <c r="M2" s="3">
        <f t="shared" ref="M2:M33" si="0">I2*(1-B2)</f>
        <v>34.203133498091326</v>
      </c>
      <c r="O2" t="s">
        <v>29</v>
      </c>
      <c r="P2" s="3">
        <f t="shared" ref="P2:P33" si="1">M2*E2</f>
        <v>33450.664561133315</v>
      </c>
    </row>
    <row r="3" spans="1:16" x14ac:dyDescent="0.25">
      <c r="A3" t="s">
        <v>76</v>
      </c>
      <c r="B3" s="1">
        <v>1.6666666915019401E-2</v>
      </c>
      <c r="D3" t="s">
        <v>76</v>
      </c>
      <c r="E3">
        <v>328</v>
      </c>
      <c r="H3" t="s">
        <v>76</v>
      </c>
      <c r="I3" s="2">
        <v>9.5</v>
      </c>
      <c r="J3" t="s">
        <v>85</v>
      </c>
      <c r="L3" t="s">
        <v>76</v>
      </c>
      <c r="M3" s="3">
        <f t="shared" si="0"/>
        <v>9.341666664307315</v>
      </c>
      <c r="O3" t="s">
        <v>76</v>
      </c>
      <c r="P3" s="3">
        <f t="shared" si="1"/>
        <v>3064.0666658927994</v>
      </c>
    </row>
    <row r="4" spans="1:16" x14ac:dyDescent="0.25">
      <c r="A4" t="s">
        <v>45</v>
      </c>
      <c r="B4" s="1">
        <v>5.1219512958352198E-2</v>
      </c>
      <c r="D4" t="s">
        <v>45</v>
      </c>
      <c r="E4">
        <v>1103</v>
      </c>
      <c r="H4" t="s">
        <v>45</v>
      </c>
      <c r="I4" s="2">
        <v>17.226800000000001</v>
      </c>
      <c r="J4" t="s">
        <v>84</v>
      </c>
      <c r="L4" t="s">
        <v>45</v>
      </c>
      <c r="M4" s="3">
        <f t="shared" si="0"/>
        <v>16.344451694169059</v>
      </c>
      <c r="O4" t="s">
        <v>45</v>
      </c>
      <c r="P4" s="3">
        <f t="shared" si="1"/>
        <v>18027.930218668473</v>
      </c>
    </row>
    <row r="5" spans="1:16" x14ac:dyDescent="0.25">
      <c r="A5" t="s">
        <v>25</v>
      </c>
      <c r="B5" s="1">
        <v>6.3921569536129597E-2</v>
      </c>
      <c r="D5" t="s">
        <v>25</v>
      </c>
      <c r="E5">
        <v>1577</v>
      </c>
      <c r="H5" t="s">
        <v>25</v>
      </c>
      <c r="I5" s="2">
        <v>32.133299999999998</v>
      </c>
      <c r="J5" t="s">
        <v>84</v>
      </c>
      <c r="L5" t="s">
        <v>25</v>
      </c>
      <c r="M5" s="3">
        <f t="shared" si="0"/>
        <v>30.079289029624686</v>
      </c>
      <c r="O5" t="s">
        <v>25</v>
      </c>
      <c r="P5" s="3">
        <f t="shared" si="1"/>
        <v>47435.038799718131</v>
      </c>
    </row>
    <row r="6" spans="1:16" x14ac:dyDescent="0.25">
      <c r="A6" t="s">
        <v>7</v>
      </c>
      <c r="B6" s="1">
        <v>7.9629630540256194E-2</v>
      </c>
      <c r="D6" t="s">
        <v>7</v>
      </c>
      <c r="E6">
        <v>539</v>
      </c>
      <c r="H6" t="s">
        <v>7</v>
      </c>
      <c r="I6" s="2">
        <v>59.722200000000001</v>
      </c>
      <c r="J6" t="s">
        <v>86</v>
      </c>
      <c r="L6" t="s">
        <v>7</v>
      </c>
      <c r="M6" s="3">
        <f t="shared" si="0"/>
        <v>54.966543278948713</v>
      </c>
      <c r="O6" t="s">
        <v>7</v>
      </c>
      <c r="P6" s="3">
        <f t="shared" si="1"/>
        <v>29626.966827353357</v>
      </c>
    </row>
    <row r="7" spans="1:16" x14ac:dyDescent="0.25">
      <c r="A7" t="s">
        <v>9</v>
      </c>
      <c r="B7" s="1">
        <v>7.7631580104169096E-2</v>
      </c>
      <c r="D7" t="s">
        <v>9</v>
      </c>
      <c r="E7">
        <v>828</v>
      </c>
      <c r="H7" t="s">
        <v>9</v>
      </c>
      <c r="I7" s="2">
        <v>17.147300000000001</v>
      </c>
      <c r="J7" t="s">
        <v>84</v>
      </c>
      <c r="L7" t="s">
        <v>9</v>
      </c>
      <c r="M7" s="3">
        <f t="shared" si="0"/>
        <v>15.816128006479781</v>
      </c>
      <c r="O7" t="s">
        <v>9</v>
      </c>
      <c r="P7" s="3">
        <f t="shared" si="1"/>
        <v>13095.753989365259</v>
      </c>
    </row>
    <row r="8" spans="1:16" x14ac:dyDescent="0.25">
      <c r="A8" t="s">
        <v>2</v>
      </c>
      <c r="B8" s="1">
        <v>0.102272728712044</v>
      </c>
      <c r="D8" t="s">
        <v>2</v>
      </c>
      <c r="E8">
        <v>1057</v>
      </c>
      <c r="H8" t="s">
        <v>2</v>
      </c>
      <c r="I8" s="2">
        <v>17.877199999999998</v>
      </c>
      <c r="J8" t="s">
        <v>84</v>
      </c>
      <c r="L8" t="s">
        <v>2</v>
      </c>
      <c r="M8" s="3">
        <f t="shared" si="0"/>
        <v>16.048849974269046</v>
      </c>
      <c r="O8" t="s">
        <v>2</v>
      </c>
      <c r="P8" s="3">
        <f t="shared" si="1"/>
        <v>16963.634422802381</v>
      </c>
    </row>
    <row r="9" spans="1:16" x14ac:dyDescent="0.25">
      <c r="A9" t="s">
        <v>21</v>
      </c>
      <c r="B9" s="1">
        <v>6.6666667908430094E-2</v>
      </c>
      <c r="D9" t="s">
        <v>21</v>
      </c>
      <c r="E9">
        <v>793</v>
      </c>
      <c r="H9" t="s">
        <v>21</v>
      </c>
      <c r="I9" s="2">
        <v>16.68</v>
      </c>
      <c r="J9" t="s">
        <v>84</v>
      </c>
      <c r="L9" t="s">
        <v>21</v>
      </c>
      <c r="M9" s="3">
        <f t="shared" si="0"/>
        <v>15.567999979287386</v>
      </c>
      <c r="O9" t="s">
        <v>21</v>
      </c>
      <c r="P9" s="3">
        <f t="shared" si="1"/>
        <v>12345.423983574898</v>
      </c>
    </row>
    <row r="10" spans="1:16" x14ac:dyDescent="0.25">
      <c r="A10" t="s">
        <v>12</v>
      </c>
      <c r="B10" s="1">
        <v>7.50000009313226E-2</v>
      </c>
      <c r="D10" t="s">
        <v>12</v>
      </c>
      <c r="E10">
        <v>453</v>
      </c>
      <c r="H10" t="s">
        <v>12</v>
      </c>
      <c r="I10" s="2">
        <v>20.68</v>
      </c>
      <c r="J10" t="s">
        <v>84</v>
      </c>
      <c r="L10" t="s">
        <v>12</v>
      </c>
      <c r="M10" s="3">
        <f t="shared" si="0"/>
        <v>19.128999980740247</v>
      </c>
      <c r="O10" t="s">
        <v>12</v>
      </c>
      <c r="P10" s="3">
        <f t="shared" si="1"/>
        <v>8665.4369912753318</v>
      </c>
    </row>
    <row r="11" spans="1:16" x14ac:dyDescent="0.25">
      <c r="A11" t="s">
        <v>13</v>
      </c>
      <c r="B11" s="1">
        <v>7.5000000745058096E-2</v>
      </c>
      <c r="D11" t="s">
        <v>13</v>
      </c>
      <c r="E11">
        <v>298</v>
      </c>
      <c r="H11" t="s">
        <v>13</v>
      </c>
      <c r="I11" s="2">
        <v>19.61</v>
      </c>
      <c r="J11" t="s">
        <v>84</v>
      </c>
      <c r="L11" t="s">
        <v>13</v>
      </c>
      <c r="M11" s="3">
        <f t="shared" si="0"/>
        <v>18.139249985389412</v>
      </c>
      <c r="O11" t="s">
        <v>13</v>
      </c>
      <c r="P11" s="3">
        <f t="shared" si="1"/>
        <v>5405.4964956460444</v>
      </c>
    </row>
    <row r="12" spans="1:16" x14ac:dyDescent="0.25">
      <c r="A12" t="s">
        <v>1</v>
      </c>
      <c r="B12" s="1">
        <v>0.10833333681027101</v>
      </c>
      <c r="D12" t="s">
        <v>1</v>
      </c>
      <c r="E12">
        <v>138</v>
      </c>
      <c r="H12" t="s">
        <v>1</v>
      </c>
      <c r="I12" s="2">
        <v>11.9</v>
      </c>
      <c r="J12" t="s">
        <v>84</v>
      </c>
      <c r="L12" t="s">
        <v>1</v>
      </c>
      <c r="M12" s="3">
        <f t="shared" si="0"/>
        <v>10.610833291957775</v>
      </c>
      <c r="O12" t="s">
        <v>1</v>
      </c>
      <c r="P12" s="3">
        <f t="shared" si="1"/>
        <v>1464.294994290173</v>
      </c>
    </row>
    <row r="13" spans="1:16" x14ac:dyDescent="0.25">
      <c r="A13" t="s">
        <v>55</v>
      </c>
      <c r="B13" s="1">
        <v>4.5833333861082799E-2</v>
      </c>
      <c r="D13" t="s">
        <v>55</v>
      </c>
      <c r="E13">
        <v>623</v>
      </c>
      <c r="H13" t="s">
        <v>55</v>
      </c>
      <c r="I13" s="2">
        <v>245.9333</v>
      </c>
      <c r="J13" t="s">
        <v>86</v>
      </c>
      <c r="L13" t="s">
        <v>55</v>
      </c>
      <c r="M13" s="3">
        <f t="shared" si="0"/>
        <v>234.66135695354217</v>
      </c>
      <c r="O13" t="s">
        <v>55</v>
      </c>
      <c r="P13" s="3">
        <f t="shared" si="1"/>
        <v>146194.02538205677</v>
      </c>
    </row>
    <row r="14" spans="1:16" x14ac:dyDescent="0.25">
      <c r="A14" t="s">
        <v>4</v>
      </c>
      <c r="B14" s="1">
        <v>0.100000001283156</v>
      </c>
      <c r="D14" t="s">
        <v>4</v>
      </c>
      <c r="E14">
        <v>534</v>
      </c>
      <c r="H14" t="s">
        <v>4</v>
      </c>
      <c r="I14" s="2">
        <v>12.661099999999999</v>
      </c>
      <c r="J14" t="s">
        <v>84</v>
      </c>
      <c r="L14" t="s">
        <v>4</v>
      </c>
      <c r="M14" s="3">
        <f t="shared" si="0"/>
        <v>11.394989983753833</v>
      </c>
      <c r="O14" t="s">
        <v>4</v>
      </c>
      <c r="P14" s="3">
        <f t="shared" si="1"/>
        <v>6084.9246513245471</v>
      </c>
    </row>
    <row r="15" spans="1:16" x14ac:dyDescent="0.25">
      <c r="A15" t="s">
        <v>60</v>
      </c>
      <c r="B15" s="1">
        <v>4.1379311089885601E-2</v>
      </c>
      <c r="D15" t="s">
        <v>60</v>
      </c>
      <c r="E15">
        <v>500</v>
      </c>
      <c r="H15" t="s">
        <v>60</v>
      </c>
      <c r="I15" s="2">
        <v>6.7586000000000004</v>
      </c>
      <c r="J15" t="s">
        <v>85</v>
      </c>
      <c r="L15" t="s">
        <v>60</v>
      </c>
      <c r="M15" s="3">
        <f t="shared" si="0"/>
        <v>6.4789337880678994</v>
      </c>
      <c r="O15" t="s">
        <v>60</v>
      </c>
      <c r="P15" s="3">
        <f t="shared" si="1"/>
        <v>3239.4668940339498</v>
      </c>
    </row>
    <row r="16" spans="1:16" x14ac:dyDescent="0.25">
      <c r="A16" t="s">
        <v>58</v>
      </c>
      <c r="B16" s="1">
        <v>4.28571434070667E-2</v>
      </c>
      <c r="D16" t="s">
        <v>58</v>
      </c>
      <c r="E16">
        <v>1057</v>
      </c>
      <c r="H16" t="s">
        <v>58</v>
      </c>
      <c r="I16" s="2">
        <v>19.759499999999999</v>
      </c>
      <c r="J16" t="s">
        <v>84</v>
      </c>
      <c r="L16" t="s">
        <v>58</v>
      </c>
      <c r="M16" s="3">
        <f t="shared" si="0"/>
        <v>18.912664274848066</v>
      </c>
      <c r="O16" t="s">
        <v>58</v>
      </c>
      <c r="P16" s="3">
        <f t="shared" si="1"/>
        <v>19990.686138514404</v>
      </c>
    </row>
    <row r="17" spans="1:16" x14ac:dyDescent="0.25">
      <c r="A17" t="s">
        <v>57</v>
      </c>
      <c r="B17" s="1">
        <v>4.3750000884756397E-2</v>
      </c>
      <c r="D17" t="s">
        <v>57</v>
      </c>
      <c r="E17">
        <v>755</v>
      </c>
      <c r="H17" t="s">
        <v>57</v>
      </c>
      <c r="I17" s="2">
        <v>2.3281000000000001</v>
      </c>
      <c r="J17" t="s">
        <v>85</v>
      </c>
      <c r="L17" t="s">
        <v>57</v>
      </c>
      <c r="M17" s="3">
        <f t="shared" si="0"/>
        <v>2.2262456229401986</v>
      </c>
      <c r="O17" t="s">
        <v>57</v>
      </c>
      <c r="P17" s="3">
        <f t="shared" si="1"/>
        <v>1680.8154453198499</v>
      </c>
    </row>
    <row r="18" spans="1:16" x14ac:dyDescent="0.25">
      <c r="A18" t="s">
        <v>77</v>
      </c>
      <c r="B18" s="1">
        <v>1.6666666915019401E-2</v>
      </c>
      <c r="D18" t="s">
        <v>77</v>
      </c>
      <c r="E18">
        <v>122</v>
      </c>
      <c r="H18" t="s">
        <v>77</v>
      </c>
      <c r="I18" s="2">
        <v>14.4666</v>
      </c>
      <c r="J18" t="s">
        <v>84</v>
      </c>
      <c r="L18" t="s">
        <v>77</v>
      </c>
      <c r="M18" s="3">
        <f t="shared" si="0"/>
        <v>14.22548999640718</v>
      </c>
      <c r="O18" t="s">
        <v>77</v>
      </c>
      <c r="P18" s="3">
        <f t="shared" si="1"/>
        <v>1735.5097795616759</v>
      </c>
    </row>
    <row r="19" spans="1:16" x14ac:dyDescent="0.25">
      <c r="A19" t="s">
        <v>30</v>
      </c>
      <c r="B19" s="1">
        <v>6.2000000998377797E-2</v>
      </c>
      <c r="D19" t="s">
        <v>30</v>
      </c>
      <c r="E19">
        <v>1263</v>
      </c>
      <c r="H19" t="s">
        <v>30</v>
      </c>
      <c r="I19" s="2">
        <v>35.415999999999997</v>
      </c>
      <c r="J19" t="s">
        <v>84</v>
      </c>
      <c r="L19" t="s">
        <v>30</v>
      </c>
      <c r="M19" s="3">
        <f t="shared" si="0"/>
        <v>33.220207964641453</v>
      </c>
      <c r="O19" t="s">
        <v>30</v>
      </c>
      <c r="P19" s="3">
        <f t="shared" si="1"/>
        <v>41957.122659342152</v>
      </c>
    </row>
    <row r="20" spans="1:16" x14ac:dyDescent="0.25">
      <c r="A20" t="s">
        <v>28</v>
      </c>
      <c r="B20" s="1">
        <v>6.2745098974190505E-2</v>
      </c>
      <c r="D20" t="s">
        <v>28</v>
      </c>
      <c r="E20">
        <v>1397</v>
      </c>
      <c r="H20" t="s">
        <v>28</v>
      </c>
      <c r="I20" s="2">
        <v>11.666600000000001</v>
      </c>
      <c r="J20" t="s">
        <v>84</v>
      </c>
      <c r="L20" t="s">
        <v>28</v>
      </c>
      <c r="M20" s="3">
        <f t="shared" si="0"/>
        <v>10.93457802830771</v>
      </c>
      <c r="O20" t="s">
        <v>28</v>
      </c>
      <c r="P20" s="3">
        <f t="shared" si="1"/>
        <v>15275.605505545871</v>
      </c>
    </row>
    <row r="21" spans="1:16" x14ac:dyDescent="0.25">
      <c r="A21" t="s">
        <v>69</v>
      </c>
      <c r="B21" s="1">
        <v>3.0833333420256799E-2</v>
      </c>
      <c r="D21" t="s">
        <v>69</v>
      </c>
      <c r="E21">
        <v>301</v>
      </c>
      <c r="H21" t="s">
        <v>69</v>
      </c>
      <c r="I21" s="2">
        <v>24.166599999999999</v>
      </c>
      <c r="J21" t="s">
        <v>84</v>
      </c>
      <c r="L21" t="s">
        <v>69</v>
      </c>
      <c r="M21" s="3">
        <f t="shared" si="0"/>
        <v>23.421463164566021</v>
      </c>
      <c r="O21" t="s">
        <v>69</v>
      </c>
      <c r="P21" s="3">
        <f t="shared" si="1"/>
        <v>7049.8604125343718</v>
      </c>
    </row>
    <row r="22" spans="1:16" x14ac:dyDescent="0.25">
      <c r="A22" t="s">
        <v>47</v>
      </c>
      <c r="B22" s="1">
        <v>5.0000000745058101E-2</v>
      </c>
      <c r="D22" t="s">
        <v>47</v>
      </c>
      <c r="E22">
        <v>125</v>
      </c>
      <c r="H22" t="s">
        <v>47</v>
      </c>
      <c r="I22" s="2">
        <v>23.4</v>
      </c>
      <c r="J22" t="s">
        <v>84</v>
      </c>
      <c r="L22" t="s">
        <v>47</v>
      </c>
      <c r="M22" s="3">
        <f t="shared" si="0"/>
        <v>22.229999982565641</v>
      </c>
      <c r="O22" t="s">
        <v>47</v>
      </c>
      <c r="P22" s="3">
        <f t="shared" si="1"/>
        <v>2778.7499978207052</v>
      </c>
    </row>
    <row r="23" spans="1:16" x14ac:dyDescent="0.25">
      <c r="A23" t="s">
        <v>34</v>
      </c>
      <c r="B23" s="1">
        <v>5.6862745872315199E-2</v>
      </c>
      <c r="D23" t="s">
        <v>34</v>
      </c>
      <c r="E23">
        <v>1125</v>
      </c>
      <c r="H23" t="s">
        <v>34</v>
      </c>
      <c r="I23" s="2">
        <v>4.2351999999999999</v>
      </c>
      <c r="J23" t="s">
        <v>85</v>
      </c>
      <c r="L23" t="s">
        <v>34</v>
      </c>
      <c r="M23" s="3">
        <f t="shared" si="0"/>
        <v>3.9943748986815706</v>
      </c>
      <c r="O23" t="s">
        <v>34</v>
      </c>
      <c r="P23" s="3">
        <f t="shared" si="1"/>
        <v>4493.6717610167671</v>
      </c>
    </row>
    <row r="24" spans="1:16" x14ac:dyDescent="0.25">
      <c r="A24" t="s">
        <v>14</v>
      </c>
      <c r="B24" s="1">
        <v>7.4193549372496101E-2</v>
      </c>
      <c r="D24" t="s">
        <v>14</v>
      </c>
      <c r="E24">
        <v>714</v>
      </c>
      <c r="H24" t="s">
        <v>14</v>
      </c>
      <c r="I24" s="2">
        <v>33.445099999999996</v>
      </c>
      <c r="J24" t="s">
        <v>84</v>
      </c>
      <c r="L24" t="s">
        <v>14</v>
      </c>
      <c r="M24" s="3">
        <f t="shared" si="0"/>
        <v>30.963689321881926</v>
      </c>
      <c r="O24" t="s">
        <v>14</v>
      </c>
      <c r="P24" s="3">
        <f t="shared" si="1"/>
        <v>22108.074175823695</v>
      </c>
    </row>
    <row r="25" spans="1:16" x14ac:dyDescent="0.25">
      <c r="A25" t="s">
        <v>31</v>
      </c>
      <c r="B25" s="1">
        <v>6.0416667877385997E-2</v>
      </c>
      <c r="D25" t="s">
        <v>31</v>
      </c>
      <c r="E25">
        <v>601</v>
      </c>
      <c r="H25" t="s">
        <v>31</v>
      </c>
      <c r="I25" s="2">
        <v>18.133299999999998</v>
      </c>
      <c r="J25" t="s">
        <v>84</v>
      </c>
      <c r="L25" t="s">
        <v>31</v>
      </c>
      <c r="M25" s="3">
        <f t="shared" si="0"/>
        <v>17.037746436378995</v>
      </c>
      <c r="O25" t="s">
        <v>31</v>
      </c>
      <c r="P25" s="3">
        <f t="shared" si="1"/>
        <v>10239.685608263777</v>
      </c>
    </row>
    <row r="26" spans="1:16" x14ac:dyDescent="0.25">
      <c r="A26" t="s">
        <v>42</v>
      </c>
      <c r="B26" s="1">
        <v>5.1562501117587103E-2</v>
      </c>
      <c r="D26" t="s">
        <v>42</v>
      </c>
      <c r="E26">
        <v>753</v>
      </c>
      <c r="H26" t="s">
        <v>42</v>
      </c>
      <c r="I26" s="2">
        <v>28.856200000000001</v>
      </c>
      <c r="J26" t="s">
        <v>84</v>
      </c>
      <c r="L26" t="s">
        <v>42</v>
      </c>
      <c r="M26" s="3">
        <f t="shared" si="0"/>
        <v>27.368302155250685</v>
      </c>
      <c r="O26" t="s">
        <v>42</v>
      </c>
      <c r="P26" s="3">
        <f t="shared" si="1"/>
        <v>20608.331522903765</v>
      </c>
    </row>
    <row r="27" spans="1:16" x14ac:dyDescent="0.25">
      <c r="A27" t="s">
        <v>75</v>
      </c>
      <c r="B27" s="1">
        <v>2.14285714817899E-2</v>
      </c>
      <c r="D27" t="s">
        <v>75</v>
      </c>
      <c r="E27">
        <v>348</v>
      </c>
      <c r="H27" t="s">
        <v>75</v>
      </c>
      <c r="I27" s="2">
        <v>20.399999999999999</v>
      </c>
      <c r="J27" t="s">
        <v>84</v>
      </c>
      <c r="L27" t="s">
        <v>75</v>
      </c>
      <c r="M27" s="3">
        <f t="shared" si="0"/>
        <v>19.962857141771483</v>
      </c>
      <c r="O27" t="s">
        <v>75</v>
      </c>
      <c r="P27" s="3">
        <f t="shared" si="1"/>
        <v>6947.0742853364764</v>
      </c>
    </row>
    <row r="28" spans="1:16" x14ac:dyDescent="0.25">
      <c r="A28" t="s">
        <v>56</v>
      </c>
      <c r="B28" s="1">
        <v>4.3939394819917099E-2</v>
      </c>
      <c r="D28" t="s">
        <v>56</v>
      </c>
      <c r="E28">
        <v>742</v>
      </c>
      <c r="H28" t="s">
        <v>56</v>
      </c>
      <c r="I28" s="2">
        <v>29.684799999999999</v>
      </c>
      <c r="J28" t="s">
        <v>84</v>
      </c>
      <c r="L28" t="s">
        <v>56</v>
      </c>
      <c r="M28" s="3">
        <f t="shared" si="0"/>
        <v>28.380467852649723</v>
      </c>
      <c r="O28" t="s">
        <v>56</v>
      </c>
      <c r="P28" s="3">
        <f t="shared" si="1"/>
        <v>21058.307146666095</v>
      </c>
    </row>
    <row r="29" spans="1:16" x14ac:dyDescent="0.25">
      <c r="A29" t="s">
        <v>8</v>
      </c>
      <c r="B29" s="1">
        <v>7.9032258761505894E-2</v>
      </c>
      <c r="D29" t="s">
        <v>8</v>
      </c>
      <c r="E29">
        <v>805</v>
      </c>
      <c r="H29" t="s">
        <v>8</v>
      </c>
      <c r="I29" s="2">
        <v>17.896699999999999</v>
      </c>
      <c r="J29" t="s">
        <v>84</v>
      </c>
      <c r="L29" t="s">
        <v>8</v>
      </c>
      <c r="M29" s="3">
        <f t="shared" si="0"/>
        <v>16.482283374622956</v>
      </c>
      <c r="O29" t="s">
        <v>8</v>
      </c>
      <c r="P29" s="3">
        <f t="shared" si="1"/>
        <v>13268.23811657148</v>
      </c>
    </row>
    <row r="30" spans="1:16" x14ac:dyDescent="0.25">
      <c r="A30" t="s">
        <v>46</v>
      </c>
      <c r="B30" s="1">
        <v>5.0000000878104099E-2</v>
      </c>
      <c r="D30" t="s">
        <v>46</v>
      </c>
      <c r="E30">
        <v>580</v>
      </c>
      <c r="H30" t="s">
        <v>46</v>
      </c>
      <c r="I30" s="2">
        <v>43.0428</v>
      </c>
      <c r="J30" t="s">
        <v>84</v>
      </c>
      <c r="L30" t="s">
        <v>46</v>
      </c>
      <c r="M30" s="3">
        <f t="shared" si="0"/>
        <v>40.890659962203941</v>
      </c>
      <c r="O30" t="s">
        <v>46</v>
      </c>
      <c r="P30" s="3">
        <f t="shared" si="1"/>
        <v>23716.582778078286</v>
      </c>
    </row>
    <row r="31" spans="1:16" x14ac:dyDescent="0.25">
      <c r="A31" t="s">
        <v>63</v>
      </c>
      <c r="B31" s="1">
        <v>4.0425532438019503E-2</v>
      </c>
      <c r="D31" t="s">
        <v>63</v>
      </c>
      <c r="E31">
        <v>981</v>
      </c>
      <c r="H31" t="s">
        <v>63</v>
      </c>
      <c r="I31" s="2">
        <v>9.1936</v>
      </c>
      <c r="J31" t="s">
        <v>85</v>
      </c>
      <c r="L31" t="s">
        <v>63</v>
      </c>
      <c r="M31" s="3">
        <f t="shared" si="0"/>
        <v>8.8219438249778239</v>
      </c>
      <c r="O31" t="s">
        <v>63</v>
      </c>
      <c r="P31" s="3">
        <f t="shared" si="1"/>
        <v>8654.3268923032447</v>
      </c>
    </row>
    <row r="32" spans="1:16" x14ac:dyDescent="0.25">
      <c r="A32" t="s">
        <v>59</v>
      </c>
      <c r="B32" s="1">
        <v>4.2500001005828403E-2</v>
      </c>
      <c r="D32" t="s">
        <v>59</v>
      </c>
      <c r="E32">
        <v>891</v>
      </c>
      <c r="H32" t="s">
        <v>59</v>
      </c>
      <c r="I32" s="2">
        <v>5.76</v>
      </c>
      <c r="J32" t="s">
        <v>85</v>
      </c>
      <c r="L32" t="s">
        <v>59</v>
      </c>
      <c r="M32" s="3">
        <f t="shared" si="0"/>
        <v>5.5151999942064283</v>
      </c>
      <c r="O32" t="s">
        <v>59</v>
      </c>
      <c r="P32" s="3">
        <f t="shared" si="1"/>
        <v>4914.0431948379273</v>
      </c>
    </row>
    <row r="33" spans="1:16" x14ac:dyDescent="0.25">
      <c r="A33" t="s">
        <v>40</v>
      </c>
      <c r="B33" s="1">
        <v>5.25641037294498E-2</v>
      </c>
      <c r="D33" t="s">
        <v>40</v>
      </c>
      <c r="E33">
        <v>981</v>
      </c>
      <c r="H33" t="s">
        <v>40</v>
      </c>
      <c r="I33" s="2">
        <v>16.9846</v>
      </c>
      <c r="J33" t="s">
        <v>84</v>
      </c>
      <c r="L33" t="s">
        <v>40</v>
      </c>
      <c r="M33" s="3">
        <f t="shared" si="0"/>
        <v>16.091819723796789</v>
      </c>
      <c r="O33" t="s">
        <v>40</v>
      </c>
      <c r="P33" s="3">
        <f t="shared" si="1"/>
        <v>15786.075149044649</v>
      </c>
    </row>
    <row r="34" spans="1:16" x14ac:dyDescent="0.25">
      <c r="A34" t="s">
        <v>32</v>
      </c>
      <c r="B34" s="1">
        <v>6.0000000894069698E-2</v>
      </c>
      <c r="D34" t="s">
        <v>32</v>
      </c>
      <c r="E34">
        <v>184</v>
      </c>
      <c r="H34" t="s">
        <v>32</v>
      </c>
      <c r="I34" s="2">
        <v>13.72</v>
      </c>
      <c r="J34" t="s">
        <v>84</v>
      </c>
      <c r="L34" t="s">
        <v>32</v>
      </c>
      <c r="M34" s="3">
        <f t="shared" ref="M34:M65" si="2">I34*(1-B34)</f>
        <v>12.896799987733365</v>
      </c>
      <c r="O34" t="s">
        <v>32</v>
      </c>
      <c r="P34" s="3">
        <f t="shared" ref="P34:P65" si="3">M34*E34</f>
        <v>2373.0111977429392</v>
      </c>
    </row>
    <row r="35" spans="1:16" x14ac:dyDescent="0.25">
      <c r="A35" t="s">
        <v>49</v>
      </c>
      <c r="B35" s="1">
        <v>5.0000000458497298E-2</v>
      </c>
      <c r="D35" t="s">
        <v>49</v>
      </c>
      <c r="E35">
        <v>297</v>
      </c>
      <c r="H35" t="s">
        <v>49</v>
      </c>
      <c r="I35" s="2">
        <v>8.7691999999999997</v>
      </c>
      <c r="J35" t="s">
        <v>85</v>
      </c>
      <c r="L35" t="s">
        <v>49</v>
      </c>
      <c r="M35" s="3">
        <f t="shared" si="2"/>
        <v>8.3307399959793447</v>
      </c>
      <c r="O35" t="s">
        <v>49</v>
      </c>
      <c r="P35" s="3">
        <f t="shared" si="3"/>
        <v>2474.2297788058654</v>
      </c>
    </row>
    <row r="36" spans="1:16" x14ac:dyDescent="0.25">
      <c r="A36" t="s">
        <v>50</v>
      </c>
      <c r="B36" s="1">
        <v>4.8437501071021002E-2</v>
      </c>
      <c r="D36" t="s">
        <v>50</v>
      </c>
      <c r="E36">
        <v>745</v>
      </c>
      <c r="H36" t="s">
        <v>50</v>
      </c>
      <c r="I36" s="2">
        <v>19.456199999999999</v>
      </c>
      <c r="J36" t="s">
        <v>84</v>
      </c>
      <c r="L36" t="s">
        <v>50</v>
      </c>
      <c r="M36" s="3">
        <f t="shared" si="2"/>
        <v>18.513790291662001</v>
      </c>
      <c r="O36" t="s">
        <v>50</v>
      </c>
      <c r="P36" s="3">
        <f t="shared" si="3"/>
        <v>13792.77376728819</v>
      </c>
    </row>
    <row r="37" spans="1:16" x14ac:dyDescent="0.25">
      <c r="A37" t="s">
        <v>67</v>
      </c>
      <c r="B37" s="1">
        <v>3.1250000931322602E-2</v>
      </c>
      <c r="D37" t="s">
        <v>67</v>
      </c>
      <c r="E37">
        <v>239</v>
      </c>
      <c r="H37" t="s">
        <v>67</v>
      </c>
      <c r="I37" s="2">
        <v>15.3</v>
      </c>
      <c r="J37" t="s">
        <v>84</v>
      </c>
      <c r="L37" t="s">
        <v>67</v>
      </c>
      <c r="M37" s="3">
        <f t="shared" si="2"/>
        <v>14.821874985750766</v>
      </c>
      <c r="O37" t="s">
        <v>67</v>
      </c>
      <c r="P37" s="3">
        <f t="shared" si="3"/>
        <v>3542.4281215944329</v>
      </c>
    </row>
    <row r="38" spans="1:16" x14ac:dyDescent="0.25">
      <c r="A38" t="s">
        <v>44</v>
      </c>
      <c r="B38" s="1">
        <v>5.1282052046213403E-2</v>
      </c>
      <c r="D38" t="s">
        <v>44</v>
      </c>
      <c r="E38">
        <v>886</v>
      </c>
      <c r="H38" t="s">
        <v>44</v>
      </c>
      <c r="I38" s="2">
        <v>50.553800000000003</v>
      </c>
      <c r="J38" t="s">
        <v>84</v>
      </c>
      <c r="L38" t="s">
        <v>44</v>
      </c>
      <c r="M38" s="3">
        <f t="shared" si="2"/>
        <v>47.961297397266136</v>
      </c>
      <c r="O38" t="s">
        <v>44</v>
      </c>
      <c r="P38" s="3">
        <f t="shared" si="3"/>
        <v>42493.709493977796</v>
      </c>
    </row>
    <row r="39" spans="1:16" x14ac:dyDescent="0.25">
      <c r="A39" t="s">
        <v>16</v>
      </c>
      <c r="B39" s="1">
        <v>7.3333334674437797E-2</v>
      </c>
      <c r="D39" t="s">
        <v>16</v>
      </c>
      <c r="E39">
        <v>297</v>
      </c>
      <c r="H39" t="s">
        <v>16</v>
      </c>
      <c r="I39" s="2">
        <v>30.72</v>
      </c>
      <c r="J39" t="s">
        <v>84</v>
      </c>
      <c r="L39" t="s">
        <v>16</v>
      </c>
      <c r="M39" s="3">
        <f t="shared" si="2"/>
        <v>28.46719995880127</v>
      </c>
      <c r="O39" t="s">
        <v>16</v>
      </c>
      <c r="P39" s="3">
        <f t="shared" si="3"/>
        <v>8454.7583877639772</v>
      </c>
    </row>
    <row r="40" spans="1:16" x14ac:dyDescent="0.25">
      <c r="A40" t="s">
        <v>68</v>
      </c>
      <c r="B40" s="1">
        <v>3.0952381945791699E-2</v>
      </c>
      <c r="D40" t="s">
        <v>68</v>
      </c>
      <c r="E40">
        <v>520</v>
      </c>
      <c r="H40" t="s">
        <v>68</v>
      </c>
      <c r="I40" s="2">
        <v>18.476099999999999</v>
      </c>
      <c r="J40" t="s">
        <v>84</v>
      </c>
      <c r="L40" t="s">
        <v>68</v>
      </c>
      <c r="M40" s="3">
        <f t="shared" si="2"/>
        <v>17.904220695931357</v>
      </c>
      <c r="O40" t="s">
        <v>68</v>
      </c>
      <c r="P40" s="3">
        <f t="shared" si="3"/>
        <v>9310.194761884306</v>
      </c>
    </row>
    <row r="41" spans="1:16" x14ac:dyDescent="0.25">
      <c r="A41" t="s">
        <v>3</v>
      </c>
      <c r="B41" s="1">
        <v>0.10000000149011599</v>
      </c>
      <c r="D41" t="s">
        <v>3</v>
      </c>
      <c r="E41">
        <v>95</v>
      </c>
      <c r="H41" t="s">
        <v>3</v>
      </c>
      <c r="I41" s="2">
        <v>93.12</v>
      </c>
      <c r="J41" t="s">
        <v>86</v>
      </c>
      <c r="L41" t="s">
        <v>3</v>
      </c>
      <c r="M41" s="3">
        <f t="shared" si="2"/>
        <v>83.807999861240404</v>
      </c>
      <c r="O41" t="s">
        <v>3</v>
      </c>
      <c r="P41" s="3">
        <f t="shared" si="3"/>
        <v>7961.7599868178386</v>
      </c>
    </row>
    <row r="42" spans="1:16" x14ac:dyDescent="0.25">
      <c r="A42" t="s">
        <v>74</v>
      </c>
      <c r="B42" s="1">
        <v>2.3684210977272E-2</v>
      </c>
      <c r="D42" t="s">
        <v>74</v>
      </c>
      <c r="E42">
        <v>806</v>
      </c>
      <c r="H42" t="s">
        <v>74</v>
      </c>
      <c r="I42" s="2">
        <v>32.036799999999999</v>
      </c>
      <c r="J42" t="s">
        <v>84</v>
      </c>
      <c r="L42" t="s">
        <v>74</v>
      </c>
      <c r="M42" s="3">
        <f t="shared" si="2"/>
        <v>31.278033669763332</v>
      </c>
      <c r="O42" t="s">
        <v>74</v>
      </c>
      <c r="P42" s="3">
        <f t="shared" si="3"/>
        <v>25210.095137829245</v>
      </c>
    </row>
    <row r="43" spans="1:16" x14ac:dyDescent="0.25">
      <c r="A43" t="s">
        <v>6</v>
      </c>
      <c r="B43" s="1">
        <v>8.1250000395812094E-2</v>
      </c>
      <c r="D43" t="s">
        <v>6</v>
      </c>
      <c r="E43">
        <v>612</v>
      </c>
      <c r="H43" t="s">
        <v>6</v>
      </c>
      <c r="I43" s="2">
        <v>24.2681</v>
      </c>
      <c r="J43" t="s">
        <v>84</v>
      </c>
      <c r="L43" t="s">
        <v>6</v>
      </c>
      <c r="M43" s="3">
        <f t="shared" si="2"/>
        <v>22.296316865394392</v>
      </c>
      <c r="O43" t="s">
        <v>6</v>
      </c>
      <c r="P43" s="3">
        <f t="shared" si="3"/>
        <v>13645.345921621367</v>
      </c>
    </row>
    <row r="44" spans="1:16" x14ac:dyDescent="0.25">
      <c r="A44" t="s">
        <v>22</v>
      </c>
      <c r="B44" s="1">
        <v>6.5384616645482896E-2</v>
      </c>
      <c r="D44" t="s">
        <v>22</v>
      </c>
      <c r="E44">
        <v>372</v>
      </c>
      <c r="H44" t="s">
        <v>22</v>
      </c>
      <c r="I44" s="2">
        <v>38.769199999999998</v>
      </c>
      <c r="J44" t="s">
        <v>84</v>
      </c>
      <c r="L44" t="s">
        <v>22</v>
      </c>
      <c r="M44" s="3">
        <f t="shared" si="2"/>
        <v>36.234290720347943</v>
      </c>
      <c r="O44" t="s">
        <v>22</v>
      </c>
      <c r="P44" s="3">
        <f t="shared" si="3"/>
        <v>13479.156147969436</v>
      </c>
    </row>
    <row r="45" spans="1:16" x14ac:dyDescent="0.25">
      <c r="A45" t="s">
        <v>5</v>
      </c>
      <c r="B45" s="1">
        <v>8.6111111980345503E-2</v>
      </c>
      <c r="D45" t="s">
        <v>5</v>
      </c>
      <c r="E45">
        <v>318</v>
      </c>
      <c r="H45" t="s">
        <v>5</v>
      </c>
      <c r="I45" s="2">
        <v>13.066599999999999</v>
      </c>
      <c r="J45" t="s">
        <v>84</v>
      </c>
      <c r="L45" t="s">
        <v>5</v>
      </c>
      <c r="M45" s="3">
        <f t="shared" si="2"/>
        <v>11.941420544197618</v>
      </c>
      <c r="O45" t="s">
        <v>5</v>
      </c>
      <c r="P45" s="3">
        <f t="shared" si="3"/>
        <v>3797.3717330548425</v>
      </c>
    </row>
    <row r="46" spans="1:16" x14ac:dyDescent="0.25">
      <c r="A46" t="s">
        <v>43</v>
      </c>
      <c r="B46" s="1">
        <v>5.1315790238349097E-2</v>
      </c>
      <c r="D46" t="s">
        <v>43</v>
      </c>
      <c r="E46">
        <v>791</v>
      </c>
      <c r="H46" t="s">
        <v>43</v>
      </c>
      <c r="I46" s="2">
        <v>12.1105</v>
      </c>
      <c r="J46" t="s">
        <v>84</v>
      </c>
      <c r="L46" t="s">
        <v>43</v>
      </c>
      <c r="M46" s="3">
        <f t="shared" si="2"/>
        <v>11.489040122318473</v>
      </c>
      <c r="O46" t="s">
        <v>43</v>
      </c>
      <c r="P46" s="3">
        <f t="shared" si="3"/>
        <v>9087.8307367539128</v>
      </c>
    </row>
    <row r="47" spans="1:16" x14ac:dyDescent="0.25">
      <c r="A47" t="s">
        <v>27</v>
      </c>
      <c r="B47" s="1">
        <v>6.2820513565570904E-2</v>
      </c>
      <c r="D47" t="s">
        <v>27</v>
      </c>
      <c r="E47">
        <v>817</v>
      </c>
      <c r="H47" t="s">
        <v>27</v>
      </c>
      <c r="I47" s="2">
        <v>14.1538</v>
      </c>
      <c r="J47" t="s">
        <v>84</v>
      </c>
      <c r="L47" t="s">
        <v>27</v>
      </c>
      <c r="M47" s="3">
        <f t="shared" si="2"/>
        <v>13.264651015095623</v>
      </c>
      <c r="O47" t="s">
        <v>27</v>
      </c>
      <c r="P47" s="3">
        <f t="shared" si="3"/>
        <v>10837.219879333124</v>
      </c>
    </row>
    <row r="48" spans="1:16" x14ac:dyDescent="0.25">
      <c r="A48" t="s">
        <v>20</v>
      </c>
      <c r="B48" s="1">
        <v>6.6976745591260697E-2</v>
      </c>
      <c r="D48" t="s">
        <v>20</v>
      </c>
      <c r="E48">
        <v>1158</v>
      </c>
      <c r="H48" t="s">
        <v>20</v>
      </c>
      <c r="I48" s="2">
        <v>16.3767</v>
      </c>
      <c r="J48" t="s">
        <v>84</v>
      </c>
      <c r="L48" t="s">
        <v>20</v>
      </c>
      <c r="M48" s="3">
        <f t="shared" si="2"/>
        <v>15.279841930475602</v>
      </c>
      <c r="O48" t="s">
        <v>20</v>
      </c>
      <c r="P48" s="3">
        <f t="shared" si="3"/>
        <v>17694.056955490745</v>
      </c>
    </row>
    <row r="49" spans="1:16" x14ac:dyDescent="0.25">
      <c r="A49" t="s">
        <v>64</v>
      </c>
      <c r="B49" s="1">
        <v>3.8333334028720897E-2</v>
      </c>
      <c r="D49" t="s">
        <v>64</v>
      </c>
      <c r="E49">
        <v>722</v>
      </c>
      <c r="H49" t="s">
        <v>64</v>
      </c>
      <c r="I49" s="2">
        <v>30.16</v>
      </c>
      <c r="J49" t="s">
        <v>84</v>
      </c>
      <c r="L49" t="s">
        <v>64</v>
      </c>
      <c r="M49" s="3">
        <f t="shared" si="2"/>
        <v>29.00386664569378</v>
      </c>
      <c r="O49" t="s">
        <v>64</v>
      </c>
      <c r="P49" s="3">
        <f t="shared" si="3"/>
        <v>20940.791718190911</v>
      </c>
    </row>
    <row r="50" spans="1:16" x14ac:dyDescent="0.25">
      <c r="A50" t="s">
        <v>10</v>
      </c>
      <c r="B50" s="1">
        <v>7.7272728424180606E-2</v>
      </c>
      <c r="D50" t="s">
        <v>10</v>
      </c>
      <c r="E50">
        <v>903</v>
      </c>
      <c r="H50" t="s">
        <v>10</v>
      </c>
      <c r="I50" s="2">
        <v>22.4</v>
      </c>
      <c r="J50" t="s">
        <v>84</v>
      </c>
      <c r="L50" t="s">
        <v>10</v>
      </c>
      <c r="M50" s="3">
        <f t="shared" si="2"/>
        <v>20.669090883298352</v>
      </c>
      <c r="O50" t="s">
        <v>10</v>
      </c>
      <c r="P50" s="3">
        <f t="shared" si="3"/>
        <v>18664.189067618412</v>
      </c>
    </row>
    <row r="51" spans="1:16" x14ac:dyDescent="0.25">
      <c r="A51" t="s">
        <v>35</v>
      </c>
      <c r="B51" s="1">
        <v>5.65789479174112E-2</v>
      </c>
      <c r="D51" t="s">
        <v>35</v>
      </c>
      <c r="E51">
        <v>706</v>
      </c>
      <c r="H51" t="s">
        <v>35</v>
      </c>
      <c r="I51" s="2">
        <v>19.600000000000001</v>
      </c>
      <c r="J51" t="s">
        <v>84</v>
      </c>
      <c r="L51" t="s">
        <v>35</v>
      </c>
      <c r="M51" s="3">
        <f t="shared" si="2"/>
        <v>18.491052620818742</v>
      </c>
      <c r="O51" t="s">
        <v>35</v>
      </c>
      <c r="P51" s="3">
        <f t="shared" si="3"/>
        <v>13054.683150298031</v>
      </c>
    </row>
    <row r="52" spans="1:16" x14ac:dyDescent="0.25">
      <c r="A52" t="s">
        <v>23</v>
      </c>
      <c r="B52" s="1">
        <v>6.4285715509738203E-2</v>
      </c>
      <c r="D52" t="s">
        <v>23</v>
      </c>
      <c r="E52">
        <v>344</v>
      </c>
      <c r="H52" t="s">
        <v>23</v>
      </c>
      <c r="I52" s="2">
        <v>36.914200000000001</v>
      </c>
      <c r="J52" t="s">
        <v>84</v>
      </c>
      <c r="L52" t="s">
        <v>23</v>
      </c>
      <c r="M52" s="3">
        <f t="shared" si="2"/>
        <v>34.541144240530421</v>
      </c>
      <c r="O52" t="s">
        <v>23</v>
      </c>
      <c r="P52" s="3">
        <f t="shared" si="3"/>
        <v>11882.153618742464</v>
      </c>
    </row>
    <row r="53" spans="1:16" x14ac:dyDescent="0.25">
      <c r="A53" t="s">
        <v>51</v>
      </c>
      <c r="B53" s="1">
        <v>4.7222223201835598E-2</v>
      </c>
      <c r="D53" t="s">
        <v>51</v>
      </c>
      <c r="E53">
        <v>1496</v>
      </c>
      <c r="H53" t="s">
        <v>51</v>
      </c>
      <c r="I53" s="2">
        <v>51.129600000000003</v>
      </c>
      <c r="J53" t="s">
        <v>84</v>
      </c>
      <c r="L53" t="s">
        <v>51</v>
      </c>
      <c r="M53" s="3">
        <f t="shared" si="2"/>
        <v>48.715146616579432</v>
      </c>
      <c r="O53" t="s">
        <v>51</v>
      </c>
      <c r="P53" s="3">
        <f t="shared" si="3"/>
        <v>72877.859338402835</v>
      </c>
    </row>
    <row r="54" spans="1:16" x14ac:dyDescent="0.25">
      <c r="A54" t="s">
        <v>70</v>
      </c>
      <c r="B54" s="1">
        <v>2.8260869824367998E-2</v>
      </c>
      <c r="D54" t="s">
        <v>70</v>
      </c>
      <c r="E54">
        <v>434</v>
      </c>
      <c r="H54" t="s">
        <v>70</v>
      </c>
      <c r="I54" s="2">
        <v>18.1434</v>
      </c>
      <c r="J54" t="s">
        <v>84</v>
      </c>
      <c r="L54" t="s">
        <v>70</v>
      </c>
      <c r="M54" s="3">
        <f t="shared" si="2"/>
        <v>17.630651734428561</v>
      </c>
      <c r="O54" t="s">
        <v>70</v>
      </c>
      <c r="P54" s="3">
        <f t="shared" si="3"/>
        <v>7651.7028527419952</v>
      </c>
    </row>
    <row r="55" spans="1:16" x14ac:dyDescent="0.25">
      <c r="A55" t="s">
        <v>41</v>
      </c>
      <c r="B55" s="1">
        <v>5.2173913901914698E-2</v>
      </c>
      <c r="D55" t="s">
        <v>41</v>
      </c>
      <c r="E55">
        <v>1155</v>
      </c>
      <c r="H55" t="s">
        <v>41</v>
      </c>
      <c r="I55" s="2">
        <v>7.3792999999999997</v>
      </c>
      <c r="J55" t="s">
        <v>85</v>
      </c>
      <c r="L55" t="s">
        <v>41</v>
      </c>
      <c r="M55" s="3">
        <f t="shared" si="2"/>
        <v>6.9942930371436001</v>
      </c>
      <c r="O55" t="s">
        <v>41</v>
      </c>
      <c r="P55" s="3">
        <f t="shared" si="3"/>
        <v>8078.4084579008577</v>
      </c>
    </row>
    <row r="56" spans="1:16" x14ac:dyDescent="0.25">
      <c r="A56" t="s">
        <v>11</v>
      </c>
      <c r="B56" s="1">
        <v>7.50000016497714E-2</v>
      </c>
      <c r="D56" t="s">
        <v>11</v>
      </c>
      <c r="E56">
        <v>508</v>
      </c>
      <c r="H56" t="s">
        <v>11</v>
      </c>
      <c r="I56" s="2">
        <v>9.2285000000000004</v>
      </c>
      <c r="J56" t="s">
        <v>85</v>
      </c>
      <c r="L56" t="s">
        <v>11</v>
      </c>
      <c r="M56" s="3">
        <f t="shared" si="2"/>
        <v>8.5363624847750845</v>
      </c>
      <c r="O56" t="s">
        <v>11</v>
      </c>
      <c r="P56" s="3">
        <f t="shared" si="3"/>
        <v>4336.4721422657431</v>
      </c>
    </row>
    <row r="57" spans="1:16" x14ac:dyDescent="0.25">
      <c r="A57" t="s">
        <v>53</v>
      </c>
      <c r="B57" s="1">
        <v>4.7142858350915598E-2</v>
      </c>
      <c r="D57" t="s">
        <v>53</v>
      </c>
      <c r="E57">
        <v>293</v>
      </c>
      <c r="H57" t="s">
        <v>53</v>
      </c>
      <c r="I57" s="2">
        <v>14.357100000000001</v>
      </c>
      <c r="J57" t="s">
        <v>84</v>
      </c>
      <c r="L57" t="s">
        <v>53</v>
      </c>
      <c r="M57" s="3">
        <f t="shared" si="2"/>
        <v>13.680265268370071</v>
      </c>
      <c r="O57" t="s">
        <v>53</v>
      </c>
      <c r="P57" s="3">
        <f t="shared" si="3"/>
        <v>4008.3177236324309</v>
      </c>
    </row>
    <row r="58" spans="1:16" x14ac:dyDescent="0.25">
      <c r="A58" t="s">
        <v>65</v>
      </c>
      <c r="B58" s="1">
        <v>3.7878788556113402E-2</v>
      </c>
      <c r="D58" t="s">
        <v>65</v>
      </c>
      <c r="E58">
        <v>640</v>
      </c>
      <c r="H58" t="s">
        <v>65</v>
      </c>
      <c r="I58" s="2">
        <v>41.975700000000003</v>
      </c>
      <c r="J58" t="s">
        <v>84</v>
      </c>
      <c r="L58" t="s">
        <v>65</v>
      </c>
      <c r="M58" s="3">
        <f t="shared" si="2"/>
        <v>40.385711335205158</v>
      </c>
      <c r="O58" t="s">
        <v>65</v>
      </c>
      <c r="P58" s="3">
        <f t="shared" si="3"/>
        <v>25846.8552545313</v>
      </c>
    </row>
    <row r="59" spans="1:16" x14ac:dyDescent="0.25">
      <c r="A59" t="s">
        <v>48</v>
      </c>
      <c r="B59" s="1">
        <v>5.0000000745058101E-2</v>
      </c>
      <c r="D59" t="s">
        <v>48</v>
      </c>
      <c r="E59">
        <v>506</v>
      </c>
      <c r="H59" t="s">
        <v>48</v>
      </c>
      <c r="I59" s="2">
        <v>12.968400000000001</v>
      </c>
      <c r="J59" t="s">
        <v>84</v>
      </c>
      <c r="L59" t="s">
        <v>48</v>
      </c>
      <c r="M59" s="3">
        <f t="shared" si="2"/>
        <v>12.31997999033779</v>
      </c>
      <c r="O59" t="s">
        <v>48</v>
      </c>
      <c r="P59" s="3">
        <f t="shared" si="3"/>
        <v>6233.9098751109223</v>
      </c>
    </row>
    <row r="60" spans="1:16" x14ac:dyDescent="0.25">
      <c r="A60" t="s">
        <v>71</v>
      </c>
      <c r="B60" s="1">
        <v>2.7777777777777801E-2</v>
      </c>
      <c r="D60" t="s">
        <v>71</v>
      </c>
      <c r="E60">
        <v>365</v>
      </c>
      <c r="H60" t="s">
        <v>71</v>
      </c>
      <c r="I60" s="2">
        <v>40.9666</v>
      </c>
      <c r="J60" t="s">
        <v>84</v>
      </c>
      <c r="L60" t="s">
        <v>71</v>
      </c>
      <c r="M60" s="3">
        <f t="shared" si="2"/>
        <v>39.828638888888889</v>
      </c>
      <c r="O60" t="s">
        <v>71</v>
      </c>
      <c r="P60" s="3">
        <f t="shared" si="3"/>
        <v>14537.453194444444</v>
      </c>
    </row>
    <row r="61" spans="1:16" x14ac:dyDescent="0.25">
      <c r="A61" t="s">
        <v>33</v>
      </c>
      <c r="B61" s="1">
        <v>5.8823529959601502E-2</v>
      </c>
      <c r="D61" t="s">
        <v>33</v>
      </c>
      <c r="E61">
        <v>799</v>
      </c>
      <c r="H61" t="s">
        <v>33</v>
      </c>
      <c r="I61" s="2">
        <v>11.5441</v>
      </c>
      <c r="J61" t="s">
        <v>84</v>
      </c>
      <c r="L61" t="s">
        <v>33</v>
      </c>
      <c r="M61" s="3">
        <f t="shared" si="2"/>
        <v>10.865035287793365</v>
      </c>
      <c r="O61" t="s">
        <v>33</v>
      </c>
      <c r="P61" s="3">
        <f t="shared" si="3"/>
        <v>8681.1631949468992</v>
      </c>
    </row>
    <row r="62" spans="1:16" x14ac:dyDescent="0.25">
      <c r="A62" t="s">
        <v>38</v>
      </c>
      <c r="B62" s="1">
        <v>5.5000000943740197E-2</v>
      </c>
      <c r="D62" t="s">
        <v>38</v>
      </c>
      <c r="E62">
        <v>697</v>
      </c>
      <c r="H62" t="s">
        <v>38</v>
      </c>
      <c r="I62" s="2">
        <v>13.2066</v>
      </c>
      <c r="J62" t="s">
        <v>84</v>
      </c>
      <c r="L62" t="s">
        <v>38</v>
      </c>
      <c r="M62" s="3">
        <f t="shared" si="2"/>
        <v>12.480236987536401</v>
      </c>
      <c r="O62" t="s">
        <v>38</v>
      </c>
      <c r="P62" s="3">
        <f t="shared" si="3"/>
        <v>8698.7251803128711</v>
      </c>
    </row>
    <row r="63" spans="1:16" x14ac:dyDescent="0.25">
      <c r="A63" t="s">
        <v>54</v>
      </c>
      <c r="B63" s="1">
        <v>4.6250000363215797E-2</v>
      </c>
      <c r="D63" t="s">
        <v>54</v>
      </c>
      <c r="E63">
        <v>313</v>
      </c>
      <c r="H63" t="s">
        <v>54</v>
      </c>
      <c r="I63" s="2">
        <v>75.9375</v>
      </c>
      <c r="J63" t="s">
        <v>86</v>
      </c>
      <c r="L63" t="s">
        <v>54</v>
      </c>
      <c r="M63" s="3">
        <f t="shared" si="2"/>
        <v>72.4253905974183</v>
      </c>
      <c r="O63" t="s">
        <v>54</v>
      </c>
      <c r="P63" s="3">
        <f t="shared" si="3"/>
        <v>22669.147256991928</v>
      </c>
    </row>
    <row r="64" spans="1:16" x14ac:dyDescent="0.25">
      <c r="A64" t="s">
        <v>36</v>
      </c>
      <c r="B64" s="1">
        <v>5.6410257346354999E-2</v>
      </c>
      <c r="D64" t="s">
        <v>36</v>
      </c>
      <c r="E64">
        <v>1016</v>
      </c>
      <c r="H64" t="s">
        <v>36</v>
      </c>
      <c r="I64" s="2">
        <v>9.3846000000000007</v>
      </c>
      <c r="J64" t="s">
        <v>85</v>
      </c>
      <c r="L64" t="s">
        <v>36</v>
      </c>
      <c r="M64" s="3">
        <f t="shared" si="2"/>
        <v>8.8552122989073982</v>
      </c>
      <c r="O64" t="s">
        <v>36</v>
      </c>
      <c r="P64" s="3">
        <f t="shared" si="3"/>
        <v>8996.8956956899165</v>
      </c>
    </row>
    <row r="65" spans="1:16" x14ac:dyDescent="0.25">
      <c r="A65" t="s">
        <v>18</v>
      </c>
      <c r="B65" s="1">
        <v>7.0833334699273096E-2</v>
      </c>
      <c r="D65" t="s">
        <v>18</v>
      </c>
      <c r="E65">
        <v>603</v>
      </c>
      <c r="H65" t="s">
        <v>18</v>
      </c>
      <c r="I65" s="2">
        <v>27.787500000000001</v>
      </c>
      <c r="J65" t="s">
        <v>84</v>
      </c>
      <c r="L65" t="s">
        <v>18</v>
      </c>
      <c r="M65" s="3">
        <f t="shared" si="2"/>
        <v>25.819218712043948</v>
      </c>
      <c r="O65" t="s">
        <v>18</v>
      </c>
      <c r="P65" s="3">
        <f t="shared" si="3"/>
        <v>15568.988883362501</v>
      </c>
    </row>
    <row r="66" spans="1:16" x14ac:dyDescent="0.25">
      <c r="A66" t="s">
        <v>26</v>
      </c>
      <c r="B66" s="1">
        <v>6.3703704625368104E-2</v>
      </c>
      <c r="D66" t="s">
        <v>26</v>
      </c>
      <c r="E66">
        <v>548</v>
      </c>
      <c r="H66" t="s">
        <v>26</v>
      </c>
      <c r="I66" s="2">
        <v>11.1111</v>
      </c>
      <c r="J66" t="s">
        <v>84</v>
      </c>
      <c r="L66" t="s">
        <v>26</v>
      </c>
      <c r="M66" s="3">
        <f t="shared" ref="M66:M78" si="4">I66*(1-B66)</f>
        <v>10.403281767537072</v>
      </c>
      <c r="O66" t="s">
        <v>26</v>
      </c>
      <c r="P66" s="3">
        <f t="shared" ref="P66:P78" si="5">M66*E66</f>
        <v>5700.998408610315</v>
      </c>
    </row>
    <row r="67" spans="1:16" x14ac:dyDescent="0.25">
      <c r="A67" t="s">
        <v>52</v>
      </c>
      <c r="B67" s="1">
        <v>4.7222223029368501E-2</v>
      </c>
      <c r="D67" t="s">
        <v>52</v>
      </c>
      <c r="E67">
        <v>883</v>
      </c>
      <c r="H67" t="s">
        <v>52</v>
      </c>
      <c r="I67" s="2">
        <v>17</v>
      </c>
      <c r="J67" t="s">
        <v>84</v>
      </c>
      <c r="L67" t="s">
        <v>52</v>
      </c>
      <c r="M67" s="3">
        <f t="shared" si="4"/>
        <v>16.197222208500737</v>
      </c>
      <c r="O67" t="s">
        <v>52</v>
      </c>
      <c r="P67" s="3">
        <f t="shared" si="5"/>
        <v>14302.14721010615</v>
      </c>
    </row>
    <row r="68" spans="1:16" x14ac:dyDescent="0.25">
      <c r="A68" t="s">
        <v>39</v>
      </c>
      <c r="B68" s="1">
        <v>5.4166667396202697E-2</v>
      </c>
      <c r="D68" t="s">
        <v>39</v>
      </c>
      <c r="E68">
        <v>1083</v>
      </c>
      <c r="H68" t="s">
        <v>39</v>
      </c>
      <c r="I68" s="2">
        <v>46.412500000000001</v>
      </c>
      <c r="J68" t="s">
        <v>84</v>
      </c>
      <c r="L68" t="s">
        <v>39</v>
      </c>
      <c r="M68" s="3">
        <f t="shared" si="4"/>
        <v>43.898489549473744</v>
      </c>
      <c r="O68" t="s">
        <v>39</v>
      </c>
      <c r="P68" s="3">
        <f t="shared" si="5"/>
        <v>47542.064182080067</v>
      </c>
    </row>
    <row r="69" spans="1:16" x14ac:dyDescent="0.25">
      <c r="A69" t="s">
        <v>37</v>
      </c>
      <c r="B69" s="1">
        <v>5.5405406029643202E-2</v>
      </c>
      <c r="D69" t="s">
        <v>37</v>
      </c>
      <c r="E69">
        <v>723</v>
      </c>
      <c r="H69" t="s">
        <v>37</v>
      </c>
      <c r="I69" s="2">
        <v>8.5324000000000009</v>
      </c>
      <c r="J69" t="s">
        <v>85</v>
      </c>
      <c r="L69" t="s">
        <v>37</v>
      </c>
      <c r="M69" s="3">
        <f t="shared" si="4"/>
        <v>8.0596589135926742</v>
      </c>
      <c r="O69" t="s">
        <v>37</v>
      </c>
      <c r="P69" s="3">
        <f t="shared" si="5"/>
        <v>5827.1333945275037</v>
      </c>
    </row>
    <row r="70" spans="1:16" x14ac:dyDescent="0.25">
      <c r="A70" t="s">
        <v>24</v>
      </c>
      <c r="B70" s="1">
        <v>6.4062500372529002E-2</v>
      </c>
      <c r="D70" t="s">
        <v>24</v>
      </c>
      <c r="E70">
        <v>746</v>
      </c>
      <c r="H70" t="s">
        <v>24</v>
      </c>
      <c r="I70" s="2">
        <v>116.0431</v>
      </c>
      <c r="J70" t="s">
        <v>86</v>
      </c>
      <c r="L70" t="s">
        <v>24</v>
      </c>
      <c r="M70" s="3">
        <f t="shared" si="4"/>
        <v>108.60908886302057</v>
      </c>
      <c r="O70" t="s">
        <v>24</v>
      </c>
      <c r="P70" s="3">
        <f t="shared" si="5"/>
        <v>81022.380291813344</v>
      </c>
    </row>
    <row r="71" spans="1:16" x14ac:dyDescent="0.25">
      <c r="A71" t="s">
        <v>19</v>
      </c>
      <c r="B71" s="1">
        <v>6.7272728224369596E-2</v>
      </c>
      <c r="D71" t="s">
        <v>19</v>
      </c>
      <c r="E71">
        <v>404</v>
      </c>
      <c r="H71" t="s">
        <v>19</v>
      </c>
      <c r="I71" s="2">
        <v>21.3477</v>
      </c>
      <c r="J71" t="s">
        <v>84</v>
      </c>
      <c r="L71" t="s">
        <v>19</v>
      </c>
      <c r="M71" s="3">
        <f t="shared" si="4"/>
        <v>19.911581979684627</v>
      </c>
      <c r="O71" t="s">
        <v>19</v>
      </c>
      <c r="P71" s="3">
        <f t="shared" si="5"/>
        <v>8044.279119792589</v>
      </c>
    </row>
    <row r="72" spans="1:16" x14ac:dyDescent="0.25">
      <c r="A72" t="s">
        <v>17</v>
      </c>
      <c r="B72" s="1">
        <v>7.2222223194936902E-2</v>
      </c>
      <c r="D72" t="s">
        <v>17</v>
      </c>
      <c r="E72">
        <v>755</v>
      </c>
      <c r="H72" t="s">
        <v>17</v>
      </c>
      <c r="I72" s="2">
        <v>6.8041</v>
      </c>
      <c r="J72" t="s">
        <v>85</v>
      </c>
      <c r="L72" t="s">
        <v>17</v>
      </c>
      <c r="M72" s="3">
        <f t="shared" si="4"/>
        <v>6.3126927711593304</v>
      </c>
      <c r="O72" t="s">
        <v>17</v>
      </c>
      <c r="P72" s="3">
        <f t="shared" si="5"/>
        <v>4766.0830422252948</v>
      </c>
    </row>
    <row r="73" spans="1:16" x14ac:dyDescent="0.25">
      <c r="A73" t="s">
        <v>66</v>
      </c>
      <c r="B73" s="1">
        <v>3.7500000558793503E-2</v>
      </c>
      <c r="D73" t="s">
        <v>66</v>
      </c>
      <c r="E73">
        <v>580</v>
      </c>
      <c r="H73" t="s">
        <v>66</v>
      </c>
      <c r="I73" s="2">
        <v>8.3699999999999992</v>
      </c>
      <c r="J73" t="s">
        <v>85</v>
      </c>
      <c r="L73" t="s">
        <v>66</v>
      </c>
      <c r="M73" s="3">
        <f t="shared" si="4"/>
        <v>8.0561249953228966</v>
      </c>
      <c r="O73" t="s">
        <v>66</v>
      </c>
      <c r="P73" s="3">
        <f t="shared" si="5"/>
        <v>4672.5524972872799</v>
      </c>
    </row>
    <row r="74" spans="1:16" x14ac:dyDescent="0.25">
      <c r="A74" t="s">
        <v>72</v>
      </c>
      <c r="B74" s="1">
        <v>2.7586207564534799E-2</v>
      </c>
      <c r="D74" t="s">
        <v>72</v>
      </c>
      <c r="E74">
        <v>763</v>
      </c>
      <c r="H74" t="s">
        <v>72</v>
      </c>
      <c r="I74" s="2">
        <v>29.1724</v>
      </c>
      <c r="J74" t="s">
        <v>84</v>
      </c>
      <c r="L74" t="s">
        <v>72</v>
      </c>
      <c r="M74" s="3">
        <f t="shared" si="4"/>
        <v>28.367644118444364</v>
      </c>
      <c r="O74" t="s">
        <v>72</v>
      </c>
      <c r="P74" s="3">
        <f t="shared" si="5"/>
        <v>21644.512462373048</v>
      </c>
    </row>
    <row r="75" spans="1:16" x14ac:dyDescent="0.25">
      <c r="A75" t="s">
        <v>73</v>
      </c>
      <c r="B75" s="1">
        <v>2.5000000372528999E-2</v>
      </c>
      <c r="D75" t="s">
        <v>73</v>
      </c>
      <c r="E75">
        <v>235</v>
      </c>
      <c r="H75" t="s">
        <v>73</v>
      </c>
      <c r="I75" s="2">
        <v>14.95</v>
      </c>
      <c r="J75" t="s">
        <v>84</v>
      </c>
      <c r="L75" t="s">
        <v>73</v>
      </c>
      <c r="M75" s="3">
        <f t="shared" si="4"/>
        <v>14.57624999443069</v>
      </c>
      <c r="O75" t="s">
        <v>73</v>
      </c>
      <c r="P75" s="3">
        <f t="shared" si="5"/>
        <v>3425.4187486912119</v>
      </c>
    </row>
    <row r="76" spans="1:16" x14ac:dyDescent="0.25">
      <c r="A76" t="s">
        <v>61</v>
      </c>
      <c r="B76" s="1">
        <v>4.1176471201812503E-2</v>
      </c>
      <c r="D76" t="s">
        <v>61</v>
      </c>
      <c r="E76">
        <v>445</v>
      </c>
      <c r="H76" t="s">
        <v>61</v>
      </c>
      <c r="I76" s="2">
        <v>40.7941</v>
      </c>
      <c r="J76" t="s">
        <v>84</v>
      </c>
      <c r="L76" t="s">
        <v>61</v>
      </c>
      <c r="M76" s="3">
        <f t="shared" si="4"/>
        <v>39.114342916146136</v>
      </c>
      <c r="O76" t="s">
        <v>61</v>
      </c>
      <c r="P76" s="3">
        <f t="shared" si="5"/>
        <v>17405.882597685031</v>
      </c>
    </row>
    <row r="77" spans="1:16" x14ac:dyDescent="0.25">
      <c r="A77" t="s">
        <v>62</v>
      </c>
      <c r="B77" s="1">
        <v>4.1000000449518403E-2</v>
      </c>
      <c r="D77" t="s">
        <v>62</v>
      </c>
      <c r="E77">
        <v>740</v>
      </c>
      <c r="H77" t="s">
        <v>62</v>
      </c>
      <c r="I77" s="2">
        <v>31.033300000000001</v>
      </c>
      <c r="J77" t="s">
        <v>84</v>
      </c>
      <c r="L77" t="s">
        <v>62</v>
      </c>
      <c r="M77" s="3">
        <f t="shared" si="4"/>
        <v>29.760934686049964</v>
      </c>
      <c r="O77" t="s">
        <v>62</v>
      </c>
      <c r="P77" s="3">
        <f t="shared" si="5"/>
        <v>22023.091667676974</v>
      </c>
    </row>
    <row r="78" spans="1:16" x14ac:dyDescent="0.25">
      <c r="A78" t="s">
        <v>15</v>
      </c>
      <c r="B78" s="1">
        <v>7.3809524377187102E-2</v>
      </c>
      <c r="D78" t="s">
        <v>15</v>
      </c>
      <c r="E78">
        <v>485</v>
      </c>
      <c r="H78" t="s">
        <v>15</v>
      </c>
      <c r="I78" s="2">
        <v>9.1379999999999999</v>
      </c>
      <c r="J78" t="s">
        <v>85</v>
      </c>
      <c r="L78" t="s">
        <v>15</v>
      </c>
      <c r="M78" s="3">
        <f t="shared" si="4"/>
        <v>8.4635285662412638</v>
      </c>
      <c r="O78" t="s">
        <v>15</v>
      </c>
      <c r="P78" s="3">
        <f t="shared" si="5"/>
        <v>4104.8113546270133</v>
      </c>
    </row>
  </sheetData>
  <conditionalFormatting sqref="B1:B1048576">
    <cfRule type="colorScale" priority="11">
      <colorScale>
        <cfvo type="min"/>
        <cfvo type="max"/>
        <color rgb="FF63BE7B"/>
        <color rgb="FFFFEF9C"/>
      </colorScale>
    </cfRule>
  </conditionalFormatting>
  <conditionalFormatting sqref="M1">
    <cfRule type="colorScale" priority="9">
      <colorScale>
        <cfvo type="min"/>
        <cfvo type="percentile" val="50"/>
        <cfvo type="max"/>
        <color rgb="FFF8696B"/>
        <color rgb="FFFFEB84"/>
        <color rgb="FF63BE7B"/>
      </colorScale>
    </cfRule>
  </conditionalFormatting>
  <conditionalFormatting sqref="M1:M1048576">
    <cfRule type="colorScale" priority="8">
      <colorScale>
        <cfvo type="min"/>
        <cfvo type="percentile" val="50"/>
        <cfvo type="max"/>
        <color rgb="FFF8696B"/>
        <color rgb="FFFFEB84"/>
        <color rgb="FF63BE7B"/>
      </colorScale>
    </cfRule>
  </conditionalFormatting>
  <conditionalFormatting sqref="E1:E1048576">
    <cfRule type="colorScale" priority="7">
      <colorScale>
        <cfvo type="min"/>
        <cfvo type="percentile" val="50"/>
        <cfvo type="max"/>
        <color rgb="FFF8696B"/>
        <color rgb="FFFFEB84"/>
        <color rgb="FF63BE7B"/>
      </colorScale>
    </cfRule>
  </conditionalFormatting>
  <conditionalFormatting sqref="P1">
    <cfRule type="colorScale" priority="6">
      <colorScale>
        <cfvo type="min"/>
        <cfvo type="percentile" val="50"/>
        <cfvo type="max"/>
        <color rgb="FFF8696B"/>
        <color rgb="FFFFEB84"/>
        <color rgb="FF63BE7B"/>
      </colorScale>
    </cfRule>
  </conditionalFormatting>
  <conditionalFormatting sqref="P1:P1048576">
    <cfRule type="colorScale" priority="5">
      <colorScale>
        <cfvo type="min"/>
        <cfvo type="percentile" val="50"/>
        <cfvo type="max"/>
        <color rgb="FFF8696B"/>
        <color rgb="FFFFEB84"/>
        <color rgb="FF63BE7B"/>
      </colorScale>
    </cfRule>
  </conditionalFormatting>
  <conditionalFormatting sqref="I1:I1048576">
    <cfRule type="colorScale" priority="4">
      <colorScale>
        <cfvo type="min"/>
        <cfvo type="percentile" val="50"/>
        <cfvo type="max"/>
        <color rgb="FFF8696B"/>
        <color rgb="FFFFEB84"/>
        <color rgb="FF63BE7B"/>
      </colorScale>
    </cfRule>
  </conditionalFormatting>
  <conditionalFormatting sqref="J1:J1048576">
    <cfRule type="containsText" dxfId="2" priority="1" operator="containsText" text="Expensive">
      <formula>NOT(ISERROR(SEARCH("Expensive",J1)))</formula>
    </cfRule>
    <cfRule type="containsText" dxfId="1" priority="2" operator="containsText" text="Affordable">
      <formula>NOT(ISERROR(SEARCH("Affordable",J1)))</formula>
    </cfRule>
    <cfRule type="containsText" dxfId="0" priority="3" operator="containsText" text="Cheap">
      <formula>NOT(ISERROR(SEARCH("Cheap",J1)))</formula>
    </cfRule>
  </conditionalFormatting>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 Discount</vt:lpstr>
      <vt:lpstr>Average Discount</vt:lpstr>
      <vt:lpstr>Category_price</vt:lpstr>
      <vt:lpstr>Average Price</vt:lpstr>
      <vt:lpstr>Category Quantity</vt:lpstr>
      <vt:lpstr>Quantity</vt:lpstr>
      <vt:lpstr>Comperison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 gerber</cp:lastModifiedBy>
  <dcterms:created xsi:type="dcterms:W3CDTF">2015-06-05T18:17:20Z</dcterms:created>
  <dcterms:modified xsi:type="dcterms:W3CDTF">2023-12-25T02:28:21Z</dcterms:modified>
</cp:coreProperties>
</file>