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IdeaProjects\GuavaPlay\"/>
    </mc:Choice>
  </mc:AlternateContent>
  <bookViews>
    <workbookView xWindow="0" yWindow="0" windowWidth="19065" windowHeight="6135" activeTab="1"/>
  </bookViews>
  <sheets>
    <sheet name="Sheet1" sheetId="1" r:id="rId1"/>
    <sheet name="Sheet2" sheetId="2" r:id="rId2"/>
  </sheets>
  <definedNames>
    <definedName name="chilis_info" localSheetId="0">Sheet1!$A$1:$N$164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J2" i="2"/>
  <c r="I7" i="2"/>
  <c r="I6" i="2"/>
  <c r="I5" i="2"/>
  <c r="I4" i="2"/>
  <c r="I3" i="2"/>
  <c r="I2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H2" i="2"/>
  <c r="G2" i="2"/>
  <c r="F2" i="2"/>
  <c r="E3" i="2" l="1"/>
  <c r="D3" i="2"/>
  <c r="C3" i="2"/>
  <c r="B3" i="2"/>
  <c r="E2" i="2"/>
  <c r="D2" i="2"/>
  <c r="C2" i="2"/>
  <c r="B2" i="2"/>
  <c r="P164" i="1" l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nnections.xml><?xml version="1.0" encoding="utf-8"?>
<connections xmlns="http://schemas.openxmlformats.org/spreadsheetml/2006/main">
  <connection id="1" name="chilis-info" type="6" refreshedVersion="5" background="1" saveData="1">
    <textPr sourceFile="C:\Users\Richard\IdeaProjects\GuavaPlay\src\main\resources\chilis-info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<sst xmlns="http://schemas.openxmlformats.org/spreadsheetml/2006/main" count="347" uniqueCount="180">
  <si>
    <t>Name</t>
  </si>
  <si>
    <t>Cals</t>
  </si>
  <si>
    <t>FatCals</t>
  </si>
  <si>
    <t>Fat(g)</t>
  </si>
  <si>
    <t>Sat(g)</t>
  </si>
  <si>
    <t>Trans(g)</t>
  </si>
  <si>
    <t>Chol(mg)</t>
  </si>
  <si>
    <t>Sod(mg)</t>
  </si>
  <si>
    <t>Carbs(g)</t>
  </si>
  <si>
    <t>Fiber(g)</t>
  </si>
  <si>
    <t>Sugar(g)</t>
  </si>
  <si>
    <t>Prot(g)</t>
  </si>
  <si>
    <t>Kind</t>
  </si>
  <si>
    <t>Peanut Butter Skillet Cookie</t>
  </si>
  <si>
    <t>Dessert</t>
  </si>
  <si>
    <t>Peanut Butter Molten</t>
  </si>
  <si>
    <t>Boneless Buffalo Wings</t>
  </si>
  <si>
    <t>Appetizer</t>
  </si>
  <si>
    <t>Bottomless Tostada Chips</t>
  </si>
  <si>
    <t>Classic Nachos - Chicken - Large</t>
  </si>
  <si>
    <t>Classic Nachos - Chicken - Regular</t>
  </si>
  <si>
    <t>Classic Nachos - Fajita Beef - Large</t>
  </si>
  <si>
    <t>Classic Nachos - Fajita Beef - Regular</t>
  </si>
  <si>
    <t>Classic Nachos - Large</t>
  </si>
  <si>
    <t>Classic Nachos - Regular</t>
  </si>
  <si>
    <t>Crispy Onion &amp; Jalapeno Stack</t>
  </si>
  <si>
    <t>Fresh Guacamole with Grilled Corn</t>
  </si>
  <si>
    <t>Fried Cheese</t>
  </si>
  <si>
    <t>Hot Spinach &amp; Artichoke Dip</t>
  </si>
  <si>
    <t>Jumbo Soft Pretzels</t>
  </si>
  <si>
    <t>Loaded Potato Skins</t>
  </si>
  <si>
    <t>Skillet Queso</t>
  </si>
  <si>
    <t>Southwestern Eggrolls</t>
  </si>
  <si>
    <t>Sweet Potato Fries</t>
  </si>
  <si>
    <t>Texas Cheese Fries - Full Order</t>
  </si>
  <si>
    <t>Texas Cheese Fries - Half Order</t>
  </si>
  <si>
    <t>Wings over Buffalo</t>
  </si>
  <si>
    <t>Chicken Enchilada - Bowl</t>
  </si>
  <si>
    <t>Soup</t>
  </si>
  <si>
    <t>Chicken Enchilada - Cup</t>
  </si>
  <si>
    <t>Loaded Baked Potato - Bowl</t>
  </si>
  <si>
    <t>Loaded Baked Potato - Cup</t>
  </si>
  <si>
    <t>Southwest Chicken - Bowl</t>
  </si>
  <si>
    <t>Southwest Chicken - Cup</t>
  </si>
  <si>
    <t>Terlingua Chili - Bowl</t>
  </si>
  <si>
    <t>Terlingua Chili - Cup</t>
  </si>
  <si>
    <t>Bacon Avocado Chicken Sandwich</t>
  </si>
  <si>
    <t>Sandwich</t>
  </si>
  <si>
    <t>Buffalo Chicken Ranch Sandwich</t>
  </si>
  <si>
    <t>California Turkey Club Toasted Sandwich</t>
  </si>
  <si>
    <t>Classic Turkey Toasted Sandwich</t>
  </si>
  <si>
    <t>Grilled Chicken Sandwich</t>
  </si>
  <si>
    <t>Boneless Buffalo Chicken Salad</t>
  </si>
  <si>
    <t>Salad</t>
  </si>
  <si>
    <t>Caribbean Salad w/ Grilled Chicken</t>
  </si>
  <si>
    <t>Caribbean Salad w/ Grilled Shrimp</t>
  </si>
  <si>
    <t>Chicken Caesar Salad</t>
  </si>
  <si>
    <t>House Salad No Dressing</t>
  </si>
  <si>
    <t>Lunch Combo House Salad No Dressing</t>
  </si>
  <si>
    <t>Quesadilla Explosion Salad</t>
  </si>
  <si>
    <t>Santa Fe Chicken Salad</t>
  </si>
  <si>
    <t>Grilled Chicken Salad</t>
  </si>
  <si>
    <t>Lighter Choice 6 oz Classic Sirloin</t>
  </si>
  <si>
    <t>Lighter Choice Margarita Grilled Chicken</t>
  </si>
  <si>
    <t>Lighter Choice Salmon</t>
  </si>
  <si>
    <t>Mango-Chile Chicken</t>
  </si>
  <si>
    <t>Mango-Chile Tilapia</t>
  </si>
  <si>
    <t>10 oz Classic Sirloin</t>
  </si>
  <si>
    <t>6 oz Classic Sirloin</t>
  </si>
  <si>
    <t>Half Rack of Baby Back Ribs</t>
  </si>
  <si>
    <t>Monterey Chicken</t>
  </si>
  <si>
    <t>Salmon with Garlic &amp; Herbs</t>
  </si>
  <si>
    <t>Spicy Garlic &amp; Lime Grilled Shrimp</t>
  </si>
  <si>
    <t>Classic Ribeye</t>
  </si>
  <si>
    <t>Country-Fried Steak</t>
  </si>
  <si>
    <t>Chicken Fajitas - No Tortillas or Condiments</t>
  </si>
  <si>
    <t>Fajita Condiments</t>
  </si>
  <si>
    <t>Fajita Flour Tortillas (3 each)</t>
  </si>
  <si>
    <t>Fajita Trio - No Tortillas or Condiments</t>
  </si>
  <si>
    <t>Steak Fajitas - No Tortillas or Condiments</t>
  </si>
  <si>
    <t>Chipotle Beef Bowl</t>
  </si>
  <si>
    <t>Chipotle Chicken Bowl</t>
  </si>
  <si>
    <t>Chipotle Shrimp Bowl</t>
  </si>
  <si>
    <t>Margarita Chicken Bowl</t>
  </si>
  <si>
    <t>Margarita Shrimp Bowl</t>
  </si>
  <si>
    <t>Beef Enchilada (1 each)</t>
  </si>
  <si>
    <t>Beef Enchilada Platter</t>
  </si>
  <si>
    <t>Cheese Enchilada (1 each)</t>
  </si>
  <si>
    <t>Cheese Enchilada Platter</t>
  </si>
  <si>
    <t>Green Chile Chicken Enchilada (1 each)</t>
  </si>
  <si>
    <t>Green Chile Chicken Enchilada Platter</t>
  </si>
  <si>
    <t>Sour Cream Chicken Enchilada (1 each)</t>
  </si>
  <si>
    <t>Sour Cream Chicken Enchilada Platter</t>
  </si>
  <si>
    <t>Beef Crispy Taco (1 each)</t>
  </si>
  <si>
    <t>Beef Soft Taco (1 each)</t>
  </si>
  <si>
    <t>Chicken Crispy Taco (1 each)</t>
  </si>
  <si>
    <t>Chicken Soft Taco (1 each)</t>
  </si>
  <si>
    <t>Crispy Chicken Tacos</t>
  </si>
  <si>
    <t>Spicy Grilled Shrimp Tacos</t>
  </si>
  <si>
    <t>Beef Tostada</t>
  </si>
  <si>
    <t>Chicken Tostada</t>
  </si>
  <si>
    <t>Bacon Ranch Chicken Quesadilla</t>
  </si>
  <si>
    <t>Bacon Ranch Steak Quesadilla</t>
  </si>
  <si>
    <t>Chicken Quesadilla (1 each)</t>
  </si>
  <si>
    <t>Santa Fe Chicken Quesadilla</t>
  </si>
  <si>
    <t>Five Cheese</t>
  </si>
  <si>
    <t>Pizza</t>
  </si>
  <si>
    <t>Pepperoni</t>
  </si>
  <si>
    <t>Southwestern Chicken</t>
  </si>
  <si>
    <t>Taco</t>
  </si>
  <si>
    <t>California Grilled Chicken</t>
  </si>
  <si>
    <t>Chipotle Chicken</t>
  </si>
  <si>
    <t>Margherita</t>
  </si>
  <si>
    <t>Memphis Dry Rub Ribs</t>
  </si>
  <si>
    <t>Memphis Dry Rub Ribs - Half Rack</t>
  </si>
  <si>
    <t>Original Ribs</t>
  </si>
  <si>
    <t>Original Ribs - Half Rack</t>
  </si>
  <si>
    <t>Big Mouth Bites</t>
  </si>
  <si>
    <t>Burger</t>
  </si>
  <si>
    <t>Classic Bacon Burger</t>
  </si>
  <si>
    <t>Guacamole Burger</t>
  </si>
  <si>
    <t>Mushroom-Swiss Burger</t>
  </si>
  <si>
    <t>Oldtimer with Cheddar Cheese</t>
  </si>
  <si>
    <t>Southern Smokehouse Burger</t>
  </si>
  <si>
    <t>Cajun Pasta w/ Grilled Chicken</t>
  </si>
  <si>
    <t>Cajun Pasta w/ Grilled Shrimp</t>
  </si>
  <si>
    <t>Crispy Chicken Crispers - No Sauce</t>
  </si>
  <si>
    <t>Crispy Honey-Chipotle Chicken Crispers</t>
  </si>
  <si>
    <t>Original Chicken Crispers</t>
  </si>
  <si>
    <t>Parmesan-Crusted Tilapia</t>
  </si>
  <si>
    <t>Black Beans</t>
  </si>
  <si>
    <t>Side dish</t>
  </si>
  <si>
    <t>Cinnamon Apples</t>
  </si>
  <si>
    <t>Homestyle Fries</t>
  </si>
  <si>
    <t>Mashed Potatoes - Loaded</t>
  </si>
  <si>
    <t>Mashed Potatoes w/ Black Pepper Gravy</t>
  </si>
  <si>
    <t>Rice</t>
  </si>
  <si>
    <t>Southwestern Mac 'N' Cheese</t>
  </si>
  <si>
    <t>Spicy Garlic &amp; Lime Shrimp-Full Order</t>
  </si>
  <si>
    <t>Spicy Garlic &amp; Lime Shrimp-Half Order</t>
  </si>
  <si>
    <t>Steamed Broccoli</t>
  </si>
  <si>
    <t>Sweet Corn on the Cob</t>
  </si>
  <si>
    <t>Brownie Sundae</t>
  </si>
  <si>
    <t>Cheesecake</t>
  </si>
  <si>
    <t>Molten Chocolate Cake</t>
  </si>
  <si>
    <t>Skillet Chocolate Chip Cookie</t>
  </si>
  <si>
    <t>Soda - Coca Cola</t>
  </si>
  <si>
    <t>Beverage</t>
  </si>
  <si>
    <t>Soda - Coca Cola Zero</t>
  </si>
  <si>
    <t>Soda - Diet Coke</t>
  </si>
  <si>
    <t>Soda - Dr. Pepper</t>
  </si>
  <si>
    <t>Soda - IBC Rootbeer Bottle</t>
  </si>
  <si>
    <t>Soda - Sprite</t>
  </si>
  <si>
    <t>Minute Maid Lemonade</t>
  </si>
  <si>
    <t>Iced Tea - Blackberry</t>
  </si>
  <si>
    <t>Iced Tea - Mango</t>
  </si>
  <si>
    <t>Strawberry Lemonade</t>
  </si>
  <si>
    <t>Kids - Rockin' Tropical Punch</t>
  </si>
  <si>
    <t>Kids - Electric Blue Blast</t>
  </si>
  <si>
    <t>Kids - Chocolate Milk</t>
  </si>
  <si>
    <t>Kids - Milk</t>
  </si>
  <si>
    <t>Kids - Apple Juice</t>
  </si>
  <si>
    <t>Kids - Cranberry Juice</t>
  </si>
  <si>
    <t>Kids - Orange Juice</t>
  </si>
  <si>
    <t>Child meal</t>
  </si>
  <si>
    <t>Cheese Quesadilla</t>
  </si>
  <si>
    <t>Cheeseburger</t>
  </si>
  <si>
    <t>Corn Dog</t>
  </si>
  <si>
    <t>Crispy Chicken Crispers</t>
  </si>
  <si>
    <t>Grilled Cheese Sandwich</t>
  </si>
  <si>
    <t>Grilled Chicken Platter</t>
  </si>
  <si>
    <t>Kraft Macaroni &amp; Cheese</t>
  </si>
  <si>
    <t>Little Original Chicken Crispers</t>
  </si>
  <si>
    <t>Pizza - Cheese - 6 in</t>
  </si>
  <si>
    <t>Pizza - Pepperoni - 6 in</t>
  </si>
  <si>
    <t>Pct. Fat Cals</t>
  </si>
  <si>
    <t>Entree</t>
  </si>
  <si>
    <t>Desired Pct</t>
  </si>
  <si>
    <t>Count</t>
  </si>
  <si>
    <t>Count of non-zero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</si>
</sst>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hilis-inf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opLeftCell="B100" workbookViewId="0">
      <selection activeCell="R1" sqref="R1:U3"/>
    </sheetView>
  </sheetViews>
  <sheetFormatPr defaultRowHeight="15" x14ac:dyDescent="0.25"/>
  <cols>
    <col min="1" max="1" width="40.28515625" bestFit="1" customWidth="1"/>
    <col min="2" max="2" width="5" bestFit="1" customWidth="1"/>
    <col min="3" max="3" width="7.28515625" bestFit="1" customWidth="1"/>
    <col min="4" max="5" width="6.140625" bestFit="1" customWidth="1"/>
    <col min="6" max="6" width="8.140625" bestFit="1" customWidth="1"/>
    <col min="8" max="8" width="8.42578125" bestFit="1" customWidth="1"/>
    <col min="9" max="9" width="8.28515625" bestFit="1" customWidth="1"/>
    <col min="10" max="10" width="8" bestFit="1" customWidth="1"/>
    <col min="11" max="11" width="8.28515625" bestFit="1" customWidth="1"/>
    <col min="12" max="12" width="7.140625" bestFit="1" customWidth="1"/>
    <col min="14" max="14" width="10.42578125" bestFit="1" customWidth="1"/>
    <col min="16" max="16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s="1" t="s">
        <v>175</v>
      </c>
    </row>
    <row r="2" spans="1:16" x14ac:dyDescent="0.25">
      <c r="A2" t="s">
        <v>13</v>
      </c>
      <c r="B2">
        <v>1250</v>
      </c>
      <c r="C2">
        <v>580</v>
      </c>
      <c r="D2">
        <v>64</v>
      </c>
      <c r="E2">
        <v>27</v>
      </c>
      <c r="F2">
        <v>1</v>
      </c>
      <c r="G2">
        <v>105</v>
      </c>
      <c r="H2">
        <v>1130</v>
      </c>
      <c r="I2">
        <v>144</v>
      </c>
      <c r="J2">
        <v>6</v>
      </c>
      <c r="K2">
        <v>87</v>
      </c>
      <c r="L2">
        <v>22</v>
      </c>
      <c r="N2" t="s">
        <v>14</v>
      </c>
      <c r="P2" s="1">
        <f>IF(B2 &gt; 0, C2*100/B2, 0)</f>
        <v>46.4</v>
      </c>
    </row>
    <row r="3" spans="1:16" x14ac:dyDescent="0.25">
      <c r="A3" t="s">
        <v>15</v>
      </c>
      <c r="B3">
        <v>1200</v>
      </c>
      <c r="C3">
        <v>580</v>
      </c>
      <c r="D3">
        <v>65</v>
      </c>
      <c r="E3">
        <v>23</v>
      </c>
      <c r="F3">
        <v>0.5</v>
      </c>
      <c r="G3">
        <v>130</v>
      </c>
      <c r="H3">
        <v>1010</v>
      </c>
      <c r="I3">
        <v>141</v>
      </c>
      <c r="J3">
        <v>5</v>
      </c>
      <c r="K3">
        <v>101</v>
      </c>
      <c r="L3">
        <v>20</v>
      </c>
      <c r="N3" t="s">
        <v>14</v>
      </c>
      <c r="P3" s="1">
        <f t="shared" ref="P3:P66" si="0">IF(B3 &gt; 0, C3*100/B3, 0)</f>
        <v>48.333333333333336</v>
      </c>
    </row>
    <row r="4" spans="1:16" x14ac:dyDescent="0.25">
      <c r="A4" t="s">
        <v>16</v>
      </c>
      <c r="B4">
        <v>1050</v>
      </c>
      <c r="C4">
        <v>600</v>
      </c>
      <c r="D4">
        <v>67</v>
      </c>
      <c r="E4">
        <v>11</v>
      </c>
      <c r="F4">
        <v>0</v>
      </c>
      <c r="G4">
        <v>135</v>
      </c>
      <c r="H4">
        <v>3640</v>
      </c>
      <c r="I4">
        <v>60</v>
      </c>
      <c r="J4">
        <v>5</v>
      </c>
      <c r="K4">
        <v>2</v>
      </c>
      <c r="L4">
        <v>51</v>
      </c>
      <c r="N4" t="s">
        <v>17</v>
      </c>
      <c r="P4" s="1">
        <f t="shared" si="0"/>
        <v>57.142857142857146</v>
      </c>
    </row>
    <row r="5" spans="1:16" x14ac:dyDescent="0.25">
      <c r="A5" t="s">
        <v>18</v>
      </c>
      <c r="B5">
        <v>910</v>
      </c>
      <c r="C5">
        <v>410</v>
      </c>
      <c r="D5">
        <v>45</v>
      </c>
      <c r="E5">
        <v>6</v>
      </c>
      <c r="F5">
        <v>0</v>
      </c>
      <c r="G5">
        <v>0</v>
      </c>
      <c r="H5">
        <v>1600</v>
      </c>
      <c r="I5">
        <v>112</v>
      </c>
      <c r="J5">
        <v>10</v>
      </c>
      <c r="K5">
        <v>4</v>
      </c>
      <c r="L5">
        <v>13</v>
      </c>
      <c r="N5" t="s">
        <v>17</v>
      </c>
      <c r="P5" s="1">
        <f t="shared" si="0"/>
        <v>45.054945054945058</v>
      </c>
    </row>
    <row r="6" spans="1:16" x14ac:dyDescent="0.25">
      <c r="A6" t="s">
        <v>19</v>
      </c>
      <c r="B6">
        <v>1410</v>
      </c>
      <c r="C6">
        <v>780</v>
      </c>
      <c r="D6">
        <v>87</v>
      </c>
      <c r="E6">
        <v>45</v>
      </c>
      <c r="F6">
        <v>0</v>
      </c>
      <c r="G6">
        <v>340</v>
      </c>
      <c r="H6">
        <v>3930</v>
      </c>
      <c r="I6">
        <v>63</v>
      </c>
      <c r="J6">
        <v>9</v>
      </c>
      <c r="K6">
        <v>9</v>
      </c>
      <c r="L6">
        <v>99</v>
      </c>
      <c r="N6" t="s">
        <v>17</v>
      </c>
      <c r="P6" s="1">
        <f t="shared" si="0"/>
        <v>55.319148936170215</v>
      </c>
    </row>
    <row r="7" spans="1:16" x14ac:dyDescent="0.25">
      <c r="A7" t="s">
        <v>20</v>
      </c>
      <c r="B7">
        <v>970</v>
      </c>
      <c r="C7">
        <v>540</v>
      </c>
      <c r="D7">
        <v>60</v>
      </c>
      <c r="E7">
        <v>31</v>
      </c>
      <c r="F7">
        <v>0</v>
      </c>
      <c r="G7">
        <v>235</v>
      </c>
      <c r="H7">
        <v>2670</v>
      </c>
      <c r="I7">
        <v>43</v>
      </c>
      <c r="J7">
        <v>6</v>
      </c>
      <c r="K7">
        <v>7</v>
      </c>
      <c r="L7">
        <v>67</v>
      </c>
      <c r="N7" t="s">
        <v>17</v>
      </c>
      <c r="P7" s="1">
        <f t="shared" si="0"/>
        <v>55.670103092783506</v>
      </c>
    </row>
    <row r="8" spans="1:16" x14ac:dyDescent="0.25">
      <c r="A8" t="s">
        <v>21</v>
      </c>
      <c r="B8">
        <v>1580</v>
      </c>
      <c r="C8">
        <v>910</v>
      </c>
      <c r="D8">
        <v>101</v>
      </c>
      <c r="E8">
        <v>50</v>
      </c>
      <c r="F8">
        <v>1</v>
      </c>
      <c r="G8">
        <v>370</v>
      </c>
      <c r="H8">
        <v>4460</v>
      </c>
      <c r="I8">
        <v>61</v>
      </c>
      <c r="J8">
        <v>9</v>
      </c>
      <c r="K8">
        <v>10</v>
      </c>
      <c r="L8">
        <v>109</v>
      </c>
      <c r="N8" t="s">
        <v>17</v>
      </c>
      <c r="P8" s="1">
        <f t="shared" si="0"/>
        <v>57.594936708860757</v>
      </c>
    </row>
    <row r="9" spans="1:16" x14ac:dyDescent="0.25">
      <c r="A9" t="s">
        <v>22</v>
      </c>
      <c r="B9">
        <v>1080</v>
      </c>
      <c r="C9">
        <v>630</v>
      </c>
      <c r="D9">
        <v>70</v>
      </c>
      <c r="E9">
        <v>35</v>
      </c>
      <c r="F9">
        <v>0.5</v>
      </c>
      <c r="G9">
        <v>255</v>
      </c>
      <c r="H9">
        <v>3020</v>
      </c>
      <c r="I9">
        <v>42</v>
      </c>
      <c r="J9">
        <v>6</v>
      </c>
      <c r="K9">
        <v>7</v>
      </c>
      <c r="L9">
        <v>73</v>
      </c>
      <c r="N9" t="s">
        <v>17</v>
      </c>
      <c r="P9" s="1">
        <f t="shared" si="0"/>
        <v>58.333333333333336</v>
      </c>
    </row>
    <row r="10" spans="1:16" x14ac:dyDescent="0.25">
      <c r="A10" t="s">
        <v>23</v>
      </c>
      <c r="B10">
        <v>1200</v>
      </c>
      <c r="C10">
        <v>730</v>
      </c>
      <c r="D10">
        <v>81</v>
      </c>
      <c r="E10">
        <v>43</v>
      </c>
      <c r="F10">
        <v>0</v>
      </c>
      <c r="G10">
        <v>215</v>
      </c>
      <c r="H10">
        <v>3010</v>
      </c>
      <c r="I10">
        <v>61</v>
      </c>
      <c r="J10">
        <v>9</v>
      </c>
      <c r="K10">
        <v>9</v>
      </c>
      <c r="L10">
        <v>58</v>
      </c>
      <c r="N10" t="s">
        <v>17</v>
      </c>
      <c r="P10" s="1">
        <f t="shared" si="0"/>
        <v>60.833333333333336</v>
      </c>
    </row>
    <row r="11" spans="1:16" x14ac:dyDescent="0.25">
      <c r="A11" t="s">
        <v>24</v>
      </c>
      <c r="B11">
        <v>820</v>
      </c>
      <c r="C11">
        <v>510</v>
      </c>
      <c r="D11">
        <v>56</v>
      </c>
      <c r="E11">
        <v>30</v>
      </c>
      <c r="F11">
        <v>0</v>
      </c>
      <c r="G11">
        <v>150</v>
      </c>
      <c r="H11">
        <v>2050</v>
      </c>
      <c r="I11">
        <v>42</v>
      </c>
      <c r="J11">
        <v>6</v>
      </c>
      <c r="K11">
        <v>7</v>
      </c>
      <c r="L11">
        <v>39</v>
      </c>
      <c r="N11" t="s">
        <v>17</v>
      </c>
      <c r="P11" s="1">
        <f t="shared" si="0"/>
        <v>62.195121951219512</v>
      </c>
    </row>
    <row r="12" spans="1:16" x14ac:dyDescent="0.25">
      <c r="A12" t="s">
        <v>25</v>
      </c>
      <c r="B12">
        <v>1060</v>
      </c>
      <c r="C12">
        <v>750</v>
      </c>
      <c r="D12">
        <v>84</v>
      </c>
      <c r="E12">
        <v>14</v>
      </c>
      <c r="F12">
        <v>1</v>
      </c>
      <c r="G12">
        <v>15</v>
      </c>
      <c r="H12">
        <v>1540</v>
      </c>
      <c r="I12">
        <v>67</v>
      </c>
      <c r="J12">
        <v>7</v>
      </c>
      <c r="K12">
        <v>10</v>
      </c>
      <c r="L12">
        <v>11</v>
      </c>
      <c r="N12" t="s">
        <v>17</v>
      </c>
      <c r="P12" s="1">
        <f t="shared" si="0"/>
        <v>70.754716981132077</v>
      </c>
    </row>
    <row r="13" spans="1:16" x14ac:dyDescent="0.25">
      <c r="A13" t="s">
        <v>26</v>
      </c>
      <c r="B13">
        <v>1180</v>
      </c>
      <c r="C13">
        <v>620</v>
      </c>
      <c r="D13">
        <v>69</v>
      </c>
      <c r="E13">
        <v>10</v>
      </c>
      <c r="F13">
        <v>0</v>
      </c>
      <c r="G13">
        <v>0</v>
      </c>
      <c r="H13">
        <v>2110</v>
      </c>
      <c r="I13">
        <v>130</v>
      </c>
      <c r="J13">
        <v>21</v>
      </c>
      <c r="K13">
        <v>6</v>
      </c>
      <c r="L13">
        <v>16</v>
      </c>
      <c r="N13" t="s">
        <v>17</v>
      </c>
      <c r="P13" s="1">
        <f t="shared" si="0"/>
        <v>52.542372881355931</v>
      </c>
    </row>
    <row r="14" spans="1:16" x14ac:dyDescent="0.25">
      <c r="A14" t="s">
        <v>27</v>
      </c>
      <c r="B14">
        <v>720</v>
      </c>
      <c r="C14">
        <v>370</v>
      </c>
      <c r="D14">
        <v>41</v>
      </c>
      <c r="E14">
        <v>17</v>
      </c>
      <c r="F14">
        <v>1</v>
      </c>
      <c r="G14">
        <v>75</v>
      </c>
      <c r="H14">
        <v>2140</v>
      </c>
      <c r="I14">
        <v>57</v>
      </c>
      <c r="J14">
        <v>4</v>
      </c>
      <c r="K14">
        <v>7</v>
      </c>
      <c r="L14">
        <v>33</v>
      </c>
      <c r="N14" t="s">
        <v>17</v>
      </c>
      <c r="P14" s="1">
        <f t="shared" si="0"/>
        <v>51.388888888888886</v>
      </c>
    </row>
    <row r="15" spans="1:16" x14ac:dyDescent="0.25">
      <c r="A15" t="s">
        <v>28</v>
      </c>
      <c r="B15">
        <v>1440</v>
      </c>
      <c r="C15">
        <v>830</v>
      </c>
      <c r="D15">
        <v>92</v>
      </c>
      <c r="E15">
        <v>33</v>
      </c>
      <c r="F15">
        <v>0</v>
      </c>
      <c r="G15">
        <v>140</v>
      </c>
      <c r="H15">
        <v>1880</v>
      </c>
      <c r="I15">
        <v>124</v>
      </c>
      <c r="J15">
        <v>12</v>
      </c>
      <c r="K15">
        <v>7</v>
      </c>
      <c r="L15">
        <v>31</v>
      </c>
      <c r="N15" t="s">
        <v>17</v>
      </c>
      <c r="P15" s="1">
        <f t="shared" si="0"/>
        <v>57.638888888888886</v>
      </c>
    </row>
    <row r="16" spans="1:16" x14ac:dyDescent="0.25">
      <c r="A16" t="s">
        <v>29</v>
      </c>
      <c r="B16">
        <v>1060</v>
      </c>
      <c r="C16">
        <v>430</v>
      </c>
      <c r="D16">
        <v>48</v>
      </c>
      <c r="E16">
        <v>17</v>
      </c>
      <c r="F16">
        <v>0</v>
      </c>
      <c r="G16">
        <v>35</v>
      </c>
      <c r="H16">
        <v>3570</v>
      </c>
      <c r="I16">
        <v>125</v>
      </c>
      <c r="J16">
        <v>6</v>
      </c>
      <c r="K16">
        <v>7</v>
      </c>
      <c r="L16">
        <v>31</v>
      </c>
      <c r="N16" t="s">
        <v>17</v>
      </c>
      <c r="P16" s="1">
        <f t="shared" si="0"/>
        <v>40.566037735849058</v>
      </c>
    </row>
    <row r="17" spans="1:16" x14ac:dyDescent="0.25">
      <c r="A17" t="s">
        <v>30</v>
      </c>
      <c r="B17">
        <v>1120</v>
      </c>
      <c r="C17">
        <v>710</v>
      </c>
      <c r="D17">
        <v>79</v>
      </c>
      <c r="E17">
        <v>35</v>
      </c>
      <c r="F17">
        <v>0</v>
      </c>
      <c r="G17">
        <v>170</v>
      </c>
      <c r="H17">
        <v>1690</v>
      </c>
      <c r="I17">
        <v>55</v>
      </c>
      <c r="J17">
        <v>6</v>
      </c>
      <c r="K17">
        <v>5</v>
      </c>
      <c r="L17">
        <v>49</v>
      </c>
      <c r="N17" t="s">
        <v>17</v>
      </c>
      <c r="P17" s="1">
        <f t="shared" si="0"/>
        <v>63.392857142857146</v>
      </c>
    </row>
    <row r="18" spans="1:16" x14ac:dyDescent="0.25">
      <c r="A18" t="s">
        <v>31</v>
      </c>
      <c r="B18">
        <v>1580</v>
      </c>
      <c r="C18">
        <v>860</v>
      </c>
      <c r="D18">
        <v>96</v>
      </c>
      <c r="E18">
        <v>34</v>
      </c>
      <c r="F18">
        <v>0</v>
      </c>
      <c r="G18">
        <v>135</v>
      </c>
      <c r="H18">
        <v>3890</v>
      </c>
      <c r="I18">
        <v>135</v>
      </c>
      <c r="J18">
        <v>12</v>
      </c>
      <c r="K18">
        <v>15</v>
      </c>
      <c r="L18">
        <v>44</v>
      </c>
      <c r="N18" t="s">
        <v>17</v>
      </c>
      <c r="P18" s="1">
        <f t="shared" si="0"/>
        <v>54.430379746835442</v>
      </c>
    </row>
    <row r="19" spans="1:16" x14ac:dyDescent="0.25">
      <c r="A19" t="s">
        <v>32</v>
      </c>
      <c r="B19">
        <v>770</v>
      </c>
      <c r="C19">
        <v>360</v>
      </c>
      <c r="D19">
        <v>40</v>
      </c>
      <c r="E19">
        <v>10</v>
      </c>
      <c r="F19">
        <v>0.5</v>
      </c>
      <c r="G19">
        <v>20</v>
      </c>
      <c r="H19">
        <v>1750</v>
      </c>
      <c r="I19">
        <v>81</v>
      </c>
      <c r="J19">
        <v>7</v>
      </c>
      <c r="K19">
        <v>6</v>
      </c>
      <c r="L19">
        <v>24</v>
      </c>
      <c r="N19" t="s">
        <v>17</v>
      </c>
      <c r="P19" s="1">
        <f t="shared" si="0"/>
        <v>46.753246753246756</v>
      </c>
    </row>
    <row r="20" spans="1:16" x14ac:dyDescent="0.25">
      <c r="A20" t="s">
        <v>33</v>
      </c>
      <c r="B20">
        <v>800</v>
      </c>
      <c r="C20">
        <v>430</v>
      </c>
      <c r="D20">
        <v>48</v>
      </c>
      <c r="E20">
        <v>8</v>
      </c>
      <c r="F20">
        <v>0</v>
      </c>
      <c r="G20">
        <v>15</v>
      </c>
      <c r="H20">
        <v>1090</v>
      </c>
      <c r="I20">
        <v>83</v>
      </c>
      <c r="J20">
        <v>13</v>
      </c>
      <c r="K20">
        <v>33</v>
      </c>
      <c r="L20">
        <v>8</v>
      </c>
      <c r="N20" t="s">
        <v>17</v>
      </c>
      <c r="P20" s="1">
        <f t="shared" si="0"/>
        <v>53.75</v>
      </c>
    </row>
    <row r="21" spans="1:16" x14ac:dyDescent="0.25">
      <c r="A21" t="s">
        <v>34</v>
      </c>
      <c r="B21">
        <v>1740</v>
      </c>
      <c r="C21">
        <v>1060</v>
      </c>
      <c r="D21">
        <v>117</v>
      </c>
      <c r="E21">
        <v>48</v>
      </c>
      <c r="F21">
        <v>0</v>
      </c>
      <c r="G21">
        <v>255</v>
      </c>
      <c r="H21">
        <v>5290</v>
      </c>
      <c r="I21">
        <v>96</v>
      </c>
      <c r="J21">
        <v>8</v>
      </c>
      <c r="K21">
        <v>4</v>
      </c>
      <c r="L21">
        <v>75</v>
      </c>
      <c r="N21" t="s">
        <v>17</v>
      </c>
      <c r="P21" s="1">
        <f t="shared" si="0"/>
        <v>60.919540229885058</v>
      </c>
    </row>
    <row r="22" spans="1:16" x14ac:dyDescent="0.25">
      <c r="A22" t="s">
        <v>35</v>
      </c>
      <c r="B22">
        <v>1260</v>
      </c>
      <c r="C22">
        <v>790</v>
      </c>
      <c r="D22">
        <v>88</v>
      </c>
      <c r="E22">
        <v>36</v>
      </c>
      <c r="F22">
        <v>0</v>
      </c>
      <c r="G22">
        <v>185</v>
      </c>
      <c r="H22">
        <v>3440</v>
      </c>
      <c r="I22">
        <v>65</v>
      </c>
      <c r="J22">
        <v>5</v>
      </c>
      <c r="K22">
        <v>3</v>
      </c>
      <c r="L22">
        <v>52</v>
      </c>
      <c r="N22" t="s">
        <v>17</v>
      </c>
      <c r="P22" s="1">
        <f t="shared" si="0"/>
        <v>62.698412698412696</v>
      </c>
    </row>
    <row r="23" spans="1:16" x14ac:dyDescent="0.25">
      <c r="A23" t="s">
        <v>36</v>
      </c>
      <c r="B23">
        <v>850</v>
      </c>
      <c r="C23">
        <v>580</v>
      </c>
      <c r="D23">
        <v>65</v>
      </c>
      <c r="E23">
        <v>14</v>
      </c>
      <c r="F23">
        <v>0</v>
      </c>
      <c r="G23">
        <v>290</v>
      </c>
      <c r="H23">
        <v>2550</v>
      </c>
      <c r="I23">
        <v>6</v>
      </c>
      <c r="J23">
        <v>1</v>
      </c>
      <c r="K23">
        <v>2</v>
      </c>
      <c r="L23">
        <v>62</v>
      </c>
      <c r="N23" t="s">
        <v>17</v>
      </c>
      <c r="P23" s="1">
        <f t="shared" si="0"/>
        <v>68.235294117647058</v>
      </c>
    </row>
    <row r="24" spans="1:16" x14ac:dyDescent="0.25">
      <c r="A24" t="s">
        <v>37</v>
      </c>
      <c r="B24">
        <v>400</v>
      </c>
      <c r="C24">
        <v>230</v>
      </c>
      <c r="D24">
        <v>26</v>
      </c>
      <c r="E24">
        <v>9</v>
      </c>
      <c r="F24">
        <v>0</v>
      </c>
      <c r="G24">
        <v>65</v>
      </c>
      <c r="H24">
        <v>1650</v>
      </c>
      <c r="I24">
        <v>26</v>
      </c>
      <c r="J24">
        <v>3</v>
      </c>
      <c r="K24">
        <v>3</v>
      </c>
      <c r="L24">
        <v>20</v>
      </c>
      <c r="N24" t="s">
        <v>38</v>
      </c>
      <c r="P24" s="1">
        <f t="shared" si="0"/>
        <v>57.5</v>
      </c>
    </row>
    <row r="25" spans="1:16" x14ac:dyDescent="0.25">
      <c r="A25" t="s">
        <v>39</v>
      </c>
      <c r="B25">
        <v>200</v>
      </c>
      <c r="C25">
        <v>120</v>
      </c>
      <c r="D25">
        <v>13</v>
      </c>
      <c r="E25">
        <v>4.5</v>
      </c>
      <c r="F25">
        <v>0</v>
      </c>
      <c r="G25">
        <v>30</v>
      </c>
      <c r="H25">
        <v>820</v>
      </c>
      <c r="I25">
        <v>13</v>
      </c>
      <c r="J25">
        <v>1</v>
      </c>
      <c r="K25">
        <v>1</v>
      </c>
      <c r="L25">
        <v>10</v>
      </c>
      <c r="N25" t="s">
        <v>38</v>
      </c>
      <c r="P25" s="1">
        <f t="shared" si="0"/>
        <v>60</v>
      </c>
    </row>
    <row r="26" spans="1:16" x14ac:dyDescent="0.25">
      <c r="A26" t="s">
        <v>40</v>
      </c>
      <c r="B26">
        <v>510</v>
      </c>
      <c r="C26">
        <v>310</v>
      </c>
      <c r="D26">
        <v>34</v>
      </c>
      <c r="E26">
        <v>21</v>
      </c>
      <c r="F26">
        <v>0</v>
      </c>
      <c r="G26">
        <v>110</v>
      </c>
      <c r="H26">
        <v>1820</v>
      </c>
      <c r="I26">
        <v>26</v>
      </c>
      <c r="J26">
        <v>2</v>
      </c>
      <c r="K26">
        <v>4</v>
      </c>
      <c r="L26">
        <v>19</v>
      </c>
      <c r="N26" t="s">
        <v>38</v>
      </c>
      <c r="P26" s="1">
        <f t="shared" si="0"/>
        <v>60.784313725490193</v>
      </c>
    </row>
    <row r="27" spans="1:16" x14ac:dyDescent="0.25">
      <c r="A27" t="s">
        <v>41</v>
      </c>
      <c r="B27">
        <v>250</v>
      </c>
      <c r="C27">
        <v>150</v>
      </c>
      <c r="D27">
        <v>17</v>
      </c>
      <c r="E27">
        <v>10</v>
      </c>
      <c r="F27">
        <v>0</v>
      </c>
      <c r="G27">
        <v>55</v>
      </c>
      <c r="H27">
        <v>910</v>
      </c>
      <c r="I27">
        <v>13</v>
      </c>
      <c r="J27">
        <v>1</v>
      </c>
      <c r="K27">
        <v>2</v>
      </c>
      <c r="L27">
        <v>9</v>
      </c>
      <c r="N27" t="s">
        <v>38</v>
      </c>
      <c r="P27" s="1">
        <f t="shared" si="0"/>
        <v>60</v>
      </c>
    </row>
    <row r="28" spans="1:16" x14ac:dyDescent="0.25">
      <c r="A28" t="s">
        <v>42</v>
      </c>
      <c r="B28">
        <v>230</v>
      </c>
      <c r="C28">
        <v>90</v>
      </c>
      <c r="D28">
        <v>10</v>
      </c>
      <c r="E28">
        <v>2.5</v>
      </c>
      <c r="F28">
        <v>0.5</v>
      </c>
      <c r="G28">
        <v>20</v>
      </c>
      <c r="H28">
        <v>1540</v>
      </c>
      <c r="I28">
        <v>28</v>
      </c>
      <c r="J28">
        <v>3</v>
      </c>
      <c r="K28">
        <v>3</v>
      </c>
      <c r="L28">
        <v>9</v>
      </c>
      <c r="N28" t="s">
        <v>38</v>
      </c>
      <c r="P28" s="1">
        <f t="shared" si="0"/>
        <v>39.130434782608695</v>
      </c>
    </row>
    <row r="29" spans="1:16" x14ac:dyDescent="0.25">
      <c r="A29" t="s">
        <v>43</v>
      </c>
      <c r="B29">
        <v>110</v>
      </c>
      <c r="C29">
        <v>45</v>
      </c>
      <c r="D29">
        <v>5</v>
      </c>
      <c r="E29">
        <v>1</v>
      </c>
      <c r="F29">
        <v>0</v>
      </c>
      <c r="G29">
        <v>10</v>
      </c>
      <c r="H29">
        <v>770</v>
      </c>
      <c r="I29">
        <v>14</v>
      </c>
      <c r="J29">
        <v>1</v>
      </c>
      <c r="K29">
        <v>1</v>
      </c>
      <c r="L29">
        <v>4</v>
      </c>
      <c r="N29" t="s">
        <v>38</v>
      </c>
      <c r="P29" s="1">
        <f t="shared" si="0"/>
        <v>40.909090909090907</v>
      </c>
    </row>
    <row r="30" spans="1:16" x14ac:dyDescent="0.25">
      <c r="A30" t="s">
        <v>44</v>
      </c>
      <c r="B30">
        <v>400</v>
      </c>
      <c r="C30">
        <v>250</v>
      </c>
      <c r="D30">
        <v>28</v>
      </c>
      <c r="E30">
        <v>8</v>
      </c>
      <c r="F30">
        <v>0</v>
      </c>
      <c r="G30">
        <v>65</v>
      </c>
      <c r="H30">
        <v>1060</v>
      </c>
      <c r="I30">
        <v>14</v>
      </c>
      <c r="J30">
        <v>0</v>
      </c>
      <c r="K30">
        <v>3</v>
      </c>
      <c r="L30">
        <v>23</v>
      </c>
      <c r="N30" t="s">
        <v>38</v>
      </c>
      <c r="P30" s="1">
        <f t="shared" si="0"/>
        <v>62.5</v>
      </c>
    </row>
    <row r="31" spans="1:16" x14ac:dyDescent="0.25">
      <c r="A31" t="s">
        <v>45</v>
      </c>
      <c r="B31">
        <v>200</v>
      </c>
      <c r="C31">
        <v>130</v>
      </c>
      <c r="D31">
        <v>14</v>
      </c>
      <c r="E31">
        <v>4</v>
      </c>
      <c r="F31">
        <v>0</v>
      </c>
      <c r="G31">
        <v>30</v>
      </c>
      <c r="H31">
        <v>530</v>
      </c>
      <c r="I31">
        <v>7</v>
      </c>
      <c r="J31">
        <v>0</v>
      </c>
      <c r="K31">
        <v>2</v>
      </c>
      <c r="L31">
        <v>12</v>
      </c>
      <c r="N31" t="s">
        <v>38</v>
      </c>
      <c r="P31" s="1">
        <f t="shared" si="0"/>
        <v>65</v>
      </c>
    </row>
    <row r="32" spans="1:16" x14ac:dyDescent="0.25">
      <c r="A32" t="s">
        <v>46</v>
      </c>
      <c r="B32">
        <v>1600</v>
      </c>
      <c r="C32">
        <v>740</v>
      </c>
      <c r="D32">
        <v>82</v>
      </c>
      <c r="E32">
        <v>19</v>
      </c>
      <c r="F32">
        <v>0</v>
      </c>
      <c r="G32">
        <v>180</v>
      </c>
      <c r="H32">
        <v>3900</v>
      </c>
      <c r="I32">
        <v>145</v>
      </c>
      <c r="J32">
        <v>12</v>
      </c>
      <c r="K32">
        <v>10</v>
      </c>
      <c r="L32">
        <v>73</v>
      </c>
      <c r="N32" t="s">
        <v>47</v>
      </c>
      <c r="P32" s="1">
        <f t="shared" si="0"/>
        <v>46.25</v>
      </c>
    </row>
    <row r="33" spans="1:16" x14ac:dyDescent="0.25">
      <c r="A33" t="s">
        <v>48</v>
      </c>
      <c r="B33">
        <v>1230</v>
      </c>
      <c r="C33">
        <v>510</v>
      </c>
      <c r="D33">
        <v>57</v>
      </c>
      <c r="E33">
        <v>10</v>
      </c>
      <c r="F33">
        <v>0</v>
      </c>
      <c r="G33">
        <v>110</v>
      </c>
      <c r="H33">
        <v>4390</v>
      </c>
      <c r="I33">
        <v>131</v>
      </c>
      <c r="J33">
        <v>8</v>
      </c>
      <c r="K33">
        <v>9</v>
      </c>
      <c r="L33">
        <v>48</v>
      </c>
      <c r="N33" t="s">
        <v>47</v>
      </c>
      <c r="P33" s="1">
        <f t="shared" si="0"/>
        <v>41.463414634146339</v>
      </c>
    </row>
    <row r="34" spans="1:16" x14ac:dyDescent="0.25">
      <c r="A34" t="s">
        <v>49</v>
      </c>
      <c r="B34">
        <v>1530</v>
      </c>
      <c r="C34">
        <v>720</v>
      </c>
      <c r="D34">
        <v>81</v>
      </c>
      <c r="E34">
        <v>19</v>
      </c>
      <c r="F34">
        <v>0</v>
      </c>
      <c r="G34">
        <v>125</v>
      </c>
      <c r="H34">
        <v>3550</v>
      </c>
      <c r="I34">
        <v>147</v>
      </c>
      <c r="J34">
        <v>14</v>
      </c>
      <c r="K34">
        <v>15</v>
      </c>
      <c r="L34">
        <v>59</v>
      </c>
      <c r="N34" t="s">
        <v>47</v>
      </c>
      <c r="P34" s="1">
        <f t="shared" si="0"/>
        <v>47.058823529411768</v>
      </c>
    </row>
    <row r="35" spans="1:16" x14ac:dyDescent="0.25">
      <c r="A35" t="s">
        <v>50</v>
      </c>
      <c r="B35">
        <v>1370</v>
      </c>
      <c r="C35">
        <v>620</v>
      </c>
      <c r="D35">
        <v>69</v>
      </c>
      <c r="E35">
        <v>17</v>
      </c>
      <c r="F35">
        <v>0</v>
      </c>
      <c r="G35">
        <v>110</v>
      </c>
      <c r="H35">
        <v>3360</v>
      </c>
      <c r="I35">
        <v>139</v>
      </c>
      <c r="J35">
        <v>10</v>
      </c>
      <c r="K35">
        <v>13</v>
      </c>
      <c r="L35">
        <v>54</v>
      </c>
      <c r="N35" t="s">
        <v>47</v>
      </c>
      <c r="P35" s="1">
        <f t="shared" si="0"/>
        <v>45.255474452554743</v>
      </c>
    </row>
    <row r="36" spans="1:16" x14ac:dyDescent="0.25">
      <c r="A36" t="s">
        <v>51</v>
      </c>
      <c r="B36">
        <v>1100</v>
      </c>
      <c r="C36">
        <v>460</v>
      </c>
      <c r="D36">
        <v>51</v>
      </c>
      <c r="E36">
        <v>13</v>
      </c>
      <c r="F36">
        <v>0</v>
      </c>
      <c r="G36">
        <v>135</v>
      </c>
      <c r="H36">
        <v>2960</v>
      </c>
      <c r="I36">
        <v>109</v>
      </c>
      <c r="J36">
        <v>6</v>
      </c>
      <c r="K36">
        <v>14</v>
      </c>
      <c r="L36">
        <v>54</v>
      </c>
      <c r="N36" t="s">
        <v>47</v>
      </c>
      <c r="P36" s="1">
        <f t="shared" si="0"/>
        <v>41.81818181818182</v>
      </c>
    </row>
    <row r="37" spans="1:16" x14ac:dyDescent="0.25">
      <c r="A37" t="s">
        <v>52</v>
      </c>
      <c r="B37">
        <v>1010</v>
      </c>
      <c r="C37">
        <v>590</v>
      </c>
      <c r="D37">
        <v>66</v>
      </c>
      <c r="E37">
        <v>14</v>
      </c>
      <c r="F37">
        <v>0</v>
      </c>
      <c r="G37">
        <v>155</v>
      </c>
      <c r="H37">
        <v>3880</v>
      </c>
      <c r="I37">
        <v>58</v>
      </c>
      <c r="J37">
        <v>6</v>
      </c>
      <c r="K37">
        <v>8</v>
      </c>
      <c r="L37">
        <v>51</v>
      </c>
      <c r="N37" t="s">
        <v>53</v>
      </c>
      <c r="P37" s="1">
        <f t="shared" si="0"/>
        <v>58.415841584158414</v>
      </c>
    </row>
    <row r="38" spans="1:16" x14ac:dyDescent="0.25">
      <c r="A38" t="s">
        <v>54</v>
      </c>
      <c r="B38">
        <v>680</v>
      </c>
      <c r="C38">
        <v>240</v>
      </c>
      <c r="D38">
        <v>27</v>
      </c>
      <c r="E38">
        <v>4.5</v>
      </c>
      <c r="F38">
        <v>0</v>
      </c>
      <c r="G38">
        <v>110</v>
      </c>
      <c r="H38">
        <v>1150</v>
      </c>
      <c r="I38">
        <v>79</v>
      </c>
      <c r="J38">
        <v>8</v>
      </c>
      <c r="K38">
        <v>64</v>
      </c>
      <c r="L38">
        <v>35</v>
      </c>
      <c r="N38" t="s">
        <v>53</v>
      </c>
      <c r="P38" s="1">
        <f t="shared" si="0"/>
        <v>35.294117647058826</v>
      </c>
    </row>
    <row r="39" spans="1:16" x14ac:dyDescent="0.25">
      <c r="A39" t="s">
        <v>55</v>
      </c>
      <c r="B39">
        <v>670</v>
      </c>
      <c r="C39">
        <v>290</v>
      </c>
      <c r="D39">
        <v>32</v>
      </c>
      <c r="E39">
        <v>6</v>
      </c>
      <c r="F39">
        <v>0</v>
      </c>
      <c r="G39">
        <v>120</v>
      </c>
      <c r="H39">
        <v>1460</v>
      </c>
      <c r="I39">
        <v>79</v>
      </c>
      <c r="J39">
        <v>8</v>
      </c>
      <c r="K39">
        <v>63</v>
      </c>
      <c r="L39">
        <v>19</v>
      </c>
      <c r="N39" t="s">
        <v>53</v>
      </c>
      <c r="P39" s="1">
        <f t="shared" si="0"/>
        <v>43.28358208955224</v>
      </c>
    </row>
    <row r="40" spans="1:16" x14ac:dyDescent="0.25">
      <c r="A40" t="s">
        <v>56</v>
      </c>
      <c r="B40">
        <v>660</v>
      </c>
      <c r="C40">
        <v>400</v>
      </c>
      <c r="D40">
        <v>44</v>
      </c>
      <c r="E40">
        <v>7</v>
      </c>
      <c r="F40">
        <v>0.5</v>
      </c>
      <c r="G40">
        <v>110</v>
      </c>
      <c r="H40">
        <v>1420</v>
      </c>
      <c r="I40">
        <v>29</v>
      </c>
      <c r="J40">
        <v>5</v>
      </c>
      <c r="K40">
        <v>4</v>
      </c>
      <c r="L40">
        <v>40</v>
      </c>
      <c r="N40" t="s">
        <v>53</v>
      </c>
      <c r="P40" s="1">
        <f t="shared" si="0"/>
        <v>60.606060606060609</v>
      </c>
    </row>
    <row r="41" spans="1:16" x14ac:dyDescent="0.25">
      <c r="A41" t="s">
        <v>57</v>
      </c>
      <c r="B41">
        <v>150</v>
      </c>
      <c r="C41">
        <v>50</v>
      </c>
      <c r="D41">
        <v>6</v>
      </c>
      <c r="E41">
        <v>2.5</v>
      </c>
      <c r="F41">
        <v>0</v>
      </c>
      <c r="G41">
        <v>15</v>
      </c>
      <c r="H41">
        <v>220</v>
      </c>
      <c r="I41">
        <v>18</v>
      </c>
      <c r="J41">
        <v>3</v>
      </c>
      <c r="K41">
        <v>4</v>
      </c>
      <c r="L41">
        <v>7</v>
      </c>
      <c r="N41" t="s">
        <v>53</v>
      </c>
      <c r="P41" s="1">
        <f t="shared" si="0"/>
        <v>33.333333333333336</v>
      </c>
    </row>
    <row r="42" spans="1:16" x14ac:dyDescent="0.25">
      <c r="A42" t="s">
        <v>58</v>
      </c>
      <c r="B42">
        <v>70</v>
      </c>
      <c r="C42">
        <v>25</v>
      </c>
      <c r="D42">
        <v>3</v>
      </c>
      <c r="E42">
        <v>1.5</v>
      </c>
      <c r="F42">
        <v>0</v>
      </c>
      <c r="G42">
        <v>5</v>
      </c>
      <c r="H42">
        <v>110</v>
      </c>
      <c r="I42">
        <v>9</v>
      </c>
      <c r="J42">
        <v>2</v>
      </c>
      <c r="K42">
        <v>2</v>
      </c>
      <c r="L42">
        <v>4</v>
      </c>
      <c r="N42" t="s">
        <v>53</v>
      </c>
      <c r="P42" s="1">
        <f t="shared" si="0"/>
        <v>35.714285714285715</v>
      </c>
    </row>
    <row r="43" spans="1:16" x14ac:dyDescent="0.25">
      <c r="A43" t="s">
        <v>59</v>
      </c>
      <c r="B43">
        <v>1440</v>
      </c>
      <c r="C43">
        <v>870</v>
      </c>
      <c r="D43">
        <v>96</v>
      </c>
      <c r="E43">
        <v>29</v>
      </c>
      <c r="F43">
        <v>0</v>
      </c>
      <c r="G43">
        <v>175</v>
      </c>
      <c r="H43">
        <v>2970</v>
      </c>
      <c r="I43">
        <v>89</v>
      </c>
      <c r="J43">
        <v>10</v>
      </c>
      <c r="K43">
        <v>15</v>
      </c>
      <c r="L43">
        <v>63</v>
      </c>
      <c r="N43" t="s">
        <v>53</v>
      </c>
      <c r="P43" s="1">
        <f t="shared" si="0"/>
        <v>60.416666666666664</v>
      </c>
    </row>
    <row r="44" spans="1:16" x14ac:dyDescent="0.25">
      <c r="A44" t="s">
        <v>60</v>
      </c>
      <c r="B44">
        <v>680</v>
      </c>
      <c r="C44">
        <v>420</v>
      </c>
      <c r="D44">
        <v>47</v>
      </c>
      <c r="E44">
        <v>8</v>
      </c>
      <c r="F44">
        <v>0</v>
      </c>
      <c r="G44">
        <v>115</v>
      </c>
      <c r="H44">
        <v>1860</v>
      </c>
      <c r="I44">
        <v>34</v>
      </c>
      <c r="J44">
        <v>9</v>
      </c>
      <c r="K44">
        <v>8</v>
      </c>
      <c r="L44">
        <v>38</v>
      </c>
      <c r="N44" t="s">
        <v>53</v>
      </c>
      <c r="P44" s="1">
        <f t="shared" si="0"/>
        <v>61.764705882352942</v>
      </c>
    </row>
    <row r="45" spans="1:16" x14ac:dyDescent="0.25">
      <c r="A45" t="s">
        <v>61</v>
      </c>
      <c r="B45">
        <v>440</v>
      </c>
      <c r="C45">
        <v>200</v>
      </c>
      <c r="D45">
        <v>22</v>
      </c>
      <c r="E45">
        <v>6</v>
      </c>
      <c r="F45">
        <v>0</v>
      </c>
      <c r="G45">
        <v>105</v>
      </c>
      <c r="H45">
        <v>1080</v>
      </c>
      <c r="I45">
        <v>23</v>
      </c>
      <c r="J45">
        <v>5</v>
      </c>
      <c r="K45">
        <v>10</v>
      </c>
      <c r="L45">
        <v>39</v>
      </c>
      <c r="N45" t="s">
        <v>176</v>
      </c>
      <c r="P45" s="1">
        <f t="shared" si="0"/>
        <v>45.454545454545453</v>
      </c>
    </row>
    <row r="46" spans="1:16" x14ac:dyDescent="0.25">
      <c r="A46" t="s">
        <v>62</v>
      </c>
      <c r="B46">
        <v>250</v>
      </c>
      <c r="C46">
        <v>60</v>
      </c>
      <c r="D46">
        <v>7</v>
      </c>
      <c r="E46">
        <v>3</v>
      </c>
      <c r="F46">
        <v>0</v>
      </c>
      <c r="G46">
        <v>65</v>
      </c>
      <c r="H46">
        <v>1450</v>
      </c>
      <c r="I46">
        <v>12</v>
      </c>
      <c r="J46">
        <v>5</v>
      </c>
      <c r="K46">
        <v>3</v>
      </c>
      <c r="L46">
        <v>37</v>
      </c>
      <c r="N46" t="s">
        <v>176</v>
      </c>
      <c r="P46" s="1">
        <f t="shared" si="0"/>
        <v>24</v>
      </c>
    </row>
    <row r="47" spans="1:16" x14ac:dyDescent="0.25">
      <c r="A47" t="s">
        <v>63</v>
      </c>
      <c r="B47">
        <v>610</v>
      </c>
      <c r="C47">
        <v>150</v>
      </c>
      <c r="D47">
        <v>16</v>
      </c>
      <c r="E47">
        <v>3.5</v>
      </c>
      <c r="F47">
        <v>0</v>
      </c>
      <c r="G47">
        <v>130</v>
      </c>
      <c r="H47">
        <v>2580</v>
      </c>
      <c r="I47">
        <v>68</v>
      </c>
      <c r="J47">
        <v>8</v>
      </c>
      <c r="K47">
        <v>6</v>
      </c>
      <c r="L47">
        <v>51</v>
      </c>
      <c r="N47" t="s">
        <v>176</v>
      </c>
      <c r="P47" s="1">
        <f t="shared" si="0"/>
        <v>24.590163934426229</v>
      </c>
    </row>
    <row r="48" spans="1:16" x14ac:dyDescent="0.25">
      <c r="A48" t="s">
        <v>64</v>
      </c>
      <c r="B48">
        <v>540</v>
      </c>
      <c r="C48">
        <v>210</v>
      </c>
      <c r="D48">
        <v>24</v>
      </c>
      <c r="E48">
        <v>4</v>
      </c>
      <c r="F48">
        <v>0</v>
      </c>
      <c r="G48">
        <v>100</v>
      </c>
      <c r="H48">
        <v>1840</v>
      </c>
      <c r="I48">
        <v>38</v>
      </c>
      <c r="J48">
        <v>5</v>
      </c>
      <c r="K48">
        <v>2</v>
      </c>
      <c r="L48">
        <v>47</v>
      </c>
      <c r="N48" t="s">
        <v>176</v>
      </c>
      <c r="P48" s="1">
        <f t="shared" si="0"/>
        <v>38.888888888888886</v>
      </c>
    </row>
    <row r="49" spans="1:16" x14ac:dyDescent="0.25">
      <c r="A49" t="s">
        <v>65</v>
      </c>
      <c r="B49">
        <v>550</v>
      </c>
      <c r="C49">
        <v>180</v>
      </c>
      <c r="D49">
        <v>20</v>
      </c>
      <c r="E49">
        <v>4</v>
      </c>
      <c r="F49">
        <v>0</v>
      </c>
      <c r="G49">
        <v>95</v>
      </c>
      <c r="H49">
        <v>2370</v>
      </c>
      <c r="I49">
        <v>58</v>
      </c>
      <c r="J49">
        <v>9</v>
      </c>
      <c r="K49">
        <v>14</v>
      </c>
      <c r="L49">
        <v>38</v>
      </c>
      <c r="N49" t="s">
        <v>176</v>
      </c>
      <c r="P49" s="1">
        <f t="shared" si="0"/>
        <v>32.727272727272727</v>
      </c>
    </row>
    <row r="50" spans="1:16" x14ac:dyDescent="0.25">
      <c r="A50" t="s">
        <v>66</v>
      </c>
      <c r="B50">
        <v>560</v>
      </c>
      <c r="C50">
        <v>190</v>
      </c>
      <c r="D50">
        <v>21</v>
      </c>
      <c r="E50">
        <v>4.5</v>
      </c>
      <c r="F50">
        <v>0</v>
      </c>
      <c r="G50">
        <v>70</v>
      </c>
      <c r="H50">
        <v>1760</v>
      </c>
      <c r="I50">
        <v>57</v>
      </c>
      <c r="J50">
        <v>9</v>
      </c>
      <c r="K50">
        <v>13</v>
      </c>
      <c r="L50">
        <v>38</v>
      </c>
      <c r="N50" t="s">
        <v>176</v>
      </c>
      <c r="P50" s="1">
        <f t="shared" si="0"/>
        <v>33.928571428571431</v>
      </c>
    </row>
    <row r="51" spans="1:16" x14ac:dyDescent="0.25">
      <c r="A51" t="s">
        <v>67</v>
      </c>
      <c r="B51">
        <v>440</v>
      </c>
      <c r="C51">
        <v>210</v>
      </c>
      <c r="D51">
        <v>24</v>
      </c>
      <c r="E51">
        <v>8</v>
      </c>
      <c r="F51">
        <v>0.5</v>
      </c>
      <c r="G51">
        <v>100</v>
      </c>
      <c r="H51">
        <v>1330</v>
      </c>
      <c r="I51">
        <v>2</v>
      </c>
      <c r="J51">
        <v>0</v>
      </c>
      <c r="K51">
        <v>0</v>
      </c>
      <c r="L51">
        <v>56</v>
      </c>
      <c r="N51" t="s">
        <v>176</v>
      </c>
      <c r="P51" s="1">
        <f t="shared" si="0"/>
        <v>47.727272727272727</v>
      </c>
    </row>
    <row r="52" spans="1:16" x14ac:dyDescent="0.25">
      <c r="A52" t="s">
        <v>68</v>
      </c>
      <c r="B52">
        <v>300</v>
      </c>
      <c r="C52">
        <v>160</v>
      </c>
      <c r="D52">
        <v>18</v>
      </c>
      <c r="E52">
        <v>6</v>
      </c>
      <c r="F52">
        <v>0</v>
      </c>
      <c r="G52">
        <v>65</v>
      </c>
      <c r="H52">
        <v>730</v>
      </c>
      <c r="I52">
        <v>1</v>
      </c>
      <c r="J52">
        <v>0</v>
      </c>
      <c r="K52">
        <v>0</v>
      </c>
      <c r="L52">
        <v>34</v>
      </c>
      <c r="N52" t="s">
        <v>176</v>
      </c>
      <c r="P52" s="1">
        <f t="shared" si="0"/>
        <v>53.333333333333336</v>
      </c>
    </row>
    <row r="53" spans="1:16" x14ac:dyDescent="0.25">
      <c r="A53" t="s">
        <v>69</v>
      </c>
      <c r="B53">
        <v>480</v>
      </c>
      <c r="C53">
        <v>260</v>
      </c>
      <c r="D53">
        <v>29</v>
      </c>
      <c r="E53">
        <v>12</v>
      </c>
      <c r="F53">
        <v>0</v>
      </c>
      <c r="G53">
        <v>55</v>
      </c>
      <c r="H53">
        <v>910</v>
      </c>
      <c r="I53">
        <v>13</v>
      </c>
      <c r="J53">
        <v>0</v>
      </c>
      <c r="K53">
        <v>11</v>
      </c>
      <c r="L53">
        <v>41</v>
      </c>
      <c r="N53" t="s">
        <v>176</v>
      </c>
      <c r="P53" s="1">
        <f t="shared" si="0"/>
        <v>54.166666666666664</v>
      </c>
    </row>
    <row r="54" spans="1:16" x14ac:dyDescent="0.25">
      <c r="A54" t="s">
        <v>62</v>
      </c>
      <c r="B54">
        <v>210</v>
      </c>
      <c r="C54">
        <v>60</v>
      </c>
      <c r="D54">
        <v>7</v>
      </c>
      <c r="E54">
        <v>3</v>
      </c>
      <c r="F54">
        <v>0</v>
      </c>
      <c r="G54">
        <v>65</v>
      </c>
      <c r="H54">
        <v>1040</v>
      </c>
      <c r="I54">
        <v>3</v>
      </c>
      <c r="J54">
        <v>1</v>
      </c>
      <c r="K54">
        <v>1</v>
      </c>
      <c r="L54">
        <v>34</v>
      </c>
      <c r="N54" t="s">
        <v>176</v>
      </c>
      <c r="P54" s="1">
        <f t="shared" si="0"/>
        <v>28.571428571428573</v>
      </c>
    </row>
    <row r="55" spans="1:16" x14ac:dyDescent="0.25">
      <c r="A55" t="s">
        <v>63</v>
      </c>
      <c r="B55">
        <v>190</v>
      </c>
      <c r="C55">
        <v>35</v>
      </c>
      <c r="D55">
        <v>4</v>
      </c>
      <c r="E55">
        <v>1</v>
      </c>
      <c r="F55">
        <v>0</v>
      </c>
      <c r="G55">
        <v>90</v>
      </c>
      <c r="H55">
        <v>890</v>
      </c>
      <c r="I55">
        <v>8</v>
      </c>
      <c r="J55">
        <v>0</v>
      </c>
      <c r="K55">
        <v>5</v>
      </c>
      <c r="L55">
        <v>31</v>
      </c>
      <c r="N55" t="s">
        <v>176</v>
      </c>
      <c r="P55" s="1">
        <f t="shared" si="0"/>
        <v>18.421052631578949</v>
      </c>
    </row>
    <row r="56" spans="1:16" x14ac:dyDescent="0.25">
      <c r="A56" t="s">
        <v>64</v>
      </c>
      <c r="B56">
        <v>340</v>
      </c>
      <c r="C56">
        <v>170</v>
      </c>
      <c r="D56">
        <v>19</v>
      </c>
      <c r="E56">
        <v>3</v>
      </c>
      <c r="F56">
        <v>0</v>
      </c>
      <c r="G56">
        <v>100</v>
      </c>
      <c r="H56">
        <v>880</v>
      </c>
      <c r="I56">
        <v>0</v>
      </c>
      <c r="J56">
        <v>0</v>
      </c>
      <c r="K56">
        <v>0</v>
      </c>
      <c r="L56">
        <v>41</v>
      </c>
      <c r="N56" t="s">
        <v>176</v>
      </c>
      <c r="P56" s="1">
        <f t="shared" si="0"/>
        <v>50</v>
      </c>
    </row>
    <row r="57" spans="1:16" x14ac:dyDescent="0.25">
      <c r="A57" t="s">
        <v>70</v>
      </c>
      <c r="B57">
        <v>480</v>
      </c>
      <c r="C57">
        <v>240</v>
      </c>
      <c r="D57">
        <v>26</v>
      </c>
      <c r="E57">
        <v>13</v>
      </c>
      <c r="F57">
        <v>0</v>
      </c>
      <c r="G57">
        <v>155</v>
      </c>
      <c r="H57">
        <v>1540</v>
      </c>
      <c r="I57">
        <v>12</v>
      </c>
      <c r="J57">
        <v>0</v>
      </c>
      <c r="K57">
        <v>9</v>
      </c>
      <c r="L57">
        <v>49</v>
      </c>
      <c r="N57" t="s">
        <v>176</v>
      </c>
      <c r="P57" s="1">
        <f t="shared" si="0"/>
        <v>50</v>
      </c>
    </row>
    <row r="58" spans="1:16" x14ac:dyDescent="0.25">
      <c r="A58" t="s">
        <v>71</v>
      </c>
      <c r="B58">
        <v>400</v>
      </c>
      <c r="C58">
        <v>240</v>
      </c>
      <c r="D58">
        <v>26</v>
      </c>
      <c r="E58">
        <v>6</v>
      </c>
      <c r="F58">
        <v>0</v>
      </c>
      <c r="G58">
        <v>100</v>
      </c>
      <c r="H58">
        <v>940</v>
      </c>
      <c r="I58">
        <v>1</v>
      </c>
      <c r="J58">
        <v>0</v>
      </c>
      <c r="K58">
        <v>0</v>
      </c>
      <c r="L58">
        <v>42</v>
      </c>
      <c r="N58" t="s">
        <v>176</v>
      </c>
      <c r="P58" s="1">
        <f t="shared" si="0"/>
        <v>60</v>
      </c>
    </row>
    <row r="59" spans="1:16" x14ac:dyDescent="0.25">
      <c r="A59" t="s">
        <v>72</v>
      </c>
      <c r="B59">
        <v>170</v>
      </c>
      <c r="C59">
        <v>80</v>
      </c>
      <c r="D59">
        <v>9</v>
      </c>
      <c r="E59">
        <v>2.5</v>
      </c>
      <c r="F59">
        <v>0</v>
      </c>
      <c r="G59">
        <v>105</v>
      </c>
      <c r="H59">
        <v>1120</v>
      </c>
      <c r="I59">
        <v>6</v>
      </c>
      <c r="J59">
        <v>1</v>
      </c>
      <c r="K59">
        <v>3</v>
      </c>
      <c r="L59">
        <v>15</v>
      </c>
      <c r="N59" t="s">
        <v>176</v>
      </c>
      <c r="P59" s="1">
        <f t="shared" si="0"/>
        <v>47.058823529411768</v>
      </c>
    </row>
    <row r="60" spans="1:16" x14ac:dyDescent="0.25">
      <c r="A60" t="s">
        <v>67</v>
      </c>
      <c r="B60">
        <v>1040</v>
      </c>
      <c r="C60">
        <v>530</v>
      </c>
      <c r="D60">
        <v>59</v>
      </c>
      <c r="E60">
        <v>18</v>
      </c>
      <c r="F60">
        <v>1</v>
      </c>
      <c r="G60">
        <v>130</v>
      </c>
      <c r="H60">
        <v>3060</v>
      </c>
      <c r="I60">
        <v>58</v>
      </c>
      <c r="J60">
        <v>9</v>
      </c>
      <c r="K60">
        <v>4</v>
      </c>
      <c r="L60">
        <v>73</v>
      </c>
      <c r="N60" t="s">
        <v>176</v>
      </c>
      <c r="P60" s="1">
        <f t="shared" si="0"/>
        <v>50.96153846153846</v>
      </c>
    </row>
    <row r="61" spans="1:16" x14ac:dyDescent="0.25">
      <c r="A61" t="s">
        <v>68</v>
      </c>
      <c r="B61">
        <v>900</v>
      </c>
      <c r="C61">
        <v>470</v>
      </c>
      <c r="D61">
        <v>53</v>
      </c>
      <c r="E61">
        <v>15</v>
      </c>
      <c r="F61">
        <v>0.5</v>
      </c>
      <c r="G61">
        <v>95</v>
      </c>
      <c r="H61">
        <v>2460</v>
      </c>
      <c r="I61">
        <v>58</v>
      </c>
      <c r="J61">
        <v>9</v>
      </c>
      <c r="K61">
        <v>4</v>
      </c>
      <c r="L61">
        <v>51</v>
      </c>
      <c r="N61" t="s">
        <v>176</v>
      </c>
      <c r="P61" s="1">
        <f t="shared" si="0"/>
        <v>52.222222222222221</v>
      </c>
    </row>
    <row r="62" spans="1:16" x14ac:dyDescent="0.25">
      <c r="A62" t="s">
        <v>73</v>
      </c>
      <c r="B62">
        <v>1330</v>
      </c>
      <c r="C62">
        <v>770</v>
      </c>
      <c r="D62">
        <v>86</v>
      </c>
      <c r="E62">
        <v>32</v>
      </c>
      <c r="F62">
        <v>4.5</v>
      </c>
      <c r="G62">
        <v>180</v>
      </c>
      <c r="H62">
        <v>3340</v>
      </c>
      <c r="I62">
        <v>58</v>
      </c>
      <c r="J62">
        <v>9</v>
      </c>
      <c r="K62">
        <v>4</v>
      </c>
      <c r="L62">
        <v>86</v>
      </c>
      <c r="N62" t="s">
        <v>176</v>
      </c>
      <c r="P62" s="1">
        <f t="shared" si="0"/>
        <v>57.89473684210526</v>
      </c>
    </row>
    <row r="63" spans="1:16" x14ac:dyDescent="0.25">
      <c r="A63" t="s">
        <v>74</v>
      </c>
      <c r="B63">
        <v>1290</v>
      </c>
      <c r="C63">
        <v>600</v>
      </c>
      <c r="D63">
        <v>66</v>
      </c>
      <c r="E63">
        <v>15</v>
      </c>
      <c r="F63">
        <v>1.5</v>
      </c>
      <c r="G63">
        <v>75</v>
      </c>
      <c r="H63">
        <v>3320</v>
      </c>
      <c r="I63">
        <v>121</v>
      </c>
      <c r="J63">
        <v>12</v>
      </c>
      <c r="K63">
        <v>10</v>
      </c>
      <c r="L63">
        <v>52</v>
      </c>
      <c r="N63" t="s">
        <v>176</v>
      </c>
      <c r="P63" s="1">
        <f t="shared" si="0"/>
        <v>46.511627906976742</v>
      </c>
    </row>
    <row r="64" spans="1:16" x14ac:dyDescent="0.25">
      <c r="A64" t="s">
        <v>75</v>
      </c>
      <c r="B64">
        <v>390</v>
      </c>
      <c r="C64">
        <v>120</v>
      </c>
      <c r="D64">
        <v>13</v>
      </c>
      <c r="E64">
        <v>2.5</v>
      </c>
      <c r="F64">
        <v>0</v>
      </c>
      <c r="G64">
        <v>125</v>
      </c>
      <c r="H64">
        <v>2300</v>
      </c>
      <c r="I64">
        <v>24</v>
      </c>
      <c r="J64">
        <v>5</v>
      </c>
      <c r="K64">
        <v>13</v>
      </c>
      <c r="L64">
        <v>45</v>
      </c>
      <c r="N64" t="s">
        <v>176</v>
      </c>
      <c r="P64" s="1">
        <f t="shared" si="0"/>
        <v>30.76923076923077</v>
      </c>
    </row>
    <row r="65" spans="1:16" x14ac:dyDescent="0.25">
      <c r="A65" t="s">
        <v>76</v>
      </c>
      <c r="B65">
        <v>170</v>
      </c>
      <c r="C65">
        <v>130</v>
      </c>
      <c r="D65">
        <v>15</v>
      </c>
      <c r="E65">
        <v>7</v>
      </c>
      <c r="F65">
        <v>0</v>
      </c>
      <c r="G65">
        <v>35</v>
      </c>
      <c r="H65">
        <v>330</v>
      </c>
      <c r="I65">
        <v>7</v>
      </c>
      <c r="J65">
        <v>3</v>
      </c>
      <c r="K65">
        <v>3</v>
      </c>
      <c r="L65">
        <v>5</v>
      </c>
      <c r="N65" t="s">
        <v>176</v>
      </c>
      <c r="P65" s="1">
        <f t="shared" si="0"/>
        <v>76.470588235294116</v>
      </c>
    </row>
    <row r="66" spans="1:16" x14ac:dyDescent="0.25">
      <c r="A66" t="s">
        <v>77</v>
      </c>
      <c r="B66">
        <v>260</v>
      </c>
      <c r="C66">
        <v>80</v>
      </c>
      <c r="D66">
        <v>9</v>
      </c>
      <c r="E66">
        <v>4</v>
      </c>
      <c r="F66">
        <v>0</v>
      </c>
      <c r="G66">
        <v>0</v>
      </c>
      <c r="H66">
        <v>640</v>
      </c>
      <c r="I66">
        <v>39</v>
      </c>
      <c r="J66">
        <v>2</v>
      </c>
      <c r="K66">
        <v>1</v>
      </c>
      <c r="L66">
        <v>6</v>
      </c>
      <c r="N66" t="s">
        <v>176</v>
      </c>
      <c r="P66" s="1">
        <f t="shared" si="0"/>
        <v>30.76923076923077</v>
      </c>
    </row>
    <row r="67" spans="1:16" x14ac:dyDescent="0.25">
      <c r="A67" t="s">
        <v>78</v>
      </c>
      <c r="B67">
        <v>650</v>
      </c>
      <c r="C67">
        <v>310</v>
      </c>
      <c r="D67">
        <v>34</v>
      </c>
      <c r="E67">
        <v>11</v>
      </c>
      <c r="F67">
        <v>1</v>
      </c>
      <c r="G67">
        <v>185</v>
      </c>
      <c r="H67">
        <v>3350</v>
      </c>
      <c r="I67">
        <v>30</v>
      </c>
      <c r="J67">
        <v>5</v>
      </c>
      <c r="K67">
        <v>16</v>
      </c>
      <c r="L67">
        <v>57</v>
      </c>
      <c r="N67" t="s">
        <v>176</v>
      </c>
      <c r="P67" s="1">
        <f t="shared" ref="P67:P130" si="1">IF(B67 &gt; 0, C67*100/B67, 0)</f>
        <v>47.692307692307693</v>
      </c>
    </row>
    <row r="68" spans="1:16" x14ac:dyDescent="0.25">
      <c r="A68" t="s">
        <v>79</v>
      </c>
      <c r="B68">
        <v>570</v>
      </c>
      <c r="C68">
        <v>320</v>
      </c>
      <c r="D68">
        <v>36</v>
      </c>
      <c r="E68">
        <v>14</v>
      </c>
      <c r="F68">
        <v>2</v>
      </c>
      <c r="G68">
        <v>30</v>
      </c>
      <c r="H68">
        <v>2150</v>
      </c>
      <c r="I68">
        <v>23</v>
      </c>
      <c r="J68">
        <v>5</v>
      </c>
      <c r="K68">
        <v>13</v>
      </c>
      <c r="L68">
        <v>40</v>
      </c>
      <c r="N68" t="s">
        <v>176</v>
      </c>
      <c r="P68" s="1">
        <f t="shared" si="1"/>
        <v>56.140350877192979</v>
      </c>
    </row>
    <row r="69" spans="1:16" x14ac:dyDescent="0.25">
      <c r="A69" t="s">
        <v>80</v>
      </c>
      <c r="B69">
        <v>1040</v>
      </c>
      <c r="C69">
        <v>540</v>
      </c>
      <c r="D69">
        <v>60</v>
      </c>
      <c r="E69">
        <v>22</v>
      </c>
      <c r="F69">
        <v>1.5</v>
      </c>
      <c r="G69">
        <v>70</v>
      </c>
      <c r="H69">
        <v>2410</v>
      </c>
      <c r="I69">
        <v>84</v>
      </c>
      <c r="J69">
        <v>8</v>
      </c>
      <c r="K69">
        <v>4</v>
      </c>
      <c r="L69">
        <v>45</v>
      </c>
      <c r="N69" t="s">
        <v>176</v>
      </c>
      <c r="P69" s="1">
        <f t="shared" si="1"/>
        <v>51.92307692307692</v>
      </c>
    </row>
    <row r="70" spans="1:16" x14ac:dyDescent="0.25">
      <c r="A70" t="s">
        <v>81</v>
      </c>
      <c r="B70">
        <v>960</v>
      </c>
      <c r="C70">
        <v>400</v>
      </c>
      <c r="D70">
        <v>44</v>
      </c>
      <c r="E70">
        <v>14</v>
      </c>
      <c r="F70">
        <v>0</v>
      </c>
      <c r="G70">
        <v>175</v>
      </c>
      <c r="H70">
        <v>2770</v>
      </c>
      <c r="I70">
        <v>85</v>
      </c>
      <c r="J70">
        <v>8</v>
      </c>
      <c r="K70">
        <v>4</v>
      </c>
      <c r="L70">
        <v>58</v>
      </c>
      <c r="N70" t="s">
        <v>176</v>
      </c>
      <c r="P70" s="1">
        <f t="shared" si="1"/>
        <v>41.666666666666664</v>
      </c>
    </row>
    <row r="71" spans="1:16" x14ac:dyDescent="0.25">
      <c r="A71" t="s">
        <v>82</v>
      </c>
      <c r="B71">
        <v>980</v>
      </c>
      <c r="C71">
        <v>470</v>
      </c>
      <c r="D71">
        <v>52</v>
      </c>
      <c r="E71">
        <v>16</v>
      </c>
      <c r="F71">
        <v>0</v>
      </c>
      <c r="G71">
        <v>205</v>
      </c>
      <c r="H71">
        <v>3500</v>
      </c>
      <c r="I71">
        <v>92</v>
      </c>
      <c r="J71">
        <v>9</v>
      </c>
      <c r="K71">
        <v>8</v>
      </c>
      <c r="L71">
        <v>39</v>
      </c>
      <c r="N71" t="s">
        <v>176</v>
      </c>
      <c r="P71" s="1">
        <f t="shared" si="1"/>
        <v>47.95918367346939</v>
      </c>
    </row>
    <row r="72" spans="1:16" x14ac:dyDescent="0.25">
      <c r="A72" t="s">
        <v>83</v>
      </c>
      <c r="B72">
        <v>920</v>
      </c>
      <c r="C72">
        <v>270</v>
      </c>
      <c r="D72">
        <v>31</v>
      </c>
      <c r="E72">
        <v>6</v>
      </c>
      <c r="F72">
        <v>0</v>
      </c>
      <c r="G72">
        <v>130</v>
      </c>
      <c r="H72">
        <v>3850</v>
      </c>
      <c r="I72">
        <v>110</v>
      </c>
      <c r="J72">
        <v>14</v>
      </c>
      <c r="K72">
        <v>13</v>
      </c>
      <c r="L72">
        <v>56</v>
      </c>
      <c r="N72" t="s">
        <v>176</v>
      </c>
      <c r="P72" s="1">
        <f t="shared" si="1"/>
        <v>29.347826086956523</v>
      </c>
    </row>
    <row r="73" spans="1:16" x14ac:dyDescent="0.25">
      <c r="A73" t="s">
        <v>84</v>
      </c>
      <c r="B73">
        <v>950</v>
      </c>
      <c r="C73">
        <v>350</v>
      </c>
      <c r="D73">
        <v>38</v>
      </c>
      <c r="E73">
        <v>8</v>
      </c>
      <c r="F73">
        <v>0</v>
      </c>
      <c r="G73">
        <v>160</v>
      </c>
      <c r="H73">
        <v>4570</v>
      </c>
      <c r="I73">
        <v>117</v>
      </c>
      <c r="J73">
        <v>14</v>
      </c>
      <c r="K73">
        <v>17</v>
      </c>
      <c r="L73">
        <v>37</v>
      </c>
      <c r="N73" t="s">
        <v>176</v>
      </c>
      <c r="P73" s="1">
        <f t="shared" si="1"/>
        <v>36.842105263157897</v>
      </c>
    </row>
    <row r="74" spans="1:16" x14ac:dyDescent="0.25">
      <c r="A74" t="s">
        <v>85</v>
      </c>
      <c r="B74">
        <v>310</v>
      </c>
      <c r="C74">
        <v>160</v>
      </c>
      <c r="D74">
        <v>18</v>
      </c>
      <c r="E74">
        <v>7</v>
      </c>
      <c r="F74">
        <v>0</v>
      </c>
      <c r="G74">
        <v>45</v>
      </c>
      <c r="H74">
        <v>810</v>
      </c>
      <c r="I74">
        <v>21</v>
      </c>
      <c r="J74">
        <v>4</v>
      </c>
      <c r="K74">
        <v>3</v>
      </c>
      <c r="L74">
        <v>16</v>
      </c>
      <c r="N74" t="s">
        <v>176</v>
      </c>
      <c r="P74" s="1">
        <f t="shared" si="1"/>
        <v>51.612903225806448</v>
      </c>
    </row>
    <row r="75" spans="1:16" x14ac:dyDescent="0.25">
      <c r="A75" t="s">
        <v>86</v>
      </c>
      <c r="B75">
        <v>1240</v>
      </c>
      <c r="C75">
        <v>560</v>
      </c>
      <c r="D75">
        <v>62</v>
      </c>
      <c r="E75">
        <v>22</v>
      </c>
      <c r="F75">
        <v>1</v>
      </c>
      <c r="G75">
        <v>140</v>
      </c>
      <c r="H75">
        <v>3690</v>
      </c>
      <c r="I75">
        <v>113</v>
      </c>
      <c r="J75">
        <v>18</v>
      </c>
      <c r="K75">
        <v>10</v>
      </c>
      <c r="L75">
        <v>59</v>
      </c>
      <c r="N75" t="s">
        <v>176</v>
      </c>
      <c r="P75" s="1">
        <f t="shared" si="1"/>
        <v>45.161290322580648</v>
      </c>
    </row>
    <row r="76" spans="1:16" x14ac:dyDescent="0.25">
      <c r="A76" t="s">
        <v>87</v>
      </c>
      <c r="B76">
        <v>380</v>
      </c>
      <c r="C76">
        <v>240</v>
      </c>
      <c r="D76">
        <v>26</v>
      </c>
      <c r="E76">
        <v>13</v>
      </c>
      <c r="F76">
        <v>0</v>
      </c>
      <c r="G76">
        <v>60</v>
      </c>
      <c r="H76">
        <v>820</v>
      </c>
      <c r="I76">
        <v>19</v>
      </c>
      <c r="J76">
        <v>2</v>
      </c>
      <c r="K76">
        <v>2</v>
      </c>
      <c r="L76">
        <v>18</v>
      </c>
      <c r="N76" t="s">
        <v>176</v>
      </c>
      <c r="P76" s="1">
        <f t="shared" si="1"/>
        <v>63.157894736842103</v>
      </c>
    </row>
    <row r="77" spans="1:16" x14ac:dyDescent="0.25">
      <c r="A77" t="s">
        <v>88</v>
      </c>
      <c r="B77">
        <v>1430</v>
      </c>
      <c r="C77">
        <v>770</v>
      </c>
      <c r="D77">
        <v>86</v>
      </c>
      <c r="E77">
        <v>40</v>
      </c>
      <c r="F77">
        <v>0</v>
      </c>
      <c r="G77">
        <v>190</v>
      </c>
      <c r="H77">
        <v>3710</v>
      </c>
      <c r="I77">
        <v>104</v>
      </c>
      <c r="J77">
        <v>14</v>
      </c>
      <c r="K77">
        <v>7</v>
      </c>
      <c r="L77">
        <v>63</v>
      </c>
      <c r="N77" t="s">
        <v>176</v>
      </c>
      <c r="P77" s="1">
        <f t="shared" si="1"/>
        <v>53.846153846153847</v>
      </c>
    </row>
    <row r="78" spans="1:16" x14ac:dyDescent="0.25">
      <c r="A78" t="s">
        <v>89</v>
      </c>
      <c r="B78">
        <v>270</v>
      </c>
      <c r="C78">
        <v>120</v>
      </c>
      <c r="D78">
        <v>13</v>
      </c>
      <c r="E78">
        <v>4.5</v>
      </c>
      <c r="F78">
        <v>0</v>
      </c>
      <c r="G78">
        <v>50</v>
      </c>
      <c r="H78">
        <v>1000</v>
      </c>
      <c r="I78">
        <v>20</v>
      </c>
      <c r="J78">
        <v>3</v>
      </c>
      <c r="K78">
        <v>3</v>
      </c>
      <c r="L78">
        <v>17</v>
      </c>
      <c r="N78" t="s">
        <v>176</v>
      </c>
      <c r="P78" s="1">
        <f t="shared" si="1"/>
        <v>44.444444444444443</v>
      </c>
    </row>
    <row r="79" spans="1:16" x14ac:dyDescent="0.25">
      <c r="A79" t="s">
        <v>90</v>
      </c>
      <c r="B79">
        <v>1100</v>
      </c>
      <c r="C79">
        <v>410</v>
      </c>
      <c r="D79">
        <v>46</v>
      </c>
      <c r="E79">
        <v>16</v>
      </c>
      <c r="F79">
        <v>0</v>
      </c>
      <c r="G79">
        <v>155</v>
      </c>
      <c r="H79">
        <v>4250</v>
      </c>
      <c r="I79">
        <v>111</v>
      </c>
      <c r="J79">
        <v>16</v>
      </c>
      <c r="K79">
        <v>11</v>
      </c>
      <c r="L79">
        <v>62</v>
      </c>
      <c r="N79" t="s">
        <v>176</v>
      </c>
      <c r="P79" s="1">
        <f t="shared" si="1"/>
        <v>37.272727272727273</v>
      </c>
    </row>
    <row r="80" spans="1:16" x14ac:dyDescent="0.25">
      <c r="A80" t="s">
        <v>91</v>
      </c>
      <c r="B80">
        <v>300</v>
      </c>
      <c r="C80">
        <v>150</v>
      </c>
      <c r="D80">
        <v>17</v>
      </c>
      <c r="E80">
        <v>7</v>
      </c>
      <c r="F80">
        <v>0</v>
      </c>
      <c r="G80">
        <v>60</v>
      </c>
      <c r="H80">
        <v>910</v>
      </c>
      <c r="I80">
        <v>20</v>
      </c>
      <c r="J80">
        <v>2</v>
      </c>
      <c r="K80">
        <v>2</v>
      </c>
      <c r="L80">
        <v>17</v>
      </c>
      <c r="N80" t="s">
        <v>176</v>
      </c>
      <c r="P80" s="1">
        <f t="shared" si="1"/>
        <v>50</v>
      </c>
    </row>
    <row r="81" spans="1:16" x14ac:dyDescent="0.25">
      <c r="A81" t="s">
        <v>92</v>
      </c>
      <c r="B81">
        <v>1200</v>
      </c>
      <c r="C81">
        <v>520</v>
      </c>
      <c r="D81">
        <v>57</v>
      </c>
      <c r="E81">
        <v>24</v>
      </c>
      <c r="F81">
        <v>0</v>
      </c>
      <c r="G81">
        <v>195</v>
      </c>
      <c r="H81">
        <v>3980</v>
      </c>
      <c r="I81">
        <v>110</v>
      </c>
      <c r="J81">
        <v>14</v>
      </c>
      <c r="K81">
        <v>8</v>
      </c>
      <c r="L81">
        <v>62</v>
      </c>
      <c r="N81" t="s">
        <v>176</v>
      </c>
      <c r="P81" s="1">
        <f t="shared" si="1"/>
        <v>43.333333333333336</v>
      </c>
    </row>
    <row r="82" spans="1:16" x14ac:dyDescent="0.25">
      <c r="A82" t="s">
        <v>93</v>
      </c>
      <c r="B82">
        <v>310</v>
      </c>
      <c r="C82">
        <v>160</v>
      </c>
      <c r="D82">
        <v>17</v>
      </c>
      <c r="E82">
        <v>6</v>
      </c>
      <c r="F82">
        <v>0</v>
      </c>
      <c r="G82">
        <v>50</v>
      </c>
      <c r="H82">
        <v>1170</v>
      </c>
      <c r="I82">
        <v>21</v>
      </c>
      <c r="J82">
        <v>5</v>
      </c>
      <c r="K82">
        <v>4</v>
      </c>
      <c r="L82">
        <v>19</v>
      </c>
      <c r="N82" t="s">
        <v>176</v>
      </c>
      <c r="P82" s="1">
        <f t="shared" si="1"/>
        <v>51.612903225806448</v>
      </c>
    </row>
    <row r="83" spans="1:16" x14ac:dyDescent="0.25">
      <c r="A83" t="s">
        <v>94</v>
      </c>
      <c r="B83">
        <v>320</v>
      </c>
      <c r="C83">
        <v>160</v>
      </c>
      <c r="D83">
        <v>18</v>
      </c>
      <c r="E83">
        <v>7</v>
      </c>
      <c r="F83">
        <v>0</v>
      </c>
      <c r="G83">
        <v>50</v>
      </c>
      <c r="H83">
        <v>1170</v>
      </c>
      <c r="I83">
        <v>21</v>
      </c>
      <c r="J83">
        <v>4</v>
      </c>
      <c r="K83">
        <v>4</v>
      </c>
      <c r="L83">
        <v>20</v>
      </c>
      <c r="N83" t="s">
        <v>176</v>
      </c>
      <c r="P83" s="1">
        <f t="shared" si="1"/>
        <v>50</v>
      </c>
    </row>
    <row r="84" spans="1:16" x14ac:dyDescent="0.25">
      <c r="A84" t="s">
        <v>95</v>
      </c>
      <c r="B84">
        <v>270</v>
      </c>
      <c r="C84">
        <v>110</v>
      </c>
      <c r="D84">
        <v>12</v>
      </c>
      <c r="E84">
        <v>4</v>
      </c>
      <c r="F84">
        <v>0</v>
      </c>
      <c r="G84">
        <v>60</v>
      </c>
      <c r="H84">
        <v>1500</v>
      </c>
      <c r="I84">
        <v>21</v>
      </c>
      <c r="J84">
        <v>4</v>
      </c>
      <c r="K84">
        <v>3</v>
      </c>
      <c r="L84">
        <v>20</v>
      </c>
      <c r="N84" t="s">
        <v>176</v>
      </c>
      <c r="P84" s="1">
        <f t="shared" si="1"/>
        <v>40.74074074074074</v>
      </c>
    </row>
    <row r="85" spans="1:16" x14ac:dyDescent="0.25">
      <c r="A85" t="s">
        <v>96</v>
      </c>
      <c r="B85">
        <v>280</v>
      </c>
      <c r="C85">
        <v>110</v>
      </c>
      <c r="D85">
        <v>12</v>
      </c>
      <c r="E85">
        <v>5</v>
      </c>
      <c r="F85">
        <v>0</v>
      </c>
      <c r="G85">
        <v>60</v>
      </c>
      <c r="H85">
        <v>1500</v>
      </c>
      <c r="I85">
        <v>21</v>
      </c>
      <c r="J85">
        <v>3</v>
      </c>
      <c r="K85">
        <v>3</v>
      </c>
      <c r="L85">
        <v>21</v>
      </c>
      <c r="N85" t="s">
        <v>176</v>
      </c>
      <c r="P85" s="1">
        <f t="shared" si="1"/>
        <v>39.285714285714285</v>
      </c>
    </row>
    <row r="86" spans="1:16" x14ac:dyDescent="0.25">
      <c r="A86" t="s">
        <v>97</v>
      </c>
      <c r="B86">
        <v>1460</v>
      </c>
      <c r="C86">
        <v>590</v>
      </c>
      <c r="D86">
        <v>66</v>
      </c>
      <c r="E86">
        <v>21</v>
      </c>
      <c r="F86">
        <v>0</v>
      </c>
      <c r="G86">
        <v>155</v>
      </c>
      <c r="H86">
        <v>4400</v>
      </c>
      <c r="I86">
        <v>153</v>
      </c>
      <c r="J86">
        <v>11</v>
      </c>
      <c r="K86">
        <v>32</v>
      </c>
      <c r="L86">
        <v>66</v>
      </c>
      <c r="N86" t="s">
        <v>176</v>
      </c>
      <c r="P86" s="1">
        <f t="shared" si="1"/>
        <v>40.410958904109592</v>
      </c>
    </row>
    <row r="87" spans="1:16" x14ac:dyDescent="0.25">
      <c r="A87" t="s">
        <v>98</v>
      </c>
      <c r="B87">
        <v>1070</v>
      </c>
      <c r="C87">
        <v>460</v>
      </c>
      <c r="D87">
        <v>51</v>
      </c>
      <c r="E87">
        <v>12</v>
      </c>
      <c r="F87">
        <v>0</v>
      </c>
      <c r="G87">
        <v>165</v>
      </c>
      <c r="H87">
        <v>3590</v>
      </c>
      <c r="I87">
        <v>119</v>
      </c>
      <c r="J87">
        <v>13</v>
      </c>
      <c r="K87">
        <v>17</v>
      </c>
      <c r="L87">
        <v>39</v>
      </c>
      <c r="N87" t="s">
        <v>176</v>
      </c>
      <c r="P87" s="1">
        <f t="shared" si="1"/>
        <v>42.990654205607477</v>
      </c>
    </row>
    <row r="88" spans="1:16" x14ac:dyDescent="0.25">
      <c r="A88" t="s">
        <v>99</v>
      </c>
      <c r="B88">
        <v>390</v>
      </c>
      <c r="C88">
        <v>200</v>
      </c>
      <c r="D88">
        <v>22</v>
      </c>
      <c r="E88">
        <v>8</v>
      </c>
      <c r="F88">
        <v>0</v>
      </c>
      <c r="G88">
        <v>60</v>
      </c>
      <c r="H88">
        <v>1400</v>
      </c>
      <c r="I88">
        <v>29</v>
      </c>
      <c r="J88">
        <v>8</v>
      </c>
      <c r="K88">
        <v>5</v>
      </c>
      <c r="L88">
        <v>22</v>
      </c>
      <c r="N88" t="s">
        <v>176</v>
      </c>
      <c r="P88" s="1">
        <f t="shared" si="1"/>
        <v>51.282051282051285</v>
      </c>
    </row>
    <row r="89" spans="1:16" x14ac:dyDescent="0.25">
      <c r="A89" t="s">
        <v>100</v>
      </c>
      <c r="B89">
        <v>350</v>
      </c>
      <c r="C89">
        <v>150</v>
      </c>
      <c r="D89">
        <v>17</v>
      </c>
      <c r="E89">
        <v>6</v>
      </c>
      <c r="F89">
        <v>0</v>
      </c>
      <c r="G89">
        <v>65</v>
      </c>
      <c r="H89">
        <v>1730</v>
      </c>
      <c r="I89">
        <v>28</v>
      </c>
      <c r="J89">
        <v>7</v>
      </c>
      <c r="K89">
        <v>5</v>
      </c>
      <c r="L89">
        <v>23</v>
      </c>
      <c r="N89" t="s">
        <v>176</v>
      </c>
      <c r="P89" s="1">
        <f t="shared" si="1"/>
        <v>42.857142857142854</v>
      </c>
    </row>
    <row r="90" spans="1:16" x14ac:dyDescent="0.25">
      <c r="A90" t="s">
        <v>101</v>
      </c>
      <c r="B90">
        <v>1750</v>
      </c>
      <c r="C90">
        <v>1190</v>
      </c>
      <c r="D90">
        <v>132</v>
      </c>
      <c r="E90">
        <v>44</v>
      </c>
      <c r="F90">
        <v>0</v>
      </c>
      <c r="G90">
        <v>260</v>
      </c>
      <c r="H90">
        <v>3610</v>
      </c>
      <c r="I90">
        <v>70</v>
      </c>
      <c r="J90">
        <v>4</v>
      </c>
      <c r="K90">
        <v>10</v>
      </c>
      <c r="L90">
        <v>73</v>
      </c>
      <c r="N90" t="s">
        <v>176</v>
      </c>
      <c r="P90" s="1">
        <f t="shared" si="1"/>
        <v>68</v>
      </c>
    </row>
    <row r="91" spans="1:16" x14ac:dyDescent="0.25">
      <c r="A91" t="s">
        <v>102</v>
      </c>
      <c r="B91">
        <v>1860</v>
      </c>
      <c r="C91">
        <v>1280</v>
      </c>
      <c r="D91">
        <v>142</v>
      </c>
      <c r="E91">
        <v>47</v>
      </c>
      <c r="F91">
        <v>0.5</v>
      </c>
      <c r="G91">
        <v>275</v>
      </c>
      <c r="H91">
        <v>3960</v>
      </c>
      <c r="I91">
        <v>69</v>
      </c>
      <c r="J91">
        <v>4</v>
      </c>
      <c r="K91">
        <v>10</v>
      </c>
      <c r="L91">
        <v>80</v>
      </c>
      <c r="N91" t="s">
        <v>176</v>
      </c>
      <c r="P91" s="1">
        <f t="shared" si="1"/>
        <v>68.817204301075265</v>
      </c>
    </row>
    <row r="92" spans="1:16" x14ac:dyDescent="0.25">
      <c r="A92" t="s">
        <v>103</v>
      </c>
      <c r="B92">
        <v>700</v>
      </c>
      <c r="C92">
        <v>440</v>
      </c>
      <c r="D92">
        <v>49</v>
      </c>
      <c r="E92">
        <v>20</v>
      </c>
      <c r="F92">
        <v>0</v>
      </c>
      <c r="G92">
        <v>115</v>
      </c>
      <c r="H92">
        <v>1520</v>
      </c>
      <c r="I92">
        <v>34</v>
      </c>
      <c r="J92">
        <v>2</v>
      </c>
      <c r="K92">
        <v>3</v>
      </c>
      <c r="L92">
        <v>33</v>
      </c>
      <c r="N92" t="s">
        <v>176</v>
      </c>
      <c r="P92" s="1">
        <f t="shared" si="1"/>
        <v>62.857142857142854</v>
      </c>
    </row>
    <row r="93" spans="1:16" x14ac:dyDescent="0.25">
      <c r="A93" t="s">
        <v>104</v>
      </c>
      <c r="B93">
        <v>1540</v>
      </c>
      <c r="C93">
        <v>970</v>
      </c>
      <c r="D93">
        <v>108</v>
      </c>
      <c r="E93">
        <v>40</v>
      </c>
      <c r="F93">
        <v>0</v>
      </c>
      <c r="G93">
        <v>215</v>
      </c>
      <c r="H93">
        <v>2630</v>
      </c>
      <c r="I93">
        <v>79</v>
      </c>
      <c r="J93">
        <v>7</v>
      </c>
      <c r="K93">
        <v>9</v>
      </c>
      <c r="L93">
        <v>69</v>
      </c>
      <c r="N93" t="s">
        <v>176</v>
      </c>
      <c r="P93" s="1">
        <f t="shared" si="1"/>
        <v>62.987012987012989</v>
      </c>
    </row>
    <row r="94" spans="1:16" x14ac:dyDescent="0.25">
      <c r="A94" t="s">
        <v>105</v>
      </c>
      <c r="B94">
        <v>1380</v>
      </c>
      <c r="C94">
        <v>640</v>
      </c>
      <c r="D94">
        <v>71</v>
      </c>
      <c r="E94">
        <v>34</v>
      </c>
      <c r="F94">
        <v>0.5</v>
      </c>
      <c r="G94">
        <v>140</v>
      </c>
      <c r="H94">
        <v>2600</v>
      </c>
      <c r="I94">
        <v>122</v>
      </c>
      <c r="J94">
        <v>5</v>
      </c>
      <c r="K94">
        <v>15</v>
      </c>
      <c r="L94">
        <v>62</v>
      </c>
      <c r="N94" t="s">
        <v>106</v>
      </c>
      <c r="P94" s="1">
        <f t="shared" si="1"/>
        <v>46.376811594202898</v>
      </c>
    </row>
    <row r="95" spans="1:16" x14ac:dyDescent="0.25">
      <c r="A95" t="s">
        <v>107</v>
      </c>
      <c r="B95">
        <v>1320</v>
      </c>
      <c r="C95">
        <v>630</v>
      </c>
      <c r="D95">
        <v>70</v>
      </c>
      <c r="E95">
        <v>29</v>
      </c>
      <c r="F95">
        <v>1</v>
      </c>
      <c r="G95">
        <v>145</v>
      </c>
      <c r="H95">
        <v>2330</v>
      </c>
      <c r="I95">
        <v>118</v>
      </c>
      <c r="J95">
        <v>4</v>
      </c>
      <c r="K95">
        <v>13</v>
      </c>
      <c r="L95">
        <v>52</v>
      </c>
      <c r="N95" t="s">
        <v>106</v>
      </c>
      <c r="P95" s="1">
        <f t="shared" si="1"/>
        <v>47.727272727272727</v>
      </c>
    </row>
    <row r="96" spans="1:16" x14ac:dyDescent="0.25">
      <c r="A96" t="s">
        <v>108</v>
      </c>
      <c r="B96">
        <v>1420</v>
      </c>
      <c r="C96">
        <v>610</v>
      </c>
      <c r="D96">
        <v>68</v>
      </c>
      <c r="E96">
        <v>28</v>
      </c>
      <c r="F96">
        <v>0.5</v>
      </c>
      <c r="G96">
        <v>170</v>
      </c>
      <c r="H96">
        <v>3190</v>
      </c>
      <c r="I96">
        <v>128</v>
      </c>
      <c r="J96">
        <v>7</v>
      </c>
      <c r="K96">
        <v>17</v>
      </c>
      <c r="L96">
        <v>71</v>
      </c>
      <c r="N96" t="s">
        <v>106</v>
      </c>
      <c r="P96" s="1">
        <f t="shared" si="1"/>
        <v>42.95774647887324</v>
      </c>
    </row>
    <row r="97" spans="1:16" x14ac:dyDescent="0.25">
      <c r="A97" t="s">
        <v>109</v>
      </c>
      <c r="B97">
        <v>1350</v>
      </c>
      <c r="C97">
        <v>600</v>
      </c>
      <c r="D97">
        <v>67</v>
      </c>
      <c r="E97">
        <v>30</v>
      </c>
      <c r="F97">
        <v>1</v>
      </c>
      <c r="G97">
        <v>155</v>
      </c>
      <c r="H97">
        <v>2670</v>
      </c>
      <c r="I97">
        <v>123</v>
      </c>
      <c r="J97">
        <v>6</v>
      </c>
      <c r="K97">
        <v>15</v>
      </c>
      <c r="L97">
        <v>63</v>
      </c>
      <c r="N97" t="s">
        <v>106</v>
      </c>
      <c r="P97" s="1">
        <f t="shared" si="1"/>
        <v>44.444444444444443</v>
      </c>
    </row>
    <row r="98" spans="1:16" x14ac:dyDescent="0.25">
      <c r="A98" t="s">
        <v>110</v>
      </c>
      <c r="B98">
        <v>1440</v>
      </c>
      <c r="C98">
        <v>850</v>
      </c>
      <c r="D98">
        <v>95</v>
      </c>
      <c r="E98">
        <v>41</v>
      </c>
      <c r="F98">
        <v>0.5</v>
      </c>
      <c r="G98">
        <v>220</v>
      </c>
      <c r="H98">
        <v>2540</v>
      </c>
      <c r="I98">
        <v>74</v>
      </c>
      <c r="J98">
        <v>8</v>
      </c>
      <c r="K98">
        <v>7</v>
      </c>
      <c r="L98">
        <v>77</v>
      </c>
      <c r="N98" t="s">
        <v>106</v>
      </c>
      <c r="P98" s="1">
        <f t="shared" si="1"/>
        <v>59.027777777777779</v>
      </c>
    </row>
    <row r="99" spans="1:16" x14ac:dyDescent="0.25">
      <c r="A99" t="s">
        <v>111</v>
      </c>
      <c r="B99">
        <v>1330</v>
      </c>
      <c r="C99">
        <v>730</v>
      </c>
      <c r="D99">
        <v>81</v>
      </c>
      <c r="E99">
        <v>41</v>
      </c>
      <c r="F99">
        <v>0.5</v>
      </c>
      <c r="G99">
        <v>220</v>
      </c>
      <c r="H99">
        <v>2720</v>
      </c>
      <c r="I99">
        <v>73</v>
      </c>
      <c r="J99">
        <v>5</v>
      </c>
      <c r="K99">
        <v>7</v>
      </c>
      <c r="L99">
        <v>79</v>
      </c>
      <c r="N99" t="s">
        <v>106</v>
      </c>
      <c r="P99" s="1">
        <f t="shared" si="1"/>
        <v>54.887218045112782</v>
      </c>
    </row>
    <row r="100" spans="1:16" x14ac:dyDescent="0.25">
      <c r="A100" t="s">
        <v>112</v>
      </c>
      <c r="B100">
        <v>1400</v>
      </c>
      <c r="C100">
        <v>920</v>
      </c>
      <c r="D100">
        <v>102</v>
      </c>
      <c r="E100">
        <v>41</v>
      </c>
      <c r="F100">
        <v>1</v>
      </c>
      <c r="G100">
        <v>165</v>
      </c>
      <c r="H100">
        <v>2560</v>
      </c>
      <c r="I100">
        <v>72</v>
      </c>
      <c r="J100">
        <v>5</v>
      </c>
      <c r="K100">
        <v>8</v>
      </c>
      <c r="L100">
        <v>52</v>
      </c>
      <c r="N100" t="s">
        <v>106</v>
      </c>
      <c r="P100" s="1">
        <f t="shared" si="1"/>
        <v>65.714285714285708</v>
      </c>
    </row>
    <row r="101" spans="1:16" x14ac:dyDescent="0.25">
      <c r="A101" t="s">
        <v>113</v>
      </c>
      <c r="B101">
        <v>1680</v>
      </c>
      <c r="C101">
        <v>780</v>
      </c>
      <c r="D101">
        <v>87</v>
      </c>
      <c r="E101">
        <v>29</v>
      </c>
      <c r="F101">
        <v>0</v>
      </c>
      <c r="G101">
        <v>110</v>
      </c>
      <c r="H101">
        <v>3990</v>
      </c>
      <c r="I101">
        <v>137</v>
      </c>
      <c r="J101">
        <v>11</v>
      </c>
      <c r="K101">
        <v>45</v>
      </c>
      <c r="L101">
        <v>90</v>
      </c>
      <c r="N101" t="s">
        <v>176</v>
      </c>
      <c r="P101" s="1">
        <f t="shared" si="1"/>
        <v>46.428571428571431</v>
      </c>
    </row>
    <row r="102" spans="1:16" x14ac:dyDescent="0.25">
      <c r="A102" t="s">
        <v>114</v>
      </c>
      <c r="B102">
        <v>940</v>
      </c>
      <c r="C102">
        <v>420</v>
      </c>
      <c r="D102">
        <v>47</v>
      </c>
      <c r="E102">
        <v>14</v>
      </c>
      <c r="F102">
        <v>0</v>
      </c>
      <c r="G102">
        <v>55</v>
      </c>
      <c r="H102">
        <v>2880</v>
      </c>
      <c r="I102">
        <v>82</v>
      </c>
      <c r="J102">
        <v>7</v>
      </c>
      <c r="K102">
        <v>16</v>
      </c>
      <c r="L102">
        <v>48</v>
      </c>
      <c r="N102" t="s">
        <v>176</v>
      </c>
      <c r="P102" s="1">
        <f t="shared" si="1"/>
        <v>44.680851063829785</v>
      </c>
    </row>
    <row r="103" spans="1:16" x14ac:dyDescent="0.25">
      <c r="A103" t="s">
        <v>115</v>
      </c>
      <c r="B103">
        <v>1630</v>
      </c>
      <c r="C103">
        <v>770</v>
      </c>
      <c r="D103">
        <v>85</v>
      </c>
      <c r="E103">
        <v>29</v>
      </c>
      <c r="F103">
        <v>0</v>
      </c>
      <c r="G103">
        <v>110</v>
      </c>
      <c r="H103">
        <v>3290</v>
      </c>
      <c r="I103">
        <v>132</v>
      </c>
      <c r="J103">
        <v>8</v>
      </c>
      <c r="K103">
        <v>47</v>
      </c>
      <c r="L103">
        <v>88</v>
      </c>
      <c r="N103" t="s">
        <v>176</v>
      </c>
      <c r="P103" s="1">
        <f t="shared" si="1"/>
        <v>47.239263803680984</v>
      </c>
    </row>
    <row r="104" spans="1:16" x14ac:dyDescent="0.25">
      <c r="A104" t="s">
        <v>116</v>
      </c>
      <c r="B104">
        <v>890</v>
      </c>
      <c r="C104">
        <v>410</v>
      </c>
      <c r="D104">
        <v>46</v>
      </c>
      <c r="E104">
        <v>14</v>
      </c>
      <c r="F104">
        <v>0</v>
      </c>
      <c r="G104">
        <v>55</v>
      </c>
      <c r="H104">
        <v>2280</v>
      </c>
      <c r="I104">
        <v>73</v>
      </c>
      <c r="J104">
        <v>5</v>
      </c>
      <c r="K104">
        <v>11</v>
      </c>
      <c r="L104">
        <v>47</v>
      </c>
      <c r="N104" t="s">
        <v>176</v>
      </c>
      <c r="P104" s="1">
        <f t="shared" si="1"/>
        <v>46.067415730337082</v>
      </c>
    </row>
    <row r="105" spans="1:16" x14ac:dyDescent="0.25">
      <c r="A105" t="s">
        <v>117</v>
      </c>
      <c r="B105">
        <v>1790</v>
      </c>
      <c r="C105">
        <v>1000</v>
      </c>
      <c r="D105">
        <v>111</v>
      </c>
      <c r="E105">
        <v>31</v>
      </c>
      <c r="F105">
        <v>2</v>
      </c>
      <c r="G105">
        <v>195</v>
      </c>
      <c r="H105">
        <v>4090</v>
      </c>
      <c r="I105">
        <v>130</v>
      </c>
      <c r="J105">
        <v>7</v>
      </c>
      <c r="K105">
        <v>17</v>
      </c>
      <c r="L105">
        <v>67</v>
      </c>
      <c r="N105" t="s">
        <v>118</v>
      </c>
      <c r="P105" s="1">
        <f t="shared" si="1"/>
        <v>55.865921787709496</v>
      </c>
    </row>
    <row r="106" spans="1:16" x14ac:dyDescent="0.25">
      <c r="A106" t="s">
        <v>119</v>
      </c>
      <c r="B106">
        <v>1360</v>
      </c>
      <c r="C106">
        <v>710</v>
      </c>
      <c r="D106">
        <v>79</v>
      </c>
      <c r="E106">
        <v>25</v>
      </c>
      <c r="F106">
        <v>1.5</v>
      </c>
      <c r="G106">
        <v>170</v>
      </c>
      <c r="H106">
        <v>3440</v>
      </c>
      <c r="I106">
        <v>104</v>
      </c>
      <c r="J106">
        <v>7</v>
      </c>
      <c r="K106">
        <v>10</v>
      </c>
      <c r="L106">
        <v>58</v>
      </c>
      <c r="N106" t="s">
        <v>118</v>
      </c>
      <c r="P106" s="1">
        <f t="shared" si="1"/>
        <v>52.205882352941174</v>
      </c>
    </row>
    <row r="107" spans="1:16" x14ac:dyDescent="0.25">
      <c r="A107" t="s">
        <v>120</v>
      </c>
      <c r="B107">
        <v>1260</v>
      </c>
      <c r="C107">
        <v>620</v>
      </c>
      <c r="D107">
        <v>69</v>
      </c>
      <c r="E107">
        <v>24</v>
      </c>
      <c r="F107">
        <v>1.5</v>
      </c>
      <c r="G107">
        <v>155</v>
      </c>
      <c r="H107">
        <v>3170</v>
      </c>
      <c r="I107">
        <v>108</v>
      </c>
      <c r="J107">
        <v>9</v>
      </c>
      <c r="K107">
        <v>9</v>
      </c>
      <c r="L107">
        <v>54</v>
      </c>
      <c r="N107" t="s">
        <v>118</v>
      </c>
      <c r="P107" s="1">
        <f t="shared" si="1"/>
        <v>49.206349206349209</v>
      </c>
    </row>
    <row r="108" spans="1:16" x14ac:dyDescent="0.25">
      <c r="A108" t="s">
        <v>121</v>
      </c>
      <c r="B108">
        <v>1310</v>
      </c>
      <c r="C108">
        <v>670</v>
      </c>
      <c r="D108">
        <v>74</v>
      </c>
      <c r="E108">
        <v>23</v>
      </c>
      <c r="F108">
        <v>1.5</v>
      </c>
      <c r="G108">
        <v>150</v>
      </c>
      <c r="H108">
        <v>3350</v>
      </c>
      <c r="I108">
        <v>108</v>
      </c>
      <c r="J108">
        <v>9</v>
      </c>
      <c r="K108">
        <v>10</v>
      </c>
      <c r="L108">
        <v>55</v>
      </c>
      <c r="N108" t="s">
        <v>118</v>
      </c>
      <c r="P108" s="1">
        <f t="shared" si="1"/>
        <v>51.145038167938928</v>
      </c>
    </row>
    <row r="109" spans="1:16" x14ac:dyDescent="0.25">
      <c r="A109" t="s">
        <v>122</v>
      </c>
      <c r="B109">
        <v>1160</v>
      </c>
      <c r="C109">
        <v>530</v>
      </c>
      <c r="D109">
        <v>59</v>
      </c>
      <c r="E109">
        <v>20</v>
      </c>
      <c r="F109">
        <v>1.5</v>
      </c>
      <c r="G109">
        <v>145</v>
      </c>
      <c r="H109">
        <v>3200</v>
      </c>
      <c r="I109">
        <v>104</v>
      </c>
      <c r="J109">
        <v>7</v>
      </c>
      <c r="K109">
        <v>9</v>
      </c>
      <c r="L109">
        <v>52</v>
      </c>
      <c r="N109" t="s">
        <v>118</v>
      </c>
      <c r="P109" s="1">
        <f t="shared" si="1"/>
        <v>45.689655172413794</v>
      </c>
    </row>
    <row r="110" spans="1:16" x14ac:dyDescent="0.25">
      <c r="A110" t="s">
        <v>123</v>
      </c>
      <c r="B110">
        <v>1550</v>
      </c>
      <c r="C110">
        <v>810</v>
      </c>
      <c r="D110">
        <v>90</v>
      </c>
      <c r="E110">
        <v>27</v>
      </c>
      <c r="F110">
        <v>1.5</v>
      </c>
      <c r="G110">
        <v>180</v>
      </c>
      <c r="H110">
        <v>4190</v>
      </c>
      <c r="I110">
        <v>123</v>
      </c>
      <c r="J110">
        <v>8</v>
      </c>
      <c r="K110">
        <v>21</v>
      </c>
      <c r="L110">
        <v>62</v>
      </c>
      <c r="N110" t="s">
        <v>118</v>
      </c>
      <c r="P110" s="1">
        <f t="shared" si="1"/>
        <v>52.258064516129032</v>
      </c>
    </row>
    <row r="111" spans="1:16" x14ac:dyDescent="0.25">
      <c r="A111" t="s">
        <v>124</v>
      </c>
      <c r="B111">
        <v>1270</v>
      </c>
      <c r="C111">
        <v>530</v>
      </c>
      <c r="D111">
        <v>59</v>
      </c>
      <c r="E111">
        <v>27</v>
      </c>
      <c r="F111">
        <v>0</v>
      </c>
      <c r="G111">
        <v>190</v>
      </c>
      <c r="H111">
        <v>4580</v>
      </c>
      <c r="I111">
        <v>115</v>
      </c>
      <c r="J111">
        <v>8</v>
      </c>
      <c r="K111">
        <v>8</v>
      </c>
      <c r="L111">
        <v>71</v>
      </c>
      <c r="N111" t="s">
        <v>176</v>
      </c>
      <c r="P111" s="1">
        <f t="shared" si="1"/>
        <v>41.732283464566926</v>
      </c>
    </row>
    <row r="112" spans="1:16" x14ac:dyDescent="0.25">
      <c r="A112" t="s">
        <v>125</v>
      </c>
      <c r="B112">
        <v>1250</v>
      </c>
      <c r="C112">
        <v>570</v>
      </c>
      <c r="D112">
        <v>64</v>
      </c>
      <c r="E112">
        <v>29</v>
      </c>
      <c r="F112">
        <v>0</v>
      </c>
      <c r="G112">
        <v>205</v>
      </c>
      <c r="H112">
        <v>4470</v>
      </c>
      <c r="I112">
        <v>113</v>
      </c>
      <c r="J112">
        <v>6</v>
      </c>
      <c r="K112">
        <v>9</v>
      </c>
      <c r="L112">
        <v>54</v>
      </c>
      <c r="N112" t="s">
        <v>176</v>
      </c>
      <c r="P112" s="1">
        <f t="shared" si="1"/>
        <v>45.6</v>
      </c>
    </row>
    <row r="113" spans="1:16" x14ac:dyDescent="0.25">
      <c r="A113" t="s">
        <v>126</v>
      </c>
      <c r="B113">
        <v>1360</v>
      </c>
      <c r="C113">
        <v>570</v>
      </c>
      <c r="D113">
        <v>63</v>
      </c>
      <c r="E113">
        <v>11</v>
      </c>
      <c r="F113">
        <v>0</v>
      </c>
      <c r="G113">
        <v>135</v>
      </c>
      <c r="H113">
        <v>3530</v>
      </c>
      <c r="I113">
        <v>139</v>
      </c>
      <c r="J113">
        <v>11</v>
      </c>
      <c r="K113">
        <v>5</v>
      </c>
      <c r="L113">
        <v>59</v>
      </c>
      <c r="N113" t="s">
        <v>176</v>
      </c>
      <c r="P113" s="1">
        <f t="shared" si="1"/>
        <v>41.911764705882355</v>
      </c>
    </row>
    <row r="114" spans="1:16" x14ac:dyDescent="0.25">
      <c r="A114" t="s">
        <v>127</v>
      </c>
      <c r="B114">
        <v>1790</v>
      </c>
      <c r="C114">
        <v>710</v>
      </c>
      <c r="D114">
        <v>79</v>
      </c>
      <c r="E114">
        <v>14</v>
      </c>
      <c r="F114">
        <v>0</v>
      </c>
      <c r="G114">
        <v>150</v>
      </c>
      <c r="H114">
        <v>4860</v>
      </c>
      <c r="I114">
        <v>210</v>
      </c>
      <c r="J114">
        <v>11</v>
      </c>
      <c r="K114">
        <v>56</v>
      </c>
      <c r="L114">
        <v>60</v>
      </c>
      <c r="N114" t="s">
        <v>176</v>
      </c>
      <c r="P114" s="1">
        <f t="shared" si="1"/>
        <v>39.66480446927374</v>
      </c>
    </row>
    <row r="115" spans="1:16" x14ac:dyDescent="0.25">
      <c r="A115" t="s">
        <v>63</v>
      </c>
      <c r="B115">
        <v>610</v>
      </c>
      <c r="C115">
        <v>150</v>
      </c>
      <c r="D115">
        <v>16</v>
      </c>
      <c r="E115">
        <v>3.5</v>
      </c>
      <c r="F115">
        <v>0</v>
      </c>
      <c r="G115">
        <v>130</v>
      </c>
      <c r="H115">
        <v>2580</v>
      </c>
      <c r="I115">
        <v>68</v>
      </c>
      <c r="J115">
        <v>8</v>
      </c>
      <c r="K115">
        <v>6</v>
      </c>
      <c r="L115">
        <v>51</v>
      </c>
      <c r="N115" t="s">
        <v>176</v>
      </c>
      <c r="P115" s="1">
        <f t="shared" si="1"/>
        <v>24.590163934426229</v>
      </c>
    </row>
    <row r="116" spans="1:16" x14ac:dyDescent="0.25">
      <c r="A116" t="s">
        <v>70</v>
      </c>
      <c r="B116">
        <v>940</v>
      </c>
      <c r="C116">
        <v>460</v>
      </c>
      <c r="D116">
        <v>51</v>
      </c>
      <c r="E116">
        <v>19</v>
      </c>
      <c r="F116">
        <v>0</v>
      </c>
      <c r="G116">
        <v>195</v>
      </c>
      <c r="H116">
        <v>3560</v>
      </c>
      <c r="I116">
        <v>56</v>
      </c>
      <c r="J116">
        <v>9</v>
      </c>
      <c r="K116">
        <v>12</v>
      </c>
      <c r="L116">
        <v>67</v>
      </c>
      <c r="N116" t="s">
        <v>176</v>
      </c>
      <c r="P116" s="1">
        <f t="shared" si="1"/>
        <v>48.936170212765958</v>
      </c>
    </row>
    <row r="117" spans="1:16" x14ac:dyDescent="0.25">
      <c r="A117" t="s">
        <v>128</v>
      </c>
      <c r="B117">
        <v>1550</v>
      </c>
      <c r="C117">
        <v>740</v>
      </c>
      <c r="D117">
        <v>82</v>
      </c>
      <c r="E117">
        <v>14</v>
      </c>
      <c r="F117">
        <v>0</v>
      </c>
      <c r="G117">
        <v>145</v>
      </c>
      <c r="H117">
        <v>4440</v>
      </c>
      <c r="I117">
        <v>141</v>
      </c>
      <c r="J117">
        <v>11</v>
      </c>
      <c r="K117">
        <v>14</v>
      </c>
      <c r="L117">
        <v>63</v>
      </c>
      <c r="N117" t="s">
        <v>176</v>
      </c>
      <c r="P117" s="1">
        <f t="shared" si="1"/>
        <v>47.741935483870968</v>
      </c>
    </row>
    <row r="118" spans="1:16" x14ac:dyDescent="0.25">
      <c r="A118" t="s">
        <v>129</v>
      </c>
      <c r="B118">
        <v>650</v>
      </c>
      <c r="C118">
        <v>270</v>
      </c>
      <c r="D118">
        <v>30</v>
      </c>
      <c r="E118">
        <v>11</v>
      </c>
      <c r="F118">
        <v>0</v>
      </c>
      <c r="G118">
        <v>90</v>
      </c>
      <c r="H118">
        <v>1800</v>
      </c>
      <c r="I118">
        <v>55</v>
      </c>
      <c r="J118">
        <v>8</v>
      </c>
      <c r="K118">
        <v>2</v>
      </c>
      <c r="L118">
        <v>42</v>
      </c>
      <c r="N118" t="s">
        <v>176</v>
      </c>
      <c r="P118" s="1">
        <f t="shared" si="1"/>
        <v>41.53846153846154</v>
      </c>
    </row>
    <row r="119" spans="1:16" x14ac:dyDescent="0.25">
      <c r="A119" t="s">
        <v>71</v>
      </c>
      <c r="B119">
        <v>650</v>
      </c>
      <c r="C119">
        <v>320</v>
      </c>
      <c r="D119">
        <v>35</v>
      </c>
      <c r="E119">
        <v>8</v>
      </c>
      <c r="F119">
        <v>0</v>
      </c>
      <c r="G119">
        <v>100</v>
      </c>
      <c r="H119">
        <v>1930</v>
      </c>
      <c r="I119">
        <v>39</v>
      </c>
      <c r="J119">
        <v>5</v>
      </c>
      <c r="K119">
        <v>2</v>
      </c>
      <c r="L119">
        <v>47</v>
      </c>
      <c r="N119" t="s">
        <v>176</v>
      </c>
      <c r="P119" s="1">
        <f t="shared" si="1"/>
        <v>49.230769230769234</v>
      </c>
    </row>
    <row r="120" spans="1:16" x14ac:dyDescent="0.25">
      <c r="A120" t="s">
        <v>130</v>
      </c>
      <c r="B120">
        <v>100</v>
      </c>
      <c r="C120">
        <v>5</v>
      </c>
      <c r="D120">
        <v>0.5</v>
      </c>
      <c r="E120">
        <v>0</v>
      </c>
      <c r="F120">
        <v>0</v>
      </c>
      <c r="G120">
        <v>0</v>
      </c>
      <c r="H120">
        <v>650</v>
      </c>
      <c r="I120">
        <v>18</v>
      </c>
      <c r="J120">
        <v>5</v>
      </c>
      <c r="K120">
        <v>1</v>
      </c>
      <c r="L120">
        <v>6</v>
      </c>
      <c r="N120" t="s">
        <v>131</v>
      </c>
      <c r="P120" s="1">
        <f t="shared" si="1"/>
        <v>5</v>
      </c>
    </row>
    <row r="121" spans="1:16" x14ac:dyDescent="0.25">
      <c r="A121" t="s">
        <v>132</v>
      </c>
      <c r="B121">
        <v>270</v>
      </c>
      <c r="C121">
        <v>90</v>
      </c>
      <c r="D121">
        <v>11</v>
      </c>
      <c r="E121">
        <v>3.5</v>
      </c>
      <c r="F121">
        <v>0</v>
      </c>
      <c r="G121">
        <v>0</v>
      </c>
      <c r="H121">
        <v>95</v>
      </c>
      <c r="I121">
        <v>45</v>
      </c>
      <c r="J121">
        <v>3</v>
      </c>
      <c r="K121">
        <v>24</v>
      </c>
      <c r="L121">
        <v>1</v>
      </c>
      <c r="N121" t="s">
        <v>131</v>
      </c>
      <c r="P121" s="1">
        <f t="shared" si="1"/>
        <v>33.333333333333336</v>
      </c>
    </row>
    <row r="122" spans="1:16" x14ac:dyDescent="0.25">
      <c r="A122" t="s">
        <v>133</v>
      </c>
      <c r="B122">
        <v>410</v>
      </c>
      <c r="C122">
        <v>150</v>
      </c>
      <c r="D122">
        <v>17</v>
      </c>
      <c r="E122">
        <v>2</v>
      </c>
      <c r="F122">
        <v>0</v>
      </c>
      <c r="G122">
        <v>0</v>
      </c>
      <c r="H122">
        <v>1370</v>
      </c>
      <c r="I122">
        <v>60</v>
      </c>
      <c r="J122">
        <v>5</v>
      </c>
      <c r="K122">
        <v>0</v>
      </c>
      <c r="L122">
        <v>5</v>
      </c>
      <c r="N122" t="s">
        <v>131</v>
      </c>
      <c r="P122" s="1">
        <f t="shared" si="1"/>
        <v>36.585365853658537</v>
      </c>
    </row>
    <row r="123" spans="1:16" x14ac:dyDescent="0.25">
      <c r="A123" t="s">
        <v>134</v>
      </c>
      <c r="B123">
        <v>380</v>
      </c>
      <c r="C123">
        <v>210</v>
      </c>
      <c r="D123">
        <v>24</v>
      </c>
      <c r="E123">
        <v>7</v>
      </c>
      <c r="F123">
        <v>0</v>
      </c>
      <c r="G123">
        <v>30</v>
      </c>
      <c r="H123">
        <v>1030</v>
      </c>
      <c r="I123">
        <v>32</v>
      </c>
      <c r="J123">
        <v>4</v>
      </c>
      <c r="K123">
        <v>2</v>
      </c>
      <c r="L123">
        <v>11</v>
      </c>
      <c r="N123" t="s">
        <v>131</v>
      </c>
      <c r="P123" s="1">
        <f t="shared" si="1"/>
        <v>55.263157894736842</v>
      </c>
    </row>
    <row r="124" spans="1:16" x14ac:dyDescent="0.25">
      <c r="A124" t="s">
        <v>135</v>
      </c>
      <c r="B124">
        <v>310</v>
      </c>
      <c r="C124">
        <v>160</v>
      </c>
      <c r="D124">
        <v>17</v>
      </c>
      <c r="E124">
        <v>3.5</v>
      </c>
      <c r="F124">
        <v>0</v>
      </c>
      <c r="G124">
        <v>5</v>
      </c>
      <c r="H124">
        <v>1300</v>
      </c>
      <c r="I124">
        <v>35</v>
      </c>
      <c r="J124">
        <v>4</v>
      </c>
      <c r="K124">
        <v>1</v>
      </c>
      <c r="L124">
        <v>5</v>
      </c>
      <c r="N124" t="s">
        <v>131</v>
      </c>
      <c r="P124" s="1">
        <f t="shared" si="1"/>
        <v>51.612903225806448</v>
      </c>
    </row>
    <row r="125" spans="1:16" x14ac:dyDescent="0.25">
      <c r="A125" t="s">
        <v>136</v>
      </c>
      <c r="B125">
        <v>160</v>
      </c>
      <c r="C125">
        <v>35</v>
      </c>
      <c r="D125">
        <v>4</v>
      </c>
      <c r="E125">
        <v>1</v>
      </c>
      <c r="F125">
        <v>0</v>
      </c>
      <c r="G125">
        <v>0</v>
      </c>
      <c r="H125">
        <v>550</v>
      </c>
      <c r="I125">
        <v>29</v>
      </c>
      <c r="J125">
        <v>1</v>
      </c>
      <c r="K125">
        <v>0</v>
      </c>
      <c r="L125">
        <v>3</v>
      </c>
      <c r="N125" t="s">
        <v>131</v>
      </c>
      <c r="P125" s="1">
        <f t="shared" si="1"/>
        <v>21.875</v>
      </c>
    </row>
    <row r="126" spans="1:16" x14ac:dyDescent="0.25">
      <c r="A126" t="s">
        <v>137</v>
      </c>
      <c r="B126">
        <v>490</v>
      </c>
      <c r="C126">
        <v>270</v>
      </c>
      <c r="D126">
        <v>30</v>
      </c>
      <c r="E126">
        <v>14</v>
      </c>
      <c r="F126">
        <v>0.5</v>
      </c>
      <c r="G126">
        <v>55</v>
      </c>
      <c r="H126">
        <v>1450</v>
      </c>
      <c r="I126">
        <v>38</v>
      </c>
      <c r="J126">
        <v>2</v>
      </c>
      <c r="K126">
        <v>9</v>
      </c>
      <c r="L126">
        <v>19</v>
      </c>
      <c r="N126" t="s">
        <v>131</v>
      </c>
      <c r="P126" s="1">
        <f t="shared" si="1"/>
        <v>55.102040816326529</v>
      </c>
    </row>
    <row r="127" spans="1:16" x14ac:dyDescent="0.25">
      <c r="A127" t="s">
        <v>138</v>
      </c>
      <c r="B127">
        <v>170</v>
      </c>
      <c r="C127">
        <v>80</v>
      </c>
      <c r="D127">
        <v>9</v>
      </c>
      <c r="E127">
        <v>2.5</v>
      </c>
      <c r="F127">
        <v>0</v>
      </c>
      <c r="G127">
        <v>105</v>
      </c>
      <c r="H127">
        <v>1120</v>
      </c>
      <c r="I127">
        <v>6</v>
      </c>
      <c r="J127">
        <v>1</v>
      </c>
      <c r="K127">
        <v>3</v>
      </c>
      <c r="L127">
        <v>15</v>
      </c>
      <c r="N127" t="s">
        <v>131</v>
      </c>
      <c r="P127" s="1">
        <f t="shared" si="1"/>
        <v>47.058823529411768</v>
      </c>
    </row>
    <row r="128" spans="1:16" x14ac:dyDescent="0.25">
      <c r="A128" t="s">
        <v>139</v>
      </c>
      <c r="B128">
        <v>80</v>
      </c>
      <c r="C128">
        <v>40</v>
      </c>
      <c r="D128">
        <v>4.5</v>
      </c>
      <c r="E128">
        <v>1.5</v>
      </c>
      <c r="F128">
        <v>0</v>
      </c>
      <c r="G128">
        <v>50</v>
      </c>
      <c r="H128">
        <v>560</v>
      </c>
      <c r="I128">
        <v>3</v>
      </c>
      <c r="J128">
        <v>0</v>
      </c>
      <c r="K128">
        <v>1</v>
      </c>
      <c r="L128">
        <v>7</v>
      </c>
      <c r="N128" t="s">
        <v>131</v>
      </c>
      <c r="P128" s="1">
        <f t="shared" si="1"/>
        <v>50</v>
      </c>
    </row>
    <row r="129" spans="1:16" x14ac:dyDescent="0.25">
      <c r="A129" t="s">
        <v>140</v>
      </c>
      <c r="B129">
        <v>80</v>
      </c>
      <c r="C129">
        <v>45</v>
      </c>
      <c r="D129">
        <v>5</v>
      </c>
      <c r="E129">
        <v>1.5</v>
      </c>
      <c r="F129">
        <v>0</v>
      </c>
      <c r="G129">
        <v>0</v>
      </c>
      <c r="H129">
        <v>450</v>
      </c>
      <c r="I129">
        <v>9</v>
      </c>
      <c r="J129">
        <v>4</v>
      </c>
      <c r="K129">
        <v>2</v>
      </c>
      <c r="L129">
        <v>3</v>
      </c>
      <c r="N129" t="s">
        <v>131</v>
      </c>
      <c r="P129" s="1">
        <f t="shared" si="1"/>
        <v>56.25</v>
      </c>
    </row>
    <row r="130" spans="1:16" x14ac:dyDescent="0.25">
      <c r="A130" t="s">
        <v>141</v>
      </c>
      <c r="B130">
        <v>220</v>
      </c>
      <c r="C130">
        <v>60</v>
      </c>
      <c r="D130">
        <v>6</v>
      </c>
      <c r="E130">
        <v>1.5</v>
      </c>
      <c r="F130">
        <v>0</v>
      </c>
      <c r="G130">
        <v>0</v>
      </c>
      <c r="H130">
        <v>370</v>
      </c>
      <c r="I130">
        <v>37</v>
      </c>
      <c r="J130">
        <v>4</v>
      </c>
      <c r="K130">
        <v>5</v>
      </c>
      <c r="L130">
        <v>5</v>
      </c>
      <c r="N130" t="s">
        <v>131</v>
      </c>
      <c r="P130" s="1">
        <f t="shared" si="1"/>
        <v>27.272727272727273</v>
      </c>
    </row>
    <row r="131" spans="1:16" x14ac:dyDescent="0.25">
      <c r="A131" t="s">
        <v>33</v>
      </c>
      <c r="B131">
        <v>420</v>
      </c>
      <c r="C131">
        <v>190</v>
      </c>
      <c r="D131">
        <v>21</v>
      </c>
      <c r="E131">
        <v>3.5</v>
      </c>
      <c r="F131">
        <v>0</v>
      </c>
      <c r="G131">
        <v>0</v>
      </c>
      <c r="H131">
        <v>970</v>
      </c>
      <c r="I131">
        <v>53</v>
      </c>
      <c r="J131">
        <v>9</v>
      </c>
      <c r="K131">
        <v>21</v>
      </c>
      <c r="L131">
        <v>4</v>
      </c>
      <c r="N131" t="s">
        <v>131</v>
      </c>
      <c r="P131" s="1">
        <f t="shared" ref="P131:P164" si="2">IF(B131 &gt; 0, C131*100/B131, 0)</f>
        <v>45.238095238095241</v>
      </c>
    </row>
    <row r="132" spans="1:16" x14ac:dyDescent="0.25">
      <c r="A132" t="s">
        <v>142</v>
      </c>
      <c r="B132">
        <v>1090</v>
      </c>
      <c r="C132">
        <v>360</v>
      </c>
      <c r="D132">
        <v>40</v>
      </c>
      <c r="E132">
        <v>21</v>
      </c>
      <c r="F132">
        <v>0</v>
      </c>
      <c r="G132">
        <v>170</v>
      </c>
      <c r="H132">
        <v>740</v>
      </c>
      <c r="I132">
        <v>171</v>
      </c>
      <c r="J132">
        <v>6</v>
      </c>
      <c r="K132">
        <v>130</v>
      </c>
      <c r="L132">
        <v>15</v>
      </c>
      <c r="N132" t="s">
        <v>14</v>
      </c>
      <c r="P132" s="1">
        <f t="shared" si="2"/>
        <v>33.027522935779814</v>
      </c>
    </row>
    <row r="133" spans="1:16" x14ac:dyDescent="0.25">
      <c r="A133" t="s">
        <v>143</v>
      </c>
      <c r="B133">
        <v>750</v>
      </c>
      <c r="C133">
        <v>430</v>
      </c>
      <c r="D133">
        <v>47</v>
      </c>
      <c r="E133">
        <v>27</v>
      </c>
      <c r="F133">
        <v>1.5</v>
      </c>
      <c r="G133">
        <v>235</v>
      </c>
      <c r="H133">
        <v>500</v>
      </c>
      <c r="I133">
        <v>69</v>
      </c>
      <c r="J133">
        <v>2</v>
      </c>
      <c r="K133">
        <v>57</v>
      </c>
      <c r="L133">
        <v>12</v>
      </c>
      <c r="N133" t="s">
        <v>14</v>
      </c>
      <c r="P133" s="1">
        <f t="shared" si="2"/>
        <v>57.333333333333336</v>
      </c>
    </row>
    <row r="134" spans="1:16" x14ac:dyDescent="0.25">
      <c r="A134" t="s">
        <v>144</v>
      </c>
      <c r="B134">
        <v>1160</v>
      </c>
      <c r="C134">
        <v>570</v>
      </c>
      <c r="D134">
        <v>63</v>
      </c>
      <c r="E134">
        <v>31</v>
      </c>
      <c r="F134">
        <v>1</v>
      </c>
      <c r="G134">
        <v>140</v>
      </c>
      <c r="H134">
        <v>1110</v>
      </c>
      <c r="I134">
        <v>145</v>
      </c>
      <c r="J134">
        <v>5</v>
      </c>
      <c r="K134">
        <v>104</v>
      </c>
      <c r="L134">
        <v>13</v>
      </c>
      <c r="N134" t="s">
        <v>14</v>
      </c>
      <c r="P134" s="1">
        <f t="shared" si="2"/>
        <v>49.137931034482762</v>
      </c>
    </row>
    <row r="135" spans="1:16" x14ac:dyDescent="0.25">
      <c r="A135" t="s">
        <v>145</v>
      </c>
      <c r="B135">
        <v>1430</v>
      </c>
      <c r="C135">
        <v>640</v>
      </c>
      <c r="D135">
        <v>71</v>
      </c>
      <c r="E135">
        <v>38</v>
      </c>
      <c r="F135">
        <v>1</v>
      </c>
      <c r="G135">
        <v>115</v>
      </c>
      <c r="H135">
        <v>930</v>
      </c>
      <c r="I135">
        <v>187</v>
      </c>
      <c r="J135">
        <v>6</v>
      </c>
      <c r="K135">
        <v>115</v>
      </c>
      <c r="L135">
        <v>16</v>
      </c>
      <c r="N135" t="s">
        <v>14</v>
      </c>
      <c r="P135" s="1">
        <f t="shared" si="2"/>
        <v>44.755244755244753</v>
      </c>
    </row>
    <row r="136" spans="1:16" x14ac:dyDescent="0.25">
      <c r="A136" t="s">
        <v>146</v>
      </c>
      <c r="B136">
        <v>190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65</v>
      </c>
      <c r="I136">
        <v>53</v>
      </c>
      <c r="J136">
        <v>0</v>
      </c>
      <c r="K136">
        <v>53</v>
      </c>
      <c r="L136">
        <v>0</v>
      </c>
      <c r="N136" t="s">
        <v>147</v>
      </c>
      <c r="P136" s="1">
        <f t="shared" si="2"/>
        <v>0</v>
      </c>
    </row>
    <row r="137" spans="1:16" x14ac:dyDescent="0.25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80</v>
      </c>
      <c r="I137">
        <v>0</v>
      </c>
      <c r="J137">
        <v>0</v>
      </c>
      <c r="K137">
        <v>0</v>
      </c>
      <c r="L137">
        <v>0</v>
      </c>
      <c r="N137" t="s">
        <v>147</v>
      </c>
      <c r="P137" s="1">
        <f t="shared" si="2"/>
        <v>0</v>
      </c>
    </row>
    <row r="138" spans="1:16" x14ac:dyDescent="0.25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60</v>
      </c>
      <c r="I138">
        <v>0</v>
      </c>
      <c r="J138">
        <v>0</v>
      </c>
      <c r="K138">
        <v>0</v>
      </c>
      <c r="L138">
        <v>0</v>
      </c>
      <c r="N138" t="s">
        <v>147</v>
      </c>
      <c r="P138" s="1">
        <f t="shared" si="2"/>
        <v>0</v>
      </c>
    </row>
    <row r="139" spans="1:16" x14ac:dyDescent="0.25">
      <c r="A139" t="s">
        <v>150</v>
      </c>
      <c r="B139">
        <v>200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70</v>
      </c>
      <c r="I139">
        <v>54</v>
      </c>
      <c r="J139">
        <v>0</v>
      </c>
      <c r="K139">
        <v>54</v>
      </c>
      <c r="L139">
        <v>0</v>
      </c>
      <c r="N139" t="s">
        <v>147</v>
      </c>
      <c r="P139" s="1">
        <f t="shared" si="2"/>
        <v>0</v>
      </c>
    </row>
    <row r="140" spans="1:16" x14ac:dyDescent="0.25">
      <c r="A140" t="s">
        <v>151</v>
      </c>
      <c r="B140">
        <v>170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60</v>
      </c>
      <c r="I140">
        <v>44</v>
      </c>
      <c r="J140">
        <v>0</v>
      </c>
      <c r="K140">
        <v>44</v>
      </c>
      <c r="L140">
        <v>0</v>
      </c>
      <c r="N140" t="s">
        <v>147</v>
      </c>
      <c r="P140" s="1">
        <f t="shared" si="2"/>
        <v>0</v>
      </c>
    </row>
    <row r="141" spans="1:16" x14ac:dyDescent="0.25">
      <c r="A141" t="s">
        <v>152</v>
      </c>
      <c r="B141">
        <v>200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90</v>
      </c>
      <c r="I141">
        <v>52</v>
      </c>
      <c r="J141">
        <v>0</v>
      </c>
      <c r="K141">
        <v>52</v>
      </c>
      <c r="L141">
        <v>0</v>
      </c>
      <c r="N141" t="s">
        <v>147</v>
      </c>
      <c r="P141" s="1">
        <f t="shared" si="2"/>
        <v>0</v>
      </c>
    </row>
    <row r="142" spans="1:16" x14ac:dyDescent="0.25">
      <c r="A142" t="s">
        <v>153</v>
      </c>
      <c r="B142">
        <v>200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65</v>
      </c>
      <c r="I142">
        <v>55</v>
      </c>
      <c r="J142">
        <v>0</v>
      </c>
      <c r="K142">
        <v>52</v>
      </c>
      <c r="L142">
        <v>0</v>
      </c>
      <c r="N142" t="s">
        <v>147</v>
      </c>
      <c r="P142" s="1">
        <f t="shared" si="2"/>
        <v>0</v>
      </c>
    </row>
    <row r="143" spans="1:16" x14ac:dyDescent="0.25">
      <c r="A143" t="s">
        <v>154</v>
      </c>
      <c r="B143">
        <v>80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10</v>
      </c>
      <c r="I143">
        <v>20</v>
      </c>
      <c r="J143">
        <v>0</v>
      </c>
      <c r="K143">
        <v>19</v>
      </c>
      <c r="L143">
        <v>0</v>
      </c>
      <c r="N143" t="s">
        <v>147</v>
      </c>
      <c r="P143" s="1">
        <f t="shared" si="2"/>
        <v>0</v>
      </c>
    </row>
    <row r="144" spans="1:16" x14ac:dyDescent="0.25">
      <c r="A144" t="s">
        <v>155</v>
      </c>
      <c r="B144">
        <v>80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10</v>
      </c>
      <c r="I144">
        <v>20</v>
      </c>
      <c r="J144">
        <v>0</v>
      </c>
      <c r="K144">
        <v>18</v>
      </c>
      <c r="L144">
        <v>0</v>
      </c>
      <c r="N144" t="s">
        <v>147</v>
      </c>
      <c r="P144" s="1">
        <f t="shared" si="2"/>
        <v>0</v>
      </c>
    </row>
    <row r="145" spans="1:16" x14ac:dyDescent="0.25">
      <c r="A145" t="s">
        <v>156</v>
      </c>
      <c r="B145">
        <v>160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40</v>
      </c>
      <c r="I145">
        <v>43</v>
      </c>
      <c r="J145">
        <v>1</v>
      </c>
      <c r="K145">
        <v>39</v>
      </c>
      <c r="L145">
        <v>0</v>
      </c>
      <c r="N145" t="s">
        <v>147</v>
      </c>
      <c r="P145" s="1">
        <f t="shared" si="2"/>
        <v>0</v>
      </c>
    </row>
    <row r="146" spans="1:16" x14ac:dyDescent="0.25">
      <c r="A146" t="s">
        <v>157</v>
      </c>
      <c r="B146">
        <v>200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15</v>
      </c>
      <c r="I146">
        <v>47</v>
      </c>
      <c r="J146">
        <v>0</v>
      </c>
      <c r="K146">
        <v>47</v>
      </c>
      <c r="L146">
        <v>0</v>
      </c>
      <c r="N146" t="s">
        <v>147</v>
      </c>
      <c r="P146" s="1">
        <f t="shared" si="2"/>
        <v>0</v>
      </c>
    </row>
    <row r="147" spans="1:16" x14ac:dyDescent="0.25">
      <c r="A147" t="s">
        <v>158</v>
      </c>
      <c r="B147">
        <v>210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10</v>
      </c>
      <c r="I147">
        <v>51</v>
      </c>
      <c r="J147">
        <v>0</v>
      </c>
      <c r="K147">
        <v>51</v>
      </c>
      <c r="L147">
        <v>0</v>
      </c>
      <c r="N147" t="s">
        <v>147</v>
      </c>
      <c r="P147" s="1">
        <f t="shared" si="2"/>
        <v>0</v>
      </c>
    </row>
    <row r="148" spans="1:16" x14ac:dyDescent="0.25">
      <c r="A148" t="s">
        <v>159</v>
      </c>
      <c r="B148">
        <v>260</v>
      </c>
      <c r="C148">
        <v>60</v>
      </c>
      <c r="D148">
        <v>6</v>
      </c>
      <c r="E148">
        <v>4</v>
      </c>
      <c r="F148">
        <v>0</v>
      </c>
      <c r="G148">
        <v>30</v>
      </c>
      <c r="H148">
        <v>310</v>
      </c>
      <c r="I148">
        <v>41</v>
      </c>
      <c r="J148">
        <v>1</v>
      </c>
      <c r="K148">
        <v>40</v>
      </c>
      <c r="L148">
        <v>11</v>
      </c>
      <c r="N148" t="s">
        <v>147</v>
      </c>
      <c r="P148" s="1">
        <f t="shared" si="2"/>
        <v>23.076923076923077</v>
      </c>
    </row>
    <row r="149" spans="1:16" x14ac:dyDescent="0.25">
      <c r="A149" t="s">
        <v>160</v>
      </c>
      <c r="B149">
        <v>150</v>
      </c>
      <c r="C149">
        <v>50</v>
      </c>
      <c r="D149">
        <v>6</v>
      </c>
      <c r="E149">
        <v>4</v>
      </c>
      <c r="F149">
        <v>0</v>
      </c>
      <c r="G149">
        <v>25</v>
      </c>
      <c r="H149">
        <v>140</v>
      </c>
      <c r="I149">
        <v>15</v>
      </c>
      <c r="J149">
        <v>0</v>
      </c>
      <c r="K149">
        <v>15</v>
      </c>
      <c r="L149">
        <v>10</v>
      </c>
      <c r="N149" t="s">
        <v>147</v>
      </c>
      <c r="P149" s="1">
        <f t="shared" si="2"/>
        <v>33.333333333333336</v>
      </c>
    </row>
    <row r="150" spans="1:16" x14ac:dyDescent="0.25">
      <c r="A150" t="s">
        <v>161</v>
      </c>
      <c r="B150">
        <v>120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10</v>
      </c>
      <c r="I150">
        <v>29</v>
      </c>
      <c r="J150">
        <v>0</v>
      </c>
      <c r="K150">
        <v>28</v>
      </c>
      <c r="L150">
        <v>0</v>
      </c>
      <c r="N150" t="s">
        <v>147</v>
      </c>
      <c r="P150" s="1">
        <f t="shared" si="2"/>
        <v>0</v>
      </c>
    </row>
    <row r="151" spans="1:16" x14ac:dyDescent="0.25">
      <c r="A151" t="s">
        <v>162</v>
      </c>
      <c r="B151">
        <v>120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35</v>
      </c>
      <c r="I151">
        <v>30</v>
      </c>
      <c r="J151">
        <v>2</v>
      </c>
      <c r="K151">
        <v>30</v>
      </c>
      <c r="L151">
        <v>0</v>
      </c>
      <c r="N151" t="s">
        <v>147</v>
      </c>
      <c r="P151" s="1">
        <f t="shared" si="2"/>
        <v>0</v>
      </c>
    </row>
    <row r="152" spans="1:16" x14ac:dyDescent="0.25">
      <c r="A152" t="s">
        <v>163</v>
      </c>
      <c r="B152">
        <v>110</v>
      </c>
      <c r="C152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J152">
        <v>0</v>
      </c>
      <c r="K152">
        <v>21</v>
      </c>
      <c r="L152">
        <v>2</v>
      </c>
      <c r="N152" t="s">
        <v>147</v>
      </c>
      <c r="P152" s="1">
        <f t="shared" si="2"/>
        <v>4.5454545454545459</v>
      </c>
    </row>
    <row r="153" spans="1:16" x14ac:dyDescent="0.25">
      <c r="A153" t="s">
        <v>118</v>
      </c>
      <c r="B153">
        <v>340</v>
      </c>
      <c r="C153">
        <v>160</v>
      </c>
      <c r="D153">
        <v>18</v>
      </c>
      <c r="E153">
        <v>8</v>
      </c>
      <c r="F153">
        <v>0.5</v>
      </c>
      <c r="G153">
        <v>65</v>
      </c>
      <c r="H153">
        <v>570</v>
      </c>
      <c r="I153">
        <v>24</v>
      </c>
      <c r="J153">
        <v>1</v>
      </c>
      <c r="K153">
        <v>4</v>
      </c>
      <c r="L153">
        <v>22</v>
      </c>
      <c r="N153" t="s">
        <v>164</v>
      </c>
      <c r="P153" s="1">
        <f t="shared" si="2"/>
        <v>47.058823529411768</v>
      </c>
    </row>
    <row r="154" spans="1:16" x14ac:dyDescent="0.25">
      <c r="A154" t="s">
        <v>165</v>
      </c>
      <c r="B154">
        <v>450</v>
      </c>
      <c r="C154">
        <v>270</v>
      </c>
      <c r="D154">
        <v>30</v>
      </c>
      <c r="E154">
        <v>14</v>
      </c>
      <c r="F154">
        <v>0</v>
      </c>
      <c r="G154">
        <v>50</v>
      </c>
      <c r="H154">
        <v>710</v>
      </c>
      <c r="I154">
        <v>29</v>
      </c>
      <c r="J154">
        <v>1</v>
      </c>
      <c r="K154">
        <v>1</v>
      </c>
      <c r="L154">
        <v>17</v>
      </c>
      <c r="N154" t="s">
        <v>164</v>
      </c>
      <c r="P154" s="1">
        <f t="shared" si="2"/>
        <v>60</v>
      </c>
    </row>
    <row r="155" spans="1:16" x14ac:dyDescent="0.25">
      <c r="A155" t="s">
        <v>166</v>
      </c>
      <c r="B155">
        <v>410</v>
      </c>
      <c r="C155">
        <v>210</v>
      </c>
      <c r="D155">
        <v>23</v>
      </c>
      <c r="E155">
        <v>11</v>
      </c>
      <c r="F155">
        <v>1</v>
      </c>
      <c r="G155">
        <v>80</v>
      </c>
      <c r="H155">
        <v>910</v>
      </c>
      <c r="I155">
        <v>25</v>
      </c>
      <c r="J155">
        <v>1</v>
      </c>
      <c r="K155">
        <v>4</v>
      </c>
      <c r="L155">
        <v>25</v>
      </c>
      <c r="N155" t="s">
        <v>164</v>
      </c>
      <c r="P155" s="1">
        <f t="shared" si="2"/>
        <v>51.219512195121951</v>
      </c>
    </row>
    <row r="156" spans="1:16" x14ac:dyDescent="0.25">
      <c r="A156" t="s">
        <v>167</v>
      </c>
      <c r="B156">
        <v>230</v>
      </c>
      <c r="C156">
        <v>100</v>
      </c>
      <c r="D156">
        <v>11</v>
      </c>
      <c r="E156">
        <v>3</v>
      </c>
      <c r="F156">
        <v>0</v>
      </c>
      <c r="G156">
        <v>20</v>
      </c>
      <c r="H156">
        <v>400</v>
      </c>
      <c r="I156">
        <v>25</v>
      </c>
      <c r="J156">
        <v>1</v>
      </c>
      <c r="K156">
        <v>8</v>
      </c>
      <c r="L156">
        <v>6</v>
      </c>
      <c r="N156" t="s">
        <v>164</v>
      </c>
      <c r="P156" s="1">
        <f t="shared" si="2"/>
        <v>43.478260869565219</v>
      </c>
    </row>
    <row r="157" spans="1:16" x14ac:dyDescent="0.25">
      <c r="A157" t="s">
        <v>168</v>
      </c>
      <c r="B157">
        <v>430</v>
      </c>
      <c r="C157">
        <v>220</v>
      </c>
      <c r="D157">
        <v>24</v>
      </c>
      <c r="E157">
        <v>4.5</v>
      </c>
      <c r="F157">
        <v>0</v>
      </c>
      <c r="G157">
        <v>80</v>
      </c>
      <c r="H157">
        <v>1080</v>
      </c>
      <c r="I157">
        <v>25</v>
      </c>
      <c r="J157">
        <v>1</v>
      </c>
      <c r="K157">
        <v>0</v>
      </c>
      <c r="L157">
        <v>29</v>
      </c>
      <c r="N157" t="s">
        <v>164</v>
      </c>
      <c r="P157" s="1">
        <f t="shared" si="2"/>
        <v>51.162790697674417</v>
      </c>
    </row>
    <row r="158" spans="1:16" x14ac:dyDescent="0.25">
      <c r="A158" t="s">
        <v>169</v>
      </c>
      <c r="B158">
        <v>430</v>
      </c>
      <c r="C158">
        <v>230</v>
      </c>
      <c r="D158">
        <v>26</v>
      </c>
      <c r="E158">
        <v>11</v>
      </c>
      <c r="F158">
        <v>0</v>
      </c>
      <c r="G158">
        <v>35</v>
      </c>
      <c r="H158">
        <v>1080</v>
      </c>
      <c r="I158">
        <v>35</v>
      </c>
      <c r="J158">
        <v>1</v>
      </c>
      <c r="K158">
        <v>5</v>
      </c>
      <c r="L158">
        <v>12</v>
      </c>
      <c r="N158" t="s">
        <v>164</v>
      </c>
      <c r="P158" s="1">
        <f t="shared" si="2"/>
        <v>53.488372093023258</v>
      </c>
    </row>
    <row r="159" spans="1:16" x14ac:dyDescent="0.25">
      <c r="A159" t="s">
        <v>170</v>
      </c>
      <c r="B159">
        <v>160</v>
      </c>
      <c r="C159">
        <v>35</v>
      </c>
      <c r="D159">
        <v>4</v>
      </c>
      <c r="E159">
        <v>1</v>
      </c>
      <c r="F159">
        <v>0</v>
      </c>
      <c r="G159">
        <v>90</v>
      </c>
      <c r="H159">
        <v>690</v>
      </c>
      <c r="I159">
        <v>1</v>
      </c>
      <c r="J159">
        <v>0</v>
      </c>
      <c r="K159">
        <v>0</v>
      </c>
      <c r="L159">
        <v>31</v>
      </c>
      <c r="N159" t="s">
        <v>164</v>
      </c>
      <c r="P159" s="1">
        <f t="shared" si="2"/>
        <v>21.875</v>
      </c>
    </row>
    <row r="160" spans="1:16" x14ac:dyDescent="0.25">
      <c r="A160" t="s">
        <v>51</v>
      </c>
      <c r="B160">
        <v>250</v>
      </c>
      <c r="C160">
        <v>60</v>
      </c>
      <c r="D160">
        <v>6</v>
      </c>
      <c r="E160">
        <v>2.5</v>
      </c>
      <c r="F160">
        <v>0</v>
      </c>
      <c r="G160">
        <v>65</v>
      </c>
      <c r="H160">
        <v>610</v>
      </c>
      <c r="I160">
        <v>25</v>
      </c>
      <c r="J160">
        <v>1</v>
      </c>
      <c r="K160">
        <v>4</v>
      </c>
      <c r="L160">
        <v>24</v>
      </c>
      <c r="N160" t="s">
        <v>164</v>
      </c>
      <c r="P160" s="1">
        <f t="shared" si="2"/>
        <v>24</v>
      </c>
    </row>
    <row r="161" spans="1:16" x14ac:dyDescent="0.25">
      <c r="A161" t="s">
        <v>171</v>
      </c>
      <c r="B161">
        <v>440</v>
      </c>
      <c r="C161">
        <v>110</v>
      </c>
      <c r="D161">
        <v>13</v>
      </c>
      <c r="E161">
        <v>3.5</v>
      </c>
      <c r="F161">
        <v>0</v>
      </c>
      <c r="G161">
        <v>20</v>
      </c>
      <c r="H161">
        <v>820</v>
      </c>
      <c r="I161">
        <v>64</v>
      </c>
      <c r="J161">
        <v>3</v>
      </c>
      <c r="K161">
        <v>11</v>
      </c>
      <c r="L161">
        <v>16</v>
      </c>
      <c r="N161" t="s">
        <v>164</v>
      </c>
      <c r="P161" s="1">
        <f t="shared" si="2"/>
        <v>25</v>
      </c>
    </row>
    <row r="162" spans="1:16" x14ac:dyDescent="0.25">
      <c r="A162" t="s">
        <v>172</v>
      </c>
      <c r="B162">
        <v>430</v>
      </c>
      <c r="C162">
        <v>220</v>
      </c>
      <c r="D162">
        <v>24</v>
      </c>
      <c r="E162">
        <v>5</v>
      </c>
      <c r="F162">
        <v>0</v>
      </c>
      <c r="G162">
        <v>80</v>
      </c>
      <c r="H162">
        <v>1410</v>
      </c>
      <c r="I162">
        <v>20</v>
      </c>
      <c r="J162">
        <v>1</v>
      </c>
      <c r="K162">
        <v>0</v>
      </c>
      <c r="L162">
        <v>31</v>
      </c>
      <c r="N162" t="s">
        <v>164</v>
      </c>
      <c r="P162" s="1">
        <f t="shared" si="2"/>
        <v>51.162790697674417</v>
      </c>
    </row>
    <row r="163" spans="1:16" x14ac:dyDescent="0.25">
      <c r="A163" t="s">
        <v>173</v>
      </c>
      <c r="B163">
        <v>590</v>
      </c>
      <c r="C163">
        <v>230</v>
      </c>
      <c r="D163">
        <v>26</v>
      </c>
      <c r="E163">
        <v>11</v>
      </c>
      <c r="F163">
        <v>0</v>
      </c>
      <c r="G163">
        <v>40</v>
      </c>
      <c r="H163">
        <v>980</v>
      </c>
      <c r="I163">
        <v>65</v>
      </c>
      <c r="J163">
        <v>2</v>
      </c>
      <c r="K163">
        <v>7</v>
      </c>
      <c r="L163">
        <v>22</v>
      </c>
      <c r="N163" t="s">
        <v>164</v>
      </c>
      <c r="P163" s="1">
        <f t="shared" si="2"/>
        <v>38.983050847457626</v>
      </c>
    </row>
    <row r="164" spans="1:16" x14ac:dyDescent="0.25">
      <c r="A164" t="s">
        <v>174</v>
      </c>
      <c r="B164">
        <v>690</v>
      </c>
      <c r="C164">
        <v>310</v>
      </c>
      <c r="D164">
        <v>35</v>
      </c>
      <c r="E164">
        <v>14</v>
      </c>
      <c r="F164">
        <v>0</v>
      </c>
      <c r="G164">
        <v>70</v>
      </c>
      <c r="H164">
        <v>1180</v>
      </c>
      <c r="I164">
        <v>65</v>
      </c>
      <c r="J164">
        <v>2</v>
      </c>
      <c r="K164">
        <v>7</v>
      </c>
      <c r="L164">
        <v>26</v>
      </c>
      <c r="N164" t="s">
        <v>164</v>
      </c>
      <c r="P164" s="1">
        <f t="shared" si="2"/>
        <v>44.927536231884055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10" sqref="B10"/>
    </sheetView>
  </sheetViews>
  <sheetFormatPr defaultRowHeight="15" x14ac:dyDescent="0.25"/>
  <cols>
    <col min="1" max="1" width="21" customWidth="1"/>
  </cols>
  <sheetData>
    <row r="1" spans="1:10" x14ac:dyDescent="0.25">
      <c r="A1" t="s">
        <v>177</v>
      </c>
      <c r="B1">
        <v>25</v>
      </c>
      <c r="C1">
        <v>30</v>
      </c>
      <c r="D1">
        <v>35</v>
      </c>
      <c r="E1">
        <v>40</v>
      </c>
      <c r="F1">
        <v>45</v>
      </c>
      <c r="G1">
        <v>50</v>
      </c>
      <c r="H1">
        <v>55</v>
      </c>
      <c r="I1">
        <v>60</v>
      </c>
      <c r="J1">
        <v>65</v>
      </c>
    </row>
    <row r="2" spans="1:10" x14ac:dyDescent="0.25">
      <c r="A2" t="s">
        <v>178</v>
      </c>
      <c r="B2">
        <f>COUNTIF(Sheet1!$P$2:$P$164,"&lt;" &amp; B1)</f>
        <v>24</v>
      </c>
      <c r="C2">
        <f>COUNTIF(Sheet1!$P$2:$P$164,"&lt;" &amp; C1)</f>
        <v>28</v>
      </c>
      <c r="D2">
        <f>COUNTIF(Sheet1!$P$2:$P$164,"&lt;" &amp; D1)</f>
        <v>36</v>
      </c>
      <c r="E2">
        <f>COUNTIF(Sheet1!$P$2:$P$164,"&lt;" &amp; E1)</f>
        <v>46</v>
      </c>
      <c r="F2">
        <f>COUNTIF(Sheet1!$P$2:$P$164,"&lt;" &amp; F1)</f>
        <v>67</v>
      </c>
      <c r="G2">
        <f>COUNTIF(Sheet1!$P$2:$P$164,"&lt;" &amp; G1)</f>
        <v>96</v>
      </c>
      <c r="H2">
        <f>COUNTIF(Sheet1!$P$2:$P$164,"&lt;" &amp; H1)</f>
        <v>123</v>
      </c>
      <c r="I2">
        <f>COUNTIF(Sheet1!$P$2:$P$164,"&lt;" &amp; I1)</f>
        <v>139</v>
      </c>
      <c r="J2">
        <f>COUNTIF(Sheet1!$P$2:$P$164,"&lt;" &amp; J1)</f>
        <v>156</v>
      </c>
    </row>
    <row r="3" spans="1:10" x14ac:dyDescent="0.25">
      <c r="A3" t="s">
        <v>179</v>
      </c>
      <c r="B3" s="1">
        <f>COUNTIFS(Sheet1!$P$2:$P$164,"&gt;0",Sheet1!$P$2:$P$164,"&lt;"&amp;B1)</f>
        <v>10</v>
      </c>
      <c r="C3" s="1">
        <f>COUNTIFS(Sheet1!$P$2:$P$164,"&gt;0",Sheet1!$P$2:$P$164,"&lt;"&amp;C1)</f>
        <v>14</v>
      </c>
      <c r="D3" s="1">
        <f>COUNTIFS(Sheet1!$P$2:$P$164,"&gt;0",Sheet1!$P$2:$P$164,"&lt;"&amp;D1)</f>
        <v>22</v>
      </c>
      <c r="E3" s="1">
        <f>COUNTIFS(Sheet1!$P$2:$P$164,"&gt;0",Sheet1!$P$2:$P$164,"&lt;"&amp;E1)</f>
        <v>32</v>
      </c>
      <c r="F3" s="1">
        <f>COUNTIFS(Sheet1!$P$2:$P$164,"&gt;0",Sheet1!$P$2:$P$164,"&lt;"&amp;F1)</f>
        <v>53</v>
      </c>
      <c r="G3" s="1">
        <f>COUNTIFS(Sheet1!$P$2:$P$164,"&gt;0",Sheet1!$P$2:$P$164,"&lt;"&amp;G1)</f>
        <v>82</v>
      </c>
      <c r="H3" s="1">
        <f>COUNTIFS(Sheet1!$P$2:$P$164,"&gt;0",Sheet1!$P$2:$P$164,"&lt;"&amp;H1)</f>
        <v>109</v>
      </c>
      <c r="I3" s="1">
        <f>COUNTIFS(Sheet1!$P$2:$P$164,"&gt;0",Sheet1!$P$2:$P$164,"&lt;"&amp;I1)</f>
        <v>125</v>
      </c>
      <c r="J3" s="1">
        <f>COUNTIFS(Sheet1!$P$2:$P$164,"&gt;0",Sheet1!$P$2:$P$164,"&lt;"&amp;J1)</f>
        <v>142</v>
      </c>
    </row>
    <row r="4" spans="1:10" x14ac:dyDescent="0.25">
      <c r="A4" t="s">
        <v>176</v>
      </c>
      <c r="B4">
        <f>COUNTIFS(Sheet1!$N$2:$N$164,"=" &amp; $A4,Sheet1!$P$2:$P$164,"&lt;"&amp;B$1)</f>
        <v>4</v>
      </c>
      <c r="C4">
        <f>COUNTIFS(Sheet1!$N$2:$N$164,"=" &amp; $A4,Sheet1!$P$2:$P$164,"&lt;"&amp;C$1)</f>
        <v>6</v>
      </c>
      <c r="D4">
        <f>COUNTIFS(Sheet1!$N$2:$N$164,"=" &amp; $A4,Sheet1!$P$2:$P$164,"&lt;"&amp;D$1)</f>
        <v>10</v>
      </c>
      <c r="E4">
        <f>COUNTIFS(Sheet1!$N$2:$N$164,"=" &amp; $A4,Sheet1!$P$2:$P$164,"&lt;"&amp;E$1)</f>
        <v>15</v>
      </c>
      <c r="F4">
        <f>COUNTIFS(Sheet1!$N$2:$N$164,"=" &amp; $A4,Sheet1!$P$2:$P$164,"&lt;"&amp;F$1)</f>
        <v>26</v>
      </c>
      <c r="G4">
        <f>COUNTIFS(Sheet1!$N$2:$N$164,"=" &amp; $A4,Sheet1!$P$2:$P$164,"&lt;"&amp;G$1)</f>
        <v>40</v>
      </c>
      <c r="H4">
        <f>COUNTIFS(Sheet1!$N$2:$N$164,"=" &amp; $A4,Sheet1!$P$2:$P$164,"&lt;"&amp;H$1)</f>
        <v>53</v>
      </c>
      <c r="I4">
        <f>COUNTIFS(Sheet1!$N$2:$N$164,"=" &amp; $A4,Sheet1!$P$2:$P$164,"&lt;"&amp;I$1)</f>
        <v>55</v>
      </c>
      <c r="J4">
        <f>COUNTIFS(Sheet1!$N$2:$N$164,"=" &amp; $A4,Sheet1!$P$2:$P$164,"&lt;"&amp;J$1)</f>
        <v>59</v>
      </c>
    </row>
    <row r="5" spans="1:10" x14ac:dyDescent="0.25">
      <c r="A5" t="s">
        <v>118</v>
      </c>
      <c r="B5">
        <f>COUNTIFS(Sheet1!$N$2:$N$164,"=" &amp; $A5,Sheet1!$P$2:$P$164,"&lt;"&amp;B$1)</f>
        <v>0</v>
      </c>
      <c r="C5">
        <f>COUNTIFS(Sheet1!$N$2:$N$164,"=" &amp; $A5,Sheet1!$P$2:$P$164,"&lt;"&amp;C$1)</f>
        <v>0</v>
      </c>
      <c r="D5">
        <f>COUNTIFS(Sheet1!$N$2:$N$164,"=" &amp; $A5,Sheet1!$P$2:$P$164,"&lt;"&amp;D$1)</f>
        <v>0</v>
      </c>
      <c r="E5">
        <f>COUNTIFS(Sheet1!$N$2:$N$164,"=" &amp; $A5,Sheet1!$P$2:$P$164,"&lt;"&amp;E$1)</f>
        <v>0</v>
      </c>
      <c r="F5">
        <f>COUNTIFS(Sheet1!$N$2:$N$164,"=" &amp; $A5,Sheet1!$P$2:$P$164,"&lt;"&amp;F$1)</f>
        <v>0</v>
      </c>
      <c r="G5">
        <f>COUNTIFS(Sheet1!$N$2:$N$164,"=" &amp; $A5,Sheet1!$P$2:$P$164,"&lt;"&amp;G$1)</f>
        <v>2</v>
      </c>
      <c r="H5">
        <f>COUNTIFS(Sheet1!$N$2:$N$164,"=" &amp; $A5,Sheet1!$P$2:$P$164,"&lt;"&amp;H$1)</f>
        <v>5</v>
      </c>
      <c r="I5">
        <f>COUNTIFS(Sheet1!$N$2:$N$164,"=" &amp; $A5,Sheet1!$P$2:$P$164,"&lt;"&amp;I$1)</f>
        <v>6</v>
      </c>
      <c r="J5">
        <f>COUNTIFS(Sheet1!$N$2:$N$164,"=" &amp; $A5,Sheet1!$P$2:$P$164,"&lt;"&amp;J$1)</f>
        <v>6</v>
      </c>
    </row>
    <row r="6" spans="1:10" x14ac:dyDescent="0.25">
      <c r="A6" t="s">
        <v>106</v>
      </c>
      <c r="B6">
        <f>COUNTIFS(Sheet1!$N$2:$N$164,"=" &amp; $A6,Sheet1!$P$2:$P$164,"&lt;"&amp;B$1)</f>
        <v>0</v>
      </c>
      <c r="C6">
        <f>COUNTIFS(Sheet1!$N$2:$N$164,"=" &amp; $A6,Sheet1!$P$2:$P$164,"&lt;"&amp;C$1)</f>
        <v>0</v>
      </c>
      <c r="D6">
        <f>COUNTIFS(Sheet1!$N$2:$N$164,"=" &amp; $A6,Sheet1!$P$2:$P$164,"&lt;"&amp;D$1)</f>
        <v>0</v>
      </c>
      <c r="E6">
        <f>COUNTIFS(Sheet1!$N$2:$N$164,"=" &amp; $A6,Sheet1!$P$2:$P$164,"&lt;"&amp;E$1)</f>
        <v>0</v>
      </c>
      <c r="F6">
        <f>COUNTIFS(Sheet1!$N$2:$N$164,"=" &amp; $A6,Sheet1!$P$2:$P$164,"&lt;"&amp;F$1)</f>
        <v>2</v>
      </c>
      <c r="G6">
        <f>COUNTIFS(Sheet1!$N$2:$N$164,"=" &amp; $A6,Sheet1!$P$2:$P$164,"&lt;"&amp;G$1)</f>
        <v>4</v>
      </c>
      <c r="H6">
        <f>COUNTIFS(Sheet1!$N$2:$N$164,"=" &amp; $A6,Sheet1!$P$2:$P$164,"&lt;"&amp;H$1)</f>
        <v>5</v>
      </c>
      <c r="I6">
        <f>COUNTIFS(Sheet1!$N$2:$N$164,"=" &amp; $A6,Sheet1!$P$2:$P$164,"&lt;"&amp;I$1)</f>
        <v>6</v>
      </c>
      <c r="J6">
        <f>COUNTIFS(Sheet1!$N$2:$N$164,"=" &amp; $A6,Sheet1!$P$2:$P$164,"&lt;"&amp;J$1)</f>
        <v>6</v>
      </c>
    </row>
    <row r="7" spans="1:10" x14ac:dyDescent="0.25">
      <c r="A7" t="s">
        <v>47</v>
      </c>
      <c r="B7">
        <f>COUNTIFS(Sheet1!$N$2:$N$164,"=" &amp; $A7,Sheet1!$P$2:$P$164,"&lt;"&amp;B$1)</f>
        <v>0</v>
      </c>
      <c r="C7">
        <f>COUNTIFS(Sheet1!$N$2:$N$164,"=" &amp; $A7,Sheet1!$P$2:$P$164,"&lt;"&amp;C$1)</f>
        <v>0</v>
      </c>
      <c r="D7">
        <f>COUNTIFS(Sheet1!$N$2:$N$164,"=" &amp; $A7,Sheet1!$P$2:$P$164,"&lt;"&amp;D$1)</f>
        <v>0</v>
      </c>
      <c r="E7">
        <f>COUNTIFS(Sheet1!$N$2:$N$164,"=" &amp; $A7,Sheet1!$P$2:$P$164,"&lt;"&amp;E$1)</f>
        <v>0</v>
      </c>
      <c r="F7">
        <f>COUNTIFS(Sheet1!$N$2:$N$164,"=" &amp; $A7,Sheet1!$P$2:$P$164,"&lt;"&amp;F$1)</f>
        <v>2</v>
      </c>
      <c r="G7">
        <f>COUNTIFS(Sheet1!$N$2:$N$164,"=" &amp; $A7,Sheet1!$P$2:$P$164,"&lt;"&amp;G$1)</f>
        <v>5</v>
      </c>
      <c r="H7">
        <f>COUNTIFS(Sheet1!$N$2:$N$164,"=" &amp; $A7,Sheet1!$P$2:$P$164,"&lt;"&amp;H$1)</f>
        <v>5</v>
      </c>
      <c r="I7">
        <f>COUNTIFS(Sheet1!$N$2:$N$164,"=" &amp; $A7,Sheet1!$P$2:$P$164,"&lt;"&amp;I$1)</f>
        <v>5</v>
      </c>
      <c r="J7">
        <f>COUNTIFS(Sheet1!$N$2:$N$164,"=" &amp; $A7,Sheet1!$P$2:$P$164,"&lt;"&amp;J$1)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Sheet1!chilis_info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2014-04-14T19:23:14Z</dcterms:created>
  <dcterms:modified xsi:type="dcterms:W3CDTF">2014-04-15T19:46:40Z</dcterms:modified>
</cp:coreProperties>
</file>