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ichardhamilton/Desktop/ClassWork/"/>
    </mc:Choice>
  </mc:AlternateContent>
  <xr:revisionPtr revIDLastSave="0" documentId="13_ncr:1_{5406DD03-0C2C-ED48-B963-39193E4ADB96}" xr6:coauthVersionLast="47" xr6:coauthVersionMax="47" xr10:uidLastSave="{00000000-0000-0000-0000-000000000000}"/>
  <bookViews>
    <workbookView xWindow="0" yWindow="500" windowWidth="35840" windowHeight="20200" xr2:uid="{00000000-000D-0000-FFFF-FFFF00000000}"/>
  </bookViews>
  <sheets>
    <sheet name="Theater Outcomes by Lanch Date" sheetId="4" r:id="rId1"/>
    <sheet name="Outcomes" sheetId="5" r:id="rId2"/>
    <sheet name="Sheet1" sheetId="1" r:id="rId3"/>
  </sheet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2" i="5"/>
  <c r="G3" i="5"/>
  <c r="G4" i="5"/>
  <c r="G5" i="5"/>
  <c r="G6" i="5"/>
  <c r="G7" i="5"/>
  <c r="G8" i="5"/>
  <c r="G9" i="5"/>
  <c r="G10" i="5"/>
  <c r="G11" i="5"/>
  <c r="G2" i="5"/>
  <c r="F3" i="5"/>
  <c r="F4" i="5"/>
  <c r="F5" i="5"/>
  <c r="F6" i="5"/>
  <c r="F7" i="5"/>
  <c r="F8" i="5"/>
  <c r="F9" i="5"/>
  <c r="F10" i="5"/>
  <c r="F11" i="5"/>
  <c r="F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2" i="5"/>
  <c r="E2" i="5" s="1"/>
  <c r="D3" i="5"/>
  <c r="E3" i="5" s="1"/>
  <c r="D4" i="5"/>
  <c r="C4" i="5"/>
  <c r="B3" i="5"/>
  <c r="C3" i="5"/>
  <c r="C2" i="5"/>
  <c r="B11" i="5"/>
  <c r="B10" i="5"/>
  <c r="B9" i="5"/>
  <c r="B8" i="5"/>
  <c r="B7" i="5"/>
  <c r="B6" i="5"/>
  <c r="B5" i="5"/>
  <c r="B4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O2" i="1"/>
  <c r="E11" i="5" l="1"/>
  <c r="E10" i="5"/>
  <c r="E9" i="5"/>
  <c r="E8" i="5"/>
  <c r="E7" i="5"/>
  <c r="E6" i="5"/>
  <c r="E5" i="5"/>
  <c r="E4" i="5"/>
</calcChain>
</file>

<file path=xl/sharedStrings.xml><?xml version="1.0" encoding="utf-8"?>
<sst xmlns="http://schemas.openxmlformats.org/spreadsheetml/2006/main" count="32970" uniqueCount="8396">
  <si>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</si>
  <si>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</si>
  <si>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</si>
  <si>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</si>
  <si>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</si>
  <si>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</si>
  <si>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</si>
  <si>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</si>
  <si>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</si>
  <si>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</si>
  <si>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</si>
  <si>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</si>
  <si>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</si>
  <si>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</si>
  <si>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</si>
  <si>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</si>
  <si>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</si>
  <si>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</si>
  <si>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</si>
  <si>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</si>
  <si>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</si>
  <si>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</si>
  <si>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</si>
  <si>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</si>
  <si>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</si>
  <si>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</si>
  <si>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</si>
  <si>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</si>
  <si>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</si>
  <si>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</si>
  <si>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</si>
  <si>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</si>
  <si>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</si>
  <si>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</si>
  <si>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</si>
  <si>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</si>
  <si>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</si>
  <si>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</si>
  <si>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</si>
  <si>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</si>
  <si>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</si>
  <si>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</si>
  <si>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</si>
  <si>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</si>
  <si>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</si>
  <si>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</si>
  <si>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</si>
  <si>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</si>
  <si>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</si>
  <si>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</si>
  <si>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</si>
  <si>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</si>
  <si>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</si>
  <si>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</si>
  <si>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</si>
  <si>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</si>
  <si>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</si>
  <si>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</si>
  <si>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</si>
  <si>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</si>
  <si>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</si>
  <si>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</si>
  <si>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</si>
  <si>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</si>
  <si>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</si>
  <si>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</si>
  <si>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</si>
  <si>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</si>
  <si>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</si>
  <si>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</si>
  <si>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</si>
  <si>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</si>
  <si>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</si>
  <si>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</si>
  <si>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</si>
  <si>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</si>
  <si>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</si>
  <si>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</si>
  <si>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</si>
  <si>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</si>
  <si>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</si>
  <si>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</si>
  <si>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</si>
  <si>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</si>
  <si>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</si>
  <si>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</si>
  <si>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</si>
  <si>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</si>
  <si>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</si>
  <si>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</si>
  <si>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</si>
  <si>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</si>
  <si>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</si>
  <si>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</si>
  <si>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</si>
  <si>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</si>
  <si>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</si>
  <si>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</si>
  <si>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</si>
  <si>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</si>
  <si>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</si>
  <si>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</si>
  <si>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</si>
  <si>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</si>
  <si>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</si>
  <si>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</si>
  <si>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</si>
  <si>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</si>
  <si>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</si>
  <si>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</si>
  <si>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</si>
  <si>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</si>
  <si>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</si>
  <si>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</si>
  <si>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</si>
  <si>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</si>
  <si>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</si>
  <si>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</si>
  <si>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</si>
  <si>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</si>
  <si>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</si>
  <si>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</si>
  <si>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</si>
  <si>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</si>
  <si>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</si>
  <si>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</si>
  <si>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</si>
  <si>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</si>
  <si>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</si>
  <si>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</si>
  <si>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</si>
  <si>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</si>
  <si>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</si>
  <si>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</si>
  <si>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</si>
  <si>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</si>
  <si>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</si>
  <si>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</si>
  <si>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</si>
  <si>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</si>
  <si>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</si>
  <si>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</si>
  <si>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</si>
  <si>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</si>
  <si>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</si>
  <si>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</si>
  <si>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</si>
  <si>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</si>
  <si>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</si>
  <si>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</si>
  <si>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</si>
  <si>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</si>
  <si>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</si>
  <si>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</si>
  <si>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</si>
  <si>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</si>
  <si>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</si>
  <si>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</si>
  <si>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</si>
  <si>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</si>
  <si>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</si>
  <si>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</si>
  <si>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</si>
  <si>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</si>
  <si>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</si>
  <si>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</si>
  <si>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</si>
  <si>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</si>
  <si>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</si>
  <si>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</si>
  <si>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</si>
  <si>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</si>
  <si>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</si>
  <si>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</si>
  <si>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</si>
  <si>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</si>
  <si>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</si>
  <si>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</si>
  <si>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</si>
  <si>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</si>
  <si>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</si>
  <si>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</si>
  <si>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</si>
  <si>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</si>
  <si>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</si>
  <si>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</si>
  <si>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</si>
  <si>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</si>
  <si>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</si>
  <si>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</si>
  <si>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</si>
  <si>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</si>
  <si>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</si>
  <si>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</si>
  <si>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</si>
  <si>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</si>
  <si>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</si>
  <si>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</si>
  <si>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</si>
  <si>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</si>
  <si>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</si>
  <si>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</si>
  <si>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</si>
  <si>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</si>
  <si>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</si>
  <si>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</si>
  <si>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</si>
  <si>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</si>
  <si>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</si>
  <si>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</si>
  <si>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</si>
  <si>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</si>
  <si>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</si>
  <si>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</si>
  <si>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</si>
  <si>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</si>
  <si>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</si>
  <si>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</si>
  <si>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</si>
  <si>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</si>
  <si>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</si>
  <si>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</si>
  <si>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</si>
  <si>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</si>
  <si>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</si>
  <si>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</si>
  <si>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</si>
  <si>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</si>
  <si>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</si>
  <si>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</si>
  <si>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</si>
  <si>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</si>
  <si>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</si>
  <si>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</si>
  <si>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</si>
  <si>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</si>
  <si>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</si>
  <si>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</si>
  <si>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</si>
  <si>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</si>
  <si>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</si>
  <si>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</si>
  <si>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</si>
  <si>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</si>
  <si>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</si>
  <si>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</si>
  <si>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</si>
  <si>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</si>
  <si>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</si>
  <si>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</si>
  <si>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</si>
  <si>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</si>
  <si>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</si>
  <si>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</si>
  <si>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</si>
  <si>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</si>
  <si>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</si>
  <si>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</si>
  <si>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</si>
  <si>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</si>
  <si>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</si>
  <si>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</si>
  <si>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</si>
  <si>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</si>
  <si>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</si>
  <si>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</si>
  <si>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</si>
  <si>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</si>
  <si>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</si>
  <si>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</si>
  <si>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</si>
  <si>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</si>
  <si>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</si>
  <si>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</si>
  <si>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</si>
  <si>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</si>
  <si>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</si>
  <si>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</si>
  <si>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</si>
  <si>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</si>
  <si>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</si>
  <si>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</si>
  <si>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</si>
  <si>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</si>
  <si>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</si>
  <si>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</si>
  <si>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</si>
  <si>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</si>
  <si>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</si>
  <si>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</si>
  <si>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</si>
  <si>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</si>
  <si>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</si>
  <si>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</si>
  <si>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</si>
  <si>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</si>
  <si>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</si>
  <si>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</si>
  <si>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</si>
  <si>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</si>
  <si>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</si>
  <si>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</si>
  <si>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</si>
  <si>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</si>
  <si>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</si>
  <si>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</si>
  <si>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</si>
  <si>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</si>
  <si>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</si>
  <si>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</si>
  <si>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</si>
  <si>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</si>
  <si>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</si>
  <si>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</si>
  <si>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</si>
  <si>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</si>
  <si>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</si>
  <si>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</si>
  <si>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</si>
  <si>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</si>
  <si>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</si>
  <si>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</si>
  <si>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</si>
  <si>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</si>
  <si>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</si>
  <si>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</si>
  <si>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</si>
  <si>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</si>
  <si>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</si>
  <si>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</si>
  <si>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</si>
  <si>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</si>
  <si>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</si>
  <si>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</si>
  <si>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</si>
  <si>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</si>
  <si>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</si>
  <si>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</si>
  <si>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</si>
  <si>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</si>
  <si>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</si>
  <si>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</si>
  <si>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</si>
  <si>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</si>
  <si>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</si>
  <si>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</si>
  <si>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</si>
  <si>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</si>
  <si>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</si>
  <si>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</si>
  <si>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</si>
  <si>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</si>
  <si>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</si>
  <si>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</si>
  <si>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</si>
  <si>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</si>
  <si>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</si>
  <si>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</si>
  <si>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</si>
  <si>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</si>
  <si>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</si>
  <si>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</si>
  <si>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</si>
  <si>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</si>
  <si>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</si>
  <si>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</si>
  <si>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</si>
  <si>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</si>
  <si>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</si>
  <si>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</si>
  <si>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</si>
  <si>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</si>
  <si>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</si>
  <si>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</si>
  <si>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</si>
  <si>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</si>
  <si>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</si>
  <si>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</si>
  <si>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</si>
  <si>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</si>
  <si>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</si>
  <si>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</si>
  <si>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</si>
  <si>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</si>
  <si>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</si>
  <si>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</si>
  <si>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</si>
  <si>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</si>
  <si>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</si>
  <si>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</si>
  <si>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</si>
  <si>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</si>
  <si>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</si>
  <si>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</si>
  <si>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</si>
  <si>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</si>
  <si>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</si>
  <si>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</si>
  <si>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</si>
  <si>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</si>
  <si>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</si>
  <si>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</si>
  <si>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</si>
  <si>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</si>
  <si>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</si>
  <si>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</si>
  <si>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</si>
  <si>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</si>
  <si>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</si>
  <si>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</si>
  <si>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</si>
  <si>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</si>
  <si>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</si>
  <si>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</si>
  <si>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</si>
  <si>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</si>
  <si>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</si>
  <si>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</si>
  <si>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</si>
  <si>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</si>
  <si>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</si>
  <si>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</si>
  <si>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</si>
  <si>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</si>
  <si>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</si>
  <si>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</si>
  <si>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</si>
  <si>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</si>
  <si>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</si>
  <si>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</si>
  <si>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</si>
  <si>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</si>
  <si>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</si>
  <si>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</si>
  <si>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</si>
  <si>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</si>
  <si>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</si>
  <si>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</si>
  <si>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</si>
  <si>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</si>
  <si>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</si>
  <si>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</si>
  <si>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</si>
  <si>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</si>
  <si>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</si>
  <si>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</si>
  <si>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</si>
  <si>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</si>
  <si>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</si>
  <si>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</si>
  <si>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</si>
  <si>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</si>
  <si>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</si>
  <si>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</si>
  <si>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</si>
  <si>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</si>
  <si>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</si>
  <si>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</si>
  <si>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</si>
  <si>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</si>
  <si>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</si>
  <si>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</si>
  <si>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</si>
  <si>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</si>
  <si>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</si>
  <si>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</si>
  <si>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</si>
  <si>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</si>
  <si>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</si>
  <si>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</si>
  <si>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</si>
  <si>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</si>
  <si>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</si>
  <si>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</si>
  <si>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</si>
  <si>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</si>
  <si>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</si>
  <si>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</si>
  <si>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</si>
  <si>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</si>
  <si>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</si>
  <si>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</si>
  <si>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</si>
  <si>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</si>
  <si>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</si>
  <si>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</si>
  <si>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</si>
  <si>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</si>
  <si>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</si>
  <si>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</si>
  <si>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</si>
  <si>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</si>
  <si>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</si>
  <si>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</si>
  <si>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</si>
  <si>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</si>
  <si>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</si>
  <si>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</si>
  <si>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</si>
  <si>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</si>
  <si>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</si>
  <si>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</si>
  <si>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</si>
  <si>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</si>
  <si>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</si>
  <si>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</si>
  <si>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</si>
  <si>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</si>
  <si>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</si>
  <si>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</si>
  <si>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</si>
  <si>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</si>
  <si>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</si>
  <si>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</si>
  <si>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</si>
  <si>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</si>
  <si>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</si>
  <si>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</si>
  <si>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</si>
  <si>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</si>
  <si>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</si>
  <si>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</si>
  <si>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</si>
  <si>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</si>
  <si>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</si>
  <si>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</si>
  <si>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</si>
  <si>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</si>
  <si>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</si>
  <si>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</si>
  <si>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</si>
  <si>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</si>
  <si>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</si>
  <si>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</si>
  <si>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</si>
  <si>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</si>
  <si>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</si>
  <si>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</si>
  <si>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</si>
  <si>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</si>
  <si>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</si>
  <si>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</si>
  <si>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</si>
  <si>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</si>
  <si>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</si>
  <si>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</si>
  <si>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</si>
  <si>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</si>
  <si>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</si>
  <si>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</si>
  <si>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</si>
  <si>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</si>
  <si>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</si>
  <si>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</si>
  <si>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</si>
  <si>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</si>
  <si>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</si>
  <si>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</si>
  <si>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</si>
  <si>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</si>
  <si>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</si>
  <si>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</si>
  <si>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</si>
  <si>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</si>
  <si>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</si>
  <si>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</si>
  <si>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</si>
  <si>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</si>
  <si>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</si>
  <si>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</si>
  <si>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</si>
  <si>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</si>
  <si>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</si>
  <si>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</si>
  <si>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</si>
  <si>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</si>
  <si>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</si>
  <si>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</si>
  <si>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</si>
  <si>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</si>
  <si>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</si>
  <si>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</si>
  <si>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</si>
  <si>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</si>
  <si>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</si>
  <si>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</si>
  <si>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</si>
  <si>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</si>
  <si>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</si>
  <si>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</si>
  <si>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</si>
  <si>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</si>
  <si>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</si>
  <si>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</si>
  <si>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</si>
  <si>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</si>
  <si>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</si>
  <si>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</si>
  <si>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</si>
  <si>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</si>
  <si>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</si>
  <si>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</si>
  <si>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</si>
  <si>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</si>
  <si>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</si>
  <si>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</si>
  <si>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</si>
  <si>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</si>
  <si>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</si>
  <si>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</si>
  <si>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</si>
  <si>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</si>
  <si>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</si>
  <si>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</si>
  <si>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</si>
  <si>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</si>
  <si>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</si>
  <si>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</si>
  <si>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</si>
  <si>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</si>
  <si>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</si>
  <si>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</si>
  <si>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</si>
  <si>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</si>
  <si>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</si>
  <si>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</si>
  <si>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</si>
  <si>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</si>
  <si>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</si>
  <si>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</si>
  <si>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</si>
  <si>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</si>
  <si>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</si>
  <si>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</si>
  <si>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</si>
  <si>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</si>
  <si>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</si>
  <si>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</si>
  <si>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</si>
  <si>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</si>
  <si>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</si>
  <si>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</si>
  <si>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</si>
  <si>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</si>
  <si>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</si>
  <si>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</si>
  <si>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</si>
  <si>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</si>
  <si>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</si>
  <si>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</si>
  <si>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</si>
  <si>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</si>
  <si>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</si>
  <si>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</si>
  <si>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</si>
  <si>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</si>
  <si>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</si>
  <si>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</si>
  <si>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</si>
  <si>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</si>
  <si>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</si>
  <si>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</si>
  <si>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</si>
  <si>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</si>
  <si>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</si>
  <si>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</si>
  <si>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</si>
  <si>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</si>
  <si>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</si>
  <si>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</si>
  <si>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</si>
  <si>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</si>
  <si>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</si>
  <si>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</si>
  <si>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</si>
  <si>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</si>
  <si>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</si>
  <si>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</si>
  <si>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</si>
  <si>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</si>
  <si>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</si>
  <si>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</si>
  <si>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</si>
  <si>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</si>
  <si>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</si>
  <si>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</si>
  <si>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</si>
  <si>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</si>
  <si>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</si>
  <si>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</si>
  <si>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</si>
  <si>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</si>
  <si>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</si>
  <si>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</si>
  <si>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</si>
  <si>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</si>
  <si>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</si>
  <si>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</si>
  <si>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</si>
  <si>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</si>
  <si>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</si>
  <si>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</si>
  <si>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</si>
  <si>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</si>
  <si>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</si>
  <si>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</si>
  <si>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</si>
  <si>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</si>
  <si>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</si>
  <si>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</si>
  <si>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</si>
  <si>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</si>
  <si>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</si>
  <si>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</si>
  <si>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</si>
  <si>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</si>
  <si>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</si>
  <si>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</si>
  <si>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</si>
  <si>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</si>
  <si>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</si>
  <si>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</si>
  <si>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</si>
  <si>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</si>
  <si>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</si>
  <si>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</si>
  <si>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</si>
  <si>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</si>
  <si>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</si>
  <si>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</si>
  <si>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</si>
  <si>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</si>
  <si>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</si>
  <si>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</si>
  <si>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</si>
  <si>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</si>
  <si>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</si>
  <si>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</si>
  <si>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</si>
  <si>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</si>
  <si>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</si>
  <si>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</si>
  <si>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</si>
  <si>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</si>
  <si>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</si>
  <si>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</si>
  <si>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</si>
  <si>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</si>
  <si>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</si>
  <si>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</si>
  <si>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</si>
  <si>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</si>
  <si>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</si>
  <si>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</si>
  <si>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</si>
  <si>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</si>
  <si>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</si>
  <si>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</si>
  <si>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</si>
  <si>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</si>
  <si>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</si>
  <si>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</si>
  <si>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</si>
  <si>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</si>
  <si>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</si>
  <si>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</si>
  <si>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</si>
  <si>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</si>
  <si>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</si>
  <si>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</si>
  <si>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</si>
  <si>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</si>
  <si>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</si>
  <si>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</si>
  <si>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</si>
  <si>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</si>
  <si>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</si>
  <si>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</si>
  <si>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</si>
  <si>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</si>
  <si>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</si>
  <si>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</si>
  <si>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</si>
  <si>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</si>
  <si>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</si>
  <si>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</si>
  <si>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</si>
  <si>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</si>
  <si>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</si>
  <si>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</si>
  <si>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</si>
  <si>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</si>
  <si>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</si>
  <si>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</si>
  <si>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</si>
  <si>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</si>
  <si>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</si>
  <si>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</si>
  <si>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</si>
  <si>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</si>
  <si>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</si>
  <si>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</si>
  <si>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</si>
  <si>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</si>
  <si>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</si>
  <si>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</si>
  <si>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</si>
  <si>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</si>
  <si>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</si>
  <si>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</si>
  <si>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</si>
  <si>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</si>
  <si>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</si>
  <si>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</si>
  <si>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</si>
  <si>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</si>
  <si>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</si>
  <si>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</si>
  <si>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</si>
  <si>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</si>
  <si>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</si>
  <si>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</si>
  <si>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</si>
  <si>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</si>
  <si>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</si>
  <si>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</si>
  <si>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</si>
  <si>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</si>
  <si>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</si>
  <si>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</si>
  <si>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</si>
  <si>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</si>
  <si>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</si>
  <si>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</si>
  <si>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</si>
  <si>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</si>
  <si>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</si>
  <si>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</si>
  <si>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</si>
  <si>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</si>
  <si>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</si>
  <si>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</si>
  <si>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</si>
  <si>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</si>
  <si>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</si>
  <si>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</si>
  <si>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</si>
  <si>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</si>
  <si>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</si>
  <si>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</si>
  <si>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</si>
  <si>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</si>
  <si>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</si>
  <si>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</si>
  <si>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</si>
  <si>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</si>
  <si>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</si>
  <si>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</si>
  <si>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</si>
  <si>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</si>
  <si>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</si>
  <si>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</si>
  <si>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</si>
  <si>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</si>
  <si>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</si>
  <si>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</si>
  <si>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</si>
  <si>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</si>
  <si>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</si>
  <si>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</si>
  <si>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</si>
  <si>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</si>
  <si>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</si>
  <si>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</si>
  <si>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</si>
  <si>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</si>
  <si>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</si>
  <si>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</si>
  <si>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</si>
  <si>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</si>
  <si>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</si>
  <si>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</si>
  <si>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</si>
  <si>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</si>
  <si>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</si>
  <si>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</si>
  <si>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</si>
  <si>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</si>
  <si>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</si>
  <si>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</si>
  <si>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</si>
  <si>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</si>
  <si>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</si>
  <si>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</si>
  <si>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</si>
  <si>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</si>
  <si>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</si>
  <si>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</si>
  <si>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</si>
  <si>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</si>
  <si>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</si>
  <si>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</si>
  <si>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</si>
  <si>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</si>
  <si>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</si>
  <si>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</si>
  <si>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</si>
  <si>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</si>
  <si>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</si>
  <si>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</si>
  <si>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</si>
  <si>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</si>
  <si>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</si>
  <si>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</si>
  <si>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</si>
  <si>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</si>
  <si>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</si>
  <si>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</si>
  <si>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</si>
  <si>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</si>
  <si>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</si>
  <si>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</si>
  <si>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</si>
  <si>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</si>
  <si>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</si>
  <si>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</si>
  <si>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</si>
  <si>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</si>
  <si>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</si>
  <si>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</si>
  <si>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</si>
  <si>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</si>
  <si>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</si>
  <si>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</si>
  <si>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</si>
  <si>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</si>
  <si>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</si>
  <si>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</si>
  <si>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</si>
  <si>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</si>
  <si>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</si>
  <si>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</si>
  <si>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</si>
  <si>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</si>
  <si>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</si>
  <si>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</si>
  <si>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</si>
  <si>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</si>
  <si>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</si>
  <si>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</si>
  <si>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</si>
  <si>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</si>
  <si>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</si>
  <si>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</si>
  <si>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</si>
  <si>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</si>
  <si>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</si>
  <si>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</si>
  <si>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</si>
  <si>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</si>
  <si>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</si>
  <si>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</si>
  <si>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</si>
  <si>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</si>
  <si>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</si>
  <si>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</si>
  <si>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</si>
  <si>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</si>
  <si>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</si>
  <si>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</si>
  <si>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</si>
  <si>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</si>
  <si>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</si>
  <si>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</si>
  <si>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</si>
  <si>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</si>
  <si>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</si>
  <si>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</si>
  <si>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</si>
  <si>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</si>
  <si>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</si>
  <si>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</si>
  <si>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</si>
  <si>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</si>
  <si>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</si>
  <si>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</si>
  <si>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</si>
  <si>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</si>
  <si>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</si>
  <si>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</si>
  <si>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</si>
  <si>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</si>
  <si>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</si>
  <si>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</si>
  <si>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</si>
  <si>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</si>
  <si>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</si>
  <si>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</si>
  <si>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</si>
  <si>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</si>
  <si>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</si>
  <si>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</si>
  <si>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</si>
  <si>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</si>
  <si>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</si>
  <si>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</si>
  <si>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</si>
  <si>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</si>
  <si>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</si>
  <si>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</si>
  <si>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</si>
  <si>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</si>
  <si>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</si>
  <si>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</si>
  <si>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</si>
  <si>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</si>
  <si>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</si>
  <si>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</si>
  <si>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</si>
  <si>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</si>
  <si>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</si>
  <si>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</si>
  <si>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</si>
  <si>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</si>
  <si>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</si>
  <si>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</si>
  <si>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</si>
  <si>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</si>
  <si>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</si>
  <si>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</si>
  <si>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</si>
  <si>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</si>
  <si>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</si>
  <si>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</si>
  <si>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</si>
  <si>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</si>
  <si>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</si>
  <si>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</si>
  <si>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</si>
  <si>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</si>
  <si>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</si>
  <si>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</si>
  <si>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</si>
  <si>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</si>
  <si>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</si>
  <si>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</si>
  <si>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</si>
  <si>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</si>
  <si>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</si>
  <si>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</si>
  <si>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</si>
  <si>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</si>
  <si>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</si>
  <si>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</si>
  <si>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</si>
  <si>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</si>
  <si>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</si>
  <si>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</si>
  <si>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</si>
  <si>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</si>
  <si>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</si>
  <si>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</si>
  <si>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</si>
  <si>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</si>
  <si>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</si>
  <si>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</si>
  <si>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</si>
  <si>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</si>
  <si>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</si>
  <si>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</si>
  <si>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</si>
  <si>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</si>
  <si>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</si>
  <si>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</si>
  <si>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</si>
  <si>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</si>
  <si>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</si>
  <si>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</si>
  <si>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</si>
  <si>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</si>
  <si>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</si>
  <si>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</si>
  <si>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</si>
  <si>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</si>
  <si>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</si>
  <si>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</si>
  <si>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</si>
  <si>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</si>
  <si>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</si>
  <si>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</si>
  <si>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</si>
  <si>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</si>
  <si>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</si>
  <si>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</si>
  <si>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</si>
  <si>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</si>
  <si>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</si>
  <si>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</si>
  <si>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</si>
  <si>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</si>
  <si>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</si>
  <si>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</si>
  <si>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</si>
  <si>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</si>
  <si>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</si>
  <si>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</si>
  <si>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</si>
  <si>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</si>
  <si>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</si>
  <si>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</si>
  <si>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</si>
  <si>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</si>
  <si>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</si>
  <si>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</si>
  <si>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</si>
  <si>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</si>
  <si>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</si>
  <si>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</si>
  <si>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</si>
  <si>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</si>
  <si>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</si>
  <si>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</si>
  <si>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</si>
  <si>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</si>
  <si>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</si>
  <si>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</si>
  <si>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</si>
  <si>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</si>
  <si>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</si>
  <si>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</si>
  <si>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</si>
  <si>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</si>
  <si>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</si>
  <si>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</si>
  <si>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</si>
  <si>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</si>
  <si>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</si>
  <si>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</si>
  <si>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</si>
  <si>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</si>
  <si>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</si>
  <si>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</si>
  <si>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</si>
  <si>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</si>
  <si>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</si>
  <si>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</si>
  <si>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</si>
  <si>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</si>
  <si>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</si>
  <si>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</si>
  <si>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</si>
  <si>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</si>
  <si>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</si>
  <si>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</si>
  <si>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</si>
  <si>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</si>
  <si>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</si>
  <si>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</si>
  <si>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</si>
  <si>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</si>
  <si>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</si>
  <si>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</si>
  <si>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</si>
  <si>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</si>
  <si>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</si>
  <si>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</si>
  <si>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</si>
  <si>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</si>
  <si>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</si>
  <si>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</si>
  <si>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</si>
  <si>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</si>
  <si>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</si>
  <si>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</si>
  <si>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</si>
  <si>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</si>
  <si>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</si>
  <si>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</si>
  <si>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</si>
  <si>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</si>
  <si>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</si>
  <si>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</si>
  <si>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</si>
  <si>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</si>
  <si>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</si>
  <si>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</si>
  <si>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</si>
  <si>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</si>
  <si>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</si>
  <si>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</si>
  <si>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</si>
  <si>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</si>
  <si>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</si>
  <si>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</si>
  <si>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</si>
  <si>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</si>
  <si>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</si>
  <si>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</si>
  <si>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</si>
  <si>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</si>
  <si>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</si>
  <si>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</si>
  <si>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</si>
  <si>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</si>
  <si>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</si>
  <si>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</si>
  <si>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</si>
  <si>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</si>
  <si>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</si>
  <si>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</si>
  <si>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</si>
  <si>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</si>
  <si>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</si>
  <si>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</si>
  <si>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</si>
  <si>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</si>
  <si>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</si>
  <si>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</si>
  <si>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</si>
  <si>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</si>
  <si>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</si>
  <si>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</si>
  <si>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</si>
  <si>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</si>
  <si>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</si>
  <si>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</si>
  <si>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</si>
  <si>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</si>
  <si>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</si>
  <si>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</si>
  <si>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</si>
  <si>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</si>
  <si>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</si>
  <si>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</si>
  <si>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</si>
  <si>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</si>
  <si>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</si>
  <si>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</si>
  <si>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</si>
  <si>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</si>
  <si>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</si>
  <si>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</si>
  <si>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</si>
  <si>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</si>
  <si>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</si>
  <si>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</si>
  <si>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</si>
  <si>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</si>
  <si>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</si>
  <si>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</si>
  <si>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</si>
  <si>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</si>
  <si>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</si>
  <si>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</si>
  <si>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</si>
  <si>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</si>
  <si>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</si>
  <si>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</si>
  <si>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</si>
  <si>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</si>
  <si>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</si>
  <si>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</si>
  <si>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</si>
  <si>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</si>
  <si>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</si>
  <si>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</si>
  <si>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</si>
  <si>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</si>
  <si>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</si>
  <si>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</si>
  <si>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</si>
  <si>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</si>
  <si>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</si>
  <si>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</si>
  <si>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</si>
  <si>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</si>
  <si>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</si>
  <si>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</si>
  <si>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</si>
  <si>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</si>
  <si>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</si>
  <si>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</si>
  <si>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</si>
  <si>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</si>
  <si>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</si>
  <si>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</si>
  <si>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</si>
  <si>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</si>
  <si>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</si>
  <si>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</si>
  <si>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</si>
  <si>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</si>
  <si>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</si>
  <si>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</si>
  <si>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</si>
  <si>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</si>
  <si>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</si>
  <si>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</si>
  <si>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</si>
  <si>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</si>
  <si>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</si>
  <si>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</si>
  <si>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</si>
  <si>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</si>
  <si>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</si>
  <si>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</si>
  <si>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</si>
  <si>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</si>
  <si>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</si>
  <si>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</si>
  <si>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</si>
  <si>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</si>
  <si>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</si>
  <si>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</si>
  <si>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</si>
  <si>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</si>
  <si>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</si>
  <si>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</si>
  <si>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</si>
  <si>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</si>
  <si>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</si>
  <si>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</si>
  <si>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</si>
  <si>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</si>
  <si>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</si>
  <si>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</si>
  <si>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</si>
  <si>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</si>
  <si>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</si>
  <si>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</si>
  <si>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</si>
  <si>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</si>
  <si>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</si>
  <si>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</si>
  <si>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</si>
  <si>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</si>
  <si>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</si>
  <si>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</si>
  <si>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</si>
  <si>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</si>
  <si>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</si>
  <si>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</si>
  <si>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</si>
  <si>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</si>
  <si>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</si>
  <si>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</si>
  <si>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</si>
  <si>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</si>
  <si>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</si>
  <si>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</si>
  <si>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</si>
  <si>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</si>
  <si>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</si>
  <si>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</si>
  <si>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</si>
  <si>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</si>
  <si>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</si>
  <si>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</si>
  <si>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</si>
  <si>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</si>
  <si>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</si>
  <si>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</si>
  <si>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</si>
  <si>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</si>
  <si>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</si>
  <si>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</si>
  <si>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</si>
  <si>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</si>
  <si>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</si>
  <si>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</si>
  <si>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</si>
  <si>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</si>
  <si>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</si>
  <si>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</si>
  <si>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</si>
  <si>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</si>
  <si>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</si>
  <si>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</si>
  <si>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</si>
  <si>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</si>
  <si>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</si>
  <si>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</si>
  <si>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</si>
  <si>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</si>
  <si>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</si>
  <si>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</si>
  <si>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</si>
  <si>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</si>
  <si>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</si>
  <si>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</si>
  <si>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</si>
  <si>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</si>
  <si>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</si>
  <si>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</si>
  <si>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</si>
  <si>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</si>
  <si>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</si>
  <si>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</si>
  <si>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</si>
  <si>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</si>
  <si>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</si>
  <si>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</si>
  <si>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</si>
  <si>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</si>
  <si>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</si>
  <si>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</si>
  <si>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</si>
  <si>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</si>
  <si>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</si>
  <si>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</si>
  <si>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</si>
  <si>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</si>
  <si>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</si>
  <si>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</si>
  <si>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</si>
  <si>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</si>
  <si>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</si>
  <si>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</si>
  <si>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</si>
  <si>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</si>
  <si>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</si>
  <si>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</si>
  <si>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</si>
  <si>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</si>
  <si>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</si>
  <si>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</si>
  <si>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</si>
  <si>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</si>
  <si>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</si>
  <si>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</si>
  <si>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</si>
  <si>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</si>
  <si>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</si>
  <si>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</si>
  <si>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</si>
  <si>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</si>
  <si>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</si>
  <si>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</si>
  <si>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</si>
  <si>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</si>
  <si>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</si>
  <si>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</si>
  <si>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</si>
  <si>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</si>
  <si>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</si>
  <si>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</si>
  <si>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</si>
  <si>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</si>
  <si>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</si>
  <si>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</si>
  <si>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</si>
  <si>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</si>
  <si>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</si>
  <si>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</si>
  <si>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</si>
  <si>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</si>
  <si>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</si>
  <si>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</si>
  <si>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</si>
  <si>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</si>
  <si>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</si>
  <si>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</si>
  <si>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</si>
  <si>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</si>
  <si>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</si>
  <si>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</si>
  <si>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</si>
  <si>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</si>
  <si>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</si>
  <si>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</si>
  <si>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</si>
  <si>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</si>
  <si>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</si>
  <si>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</si>
  <si>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</si>
  <si>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</si>
  <si>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</si>
  <si>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</si>
  <si>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</si>
  <si>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</si>
  <si>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</si>
  <si>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</si>
  <si>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</si>
  <si>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</si>
  <si>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</si>
  <si>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</si>
  <si>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</si>
  <si>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</si>
  <si>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</si>
  <si>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</si>
  <si>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</si>
  <si>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</si>
  <si>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</si>
  <si>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</si>
  <si>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</si>
  <si>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</si>
  <si>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</si>
  <si>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</si>
  <si>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</si>
  <si>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</si>
  <si>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</si>
  <si>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</si>
  <si>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</si>
  <si>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</si>
  <si>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</si>
  <si>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</si>
  <si>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</si>
  <si>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</si>
  <si>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</si>
  <si>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</si>
  <si>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</si>
  <si>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</si>
  <si>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</si>
  <si>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</si>
  <si>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</si>
  <si>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</si>
  <si>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</si>
  <si>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</si>
  <si>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</si>
  <si>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</si>
  <si>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</si>
  <si>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</si>
  <si>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</si>
  <si>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</si>
  <si>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</si>
  <si>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</si>
  <si>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</si>
  <si>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</si>
  <si>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</si>
  <si>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</si>
  <si>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</si>
  <si>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</si>
  <si>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</si>
  <si>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</si>
  <si>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</si>
  <si>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</si>
  <si>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</si>
  <si>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</si>
  <si>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</si>
  <si>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</si>
  <si>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</si>
  <si>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</si>
  <si>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</si>
  <si>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</si>
  <si>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</si>
  <si>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</si>
  <si>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</si>
  <si>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</si>
  <si>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</si>
  <si>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</si>
  <si>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</si>
  <si>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</si>
  <si>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</si>
  <si>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</si>
  <si>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</si>
  <si>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</si>
  <si>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</si>
  <si>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</si>
  <si>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</si>
  <si>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</si>
  <si>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</si>
  <si>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</si>
  <si>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</si>
  <si>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</si>
  <si>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</si>
  <si>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</si>
  <si>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</si>
  <si>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</si>
  <si>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</si>
  <si>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</si>
  <si>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</si>
  <si>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</si>
  <si>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</si>
  <si>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</si>
  <si>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</si>
  <si>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</si>
  <si>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</si>
  <si>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</si>
  <si>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</si>
  <si>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</si>
  <si>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</si>
  <si>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</si>
  <si>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</si>
  <si>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</si>
  <si>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</si>
  <si>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</si>
  <si>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</si>
  <si>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</si>
  <si>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</si>
  <si>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</si>
  <si>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</si>
  <si>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</si>
  <si>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</si>
  <si>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</si>
  <si>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</si>
  <si>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</si>
  <si>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</si>
  <si>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</si>
  <si>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</si>
  <si>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</si>
  <si>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</si>
  <si>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</si>
  <si>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</si>
  <si>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</si>
  <si>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</si>
  <si>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</si>
  <si>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</si>
  <si>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</si>
  <si>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</si>
  <si>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</si>
  <si>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</si>
  <si>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</si>
  <si>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</si>
  <si>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</si>
  <si>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</si>
  <si>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</si>
  <si>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</si>
  <si>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</si>
  <si>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</si>
  <si>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</si>
  <si>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</si>
  <si>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</si>
  <si>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</si>
  <si>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</si>
  <si>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</si>
  <si>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</si>
  <si>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</si>
  <si>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</si>
  <si>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</si>
  <si>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</si>
  <si>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</si>
  <si>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</si>
  <si>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</si>
  <si>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</si>
  <si>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</si>
  <si>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</si>
  <si>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</si>
  <si>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</si>
  <si>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</si>
  <si>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</si>
  <si>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</si>
  <si>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</si>
  <si>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</si>
  <si>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</si>
  <si>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</si>
  <si>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</si>
  <si>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</si>
  <si>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</si>
  <si>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</si>
  <si>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</si>
  <si>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</si>
  <si>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</si>
  <si>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</si>
  <si>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</si>
  <si>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</si>
  <si>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</si>
  <si>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</si>
  <si>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</si>
  <si>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</si>
  <si>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</si>
  <si>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</si>
  <si>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</si>
  <si>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</si>
  <si>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</si>
  <si>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</si>
  <si>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</si>
  <si>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</si>
  <si>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</si>
  <si>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</si>
  <si>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</si>
  <si>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</si>
  <si>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</si>
  <si>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</si>
  <si>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</si>
  <si>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</si>
  <si>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</si>
  <si>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</si>
  <si>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</si>
  <si>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</si>
  <si>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</si>
  <si>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</si>
  <si>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</si>
  <si>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</si>
  <si>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</si>
  <si>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</si>
  <si>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</si>
  <si>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</si>
  <si>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</si>
  <si>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</si>
  <si>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</si>
  <si>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</si>
  <si>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</si>
  <si>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</si>
  <si>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</si>
  <si>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</si>
  <si>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</si>
  <si>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</si>
  <si>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</si>
  <si>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</si>
  <si>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</si>
  <si>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</si>
  <si>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</si>
  <si>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</si>
  <si>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</si>
  <si>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</si>
  <si>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</si>
  <si>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</si>
  <si>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</si>
  <si>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</si>
  <si>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</si>
  <si>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</si>
  <si>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</si>
  <si>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</si>
  <si>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</si>
  <si>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</si>
  <si>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</si>
  <si>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</si>
  <si>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</si>
  <si>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</si>
  <si>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</si>
  <si>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</si>
  <si>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</si>
  <si>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</si>
  <si>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</si>
  <si>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</si>
  <si>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</si>
  <si>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</si>
  <si>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</si>
  <si>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</si>
  <si>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</si>
  <si>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</si>
  <si>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</si>
  <si>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</si>
  <si>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</si>
  <si>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</si>
  <si>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</si>
  <si>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</si>
  <si>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</si>
  <si>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</si>
  <si>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</si>
  <si>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</si>
  <si>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</si>
  <si>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</si>
  <si>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</si>
  <si>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</si>
  <si>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</si>
  <si>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</si>
  <si>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</si>
  <si>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</si>
  <si>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</si>
  <si>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</si>
  <si>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</si>
  <si>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</si>
  <si>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</si>
  <si>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</si>
  <si>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</si>
  <si>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</si>
  <si>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</si>
  <si>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</si>
  <si>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</si>
  <si>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</si>
  <si>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</si>
  <si>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</si>
  <si>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</si>
  <si>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</si>
  <si>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</si>
  <si>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</si>
  <si>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</si>
  <si>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</si>
  <si>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</si>
  <si>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</si>
  <si>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</si>
  <si>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</si>
  <si>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</si>
  <si>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</si>
  <si>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</si>
  <si>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</si>
  <si>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</si>
  <si>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</si>
  <si>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</si>
  <si>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</si>
  <si>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</si>
  <si>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</si>
  <si>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</si>
  <si>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</si>
  <si>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</si>
  <si>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</si>
  <si>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</si>
  <si>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</si>
  <si>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</si>
  <si>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</si>
  <si>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</si>
  <si>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</si>
  <si>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</si>
  <si>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</si>
  <si>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</si>
  <si>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</si>
  <si>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</si>
  <si>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</si>
  <si>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</si>
  <si>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</si>
  <si>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</si>
  <si>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</si>
  <si>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</si>
  <si>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</si>
  <si>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</si>
  <si>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</si>
  <si>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</si>
  <si>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</si>
  <si>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</si>
  <si>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</si>
  <si>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</si>
  <si>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</si>
  <si>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</si>
  <si>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</si>
  <si>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</si>
  <si>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</si>
  <si>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</si>
  <si>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</si>
  <si>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</si>
  <si>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</si>
  <si>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</si>
  <si>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</si>
  <si>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</si>
  <si>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</si>
  <si>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</si>
  <si>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</si>
  <si>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</si>
  <si>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</si>
  <si>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</si>
  <si>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</si>
  <si>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</si>
  <si>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</si>
  <si>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</si>
  <si>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</si>
  <si>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</si>
  <si>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</si>
  <si>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</si>
  <si>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</si>
  <si>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</si>
  <si>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</si>
  <si>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</si>
  <si>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</si>
  <si>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</si>
  <si>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</si>
  <si>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</si>
  <si>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</si>
  <si>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</si>
  <si>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</si>
  <si>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</si>
  <si>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</si>
  <si>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</si>
  <si>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</si>
  <si>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</si>
  <si>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</si>
  <si>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</si>
  <si>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</si>
  <si>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</si>
  <si>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</si>
  <si>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</si>
  <si>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</si>
  <si>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</si>
  <si>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</si>
  <si>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</si>
  <si>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</si>
  <si>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</si>
  <si>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</si>
  <si>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</si>
  <si>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</si>
  <si>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</si>
  <si>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</si>
  <si>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</si>
  <si>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</si>
  <si>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</si>
  <si>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</si>
  <si>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</si>
  <si>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</si>
  <si>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</si>
  <si>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</si>
  <si>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</si>
  <si>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</si>
  <si>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</si>
  <si>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</si>
  <si>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</si>
  <si>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</si>
  <si>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</si>
  <si>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</si>
  <si>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</si>
  <si>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</si>
  <si>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</si>
  <si>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</si>
  <si>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</si>
  <si>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</si>
  <si>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</si>
  <si>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</si>
  <si>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</si>
  <si>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</si>
  <si>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</si>
  <si>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</si>
  <si>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</si>
  <si>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</si>
  <si>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</si>
  <si>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</si>
  <si>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</si>
  <si>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</si>
  <si>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</si>
  <si>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</si>
  <si>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</si>
  <si>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</si>
  <si>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</si>
  <si>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</si>
  <si>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</si>
  <si>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</si>
  <si>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</si>
  <si>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</si>
  <si>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</si>
  <si>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</si>
  <si>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</si>
  <si>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</si>
  <si>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</si>
  <si>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</si>
  <si>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</si>
  <si>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</si>
  <si>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</si>
  <si>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</si>
  <si>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</si>
  <si>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</si>
  <si>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</si>
  <si>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</si>
  <si>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</si>
  <si>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</si>
  <si>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</si>
  <si>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</si>
  <si>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</si>
  <si>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</si>
  <si>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</si>
  <si>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</si>
  <si>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</si>
  <si>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</si>
  <si>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</si>
  <si>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</si>
  <si>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</si>
  <si>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</si>
  <si>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</si>
  <si>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</si>
  <si>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</si>
  <si>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</si>
  <si>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</si>
  <si>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</si>
  <si>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</si>
  <si>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</si>
  <si>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</si>
  <si>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</si>
  <si>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</si>
  <si>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</si>
  <si>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</si>
  <si>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</si>
  <si>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</si>
  <si>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</si>
  <si>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</si>
  <si>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</si>
  <si>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</si>
  <si>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</si>
  <si>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</si>
  <si>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</si>
  <si>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</si>
  <si>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</si>
  <si>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</si>
  <si>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</si>
  <si>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</si>
  <si>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</si>
  <si>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</si>
  <si>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</si>
  <si>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</si>
  <si>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</si>
  <si>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</si>
  <si>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</si>
  <si>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</si>
  <si>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</si>
  <si>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</si>
  <si>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</si>
  <si>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</si>
  <si>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</si>
  <si>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</si>
  <si>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</si>
  <si>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</si>
  <si>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</si>
  <si>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</si>
  <si>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</si>
  <si>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</si>
  <si>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</si>
  <si>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</si>
  <si>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</si>
  <si>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</si>
  <si>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</si>
  <si>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</si>
  <si>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</si>
  <si>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</si>
  <si>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</si>
  <si>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</si>
  <si>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</si>
  <si>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</si>
  <si>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</si>
  <si>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</si>
  <si>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</si>
  <si>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</si>
  <si>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</si>
  <si>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</si>
  <si>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</si>
  <si>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</si>
  <si>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</si>
  <si>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</si>
  <si>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</si>
  <si>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</si>
  <si>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</si>
  <si>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</si>
  <si>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</si>
  <si>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</si>
  <si>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</si>
  <si>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</si>
  <si>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</si>
  <si>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</si>
  <si>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</si>
  <si>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</si>
  <si>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</si>
  <si>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</si>
  <si>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</si>
  <si>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</si>
  <si>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</si>
  <si>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</si>
  <si>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</si>
  <si>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</si>
  <si>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</si>
  <si>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</si>
  <si>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</si>
  <si>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</si>
  <si>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</si>
  <si>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</si>
  <si>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</si>
  <si>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</si>
  <si>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</si>
  <si>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</si>
  <si>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</si>
  <si>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</si>
  <si>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</si>
  <si>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</si>
  <si>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</si>
  <si>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</si>
  <si>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</si>
  <si>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</si>
  <si>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</si>
  <si>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</si>
  <si>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</si>
  <si>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</si>
  <si>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</si>
  <si>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</si>
  <si>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</si>
  <si>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</si>
  <si>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</si>
  <si>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</si>
  <si>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</si>
  <si>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</si>
  <si>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</si>
  <si>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</si>
  <si>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</si>
  <si>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</si>
  <si>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</si>
  <si>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</si>
  <si>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</si>
  <si>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</si>
  <si>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</si>
  <si>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</si>
  <si>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</si>
  <si>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</si>
  <si>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</si>
  <si>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</si>
  <si>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</si>
  <si>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</si>
  <si>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</si>
  <si>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</si>
  <si>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</si>
  <si>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</si>
  <si>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</si>
  <si>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</si>
  <si>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</si>
  <si>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</si>
  <si>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</si>
  <si>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</si>
  <si>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</si>
  <si>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</si>
  <si>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</si>
  <si>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</si>
  <si>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</si>
  <si>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</si>
  <si>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</si>
  <si>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</si>
  <si>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</si>
  <si>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</si>
  <si>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</si>
  <si>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</si>
  <si>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</si>
  <si>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</si>
  <si>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</si>
  <si>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</si>
  <si>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</si>
  <si>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</si>
  <si>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</si>
  <si>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</si>
  <si>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</si>
  <si>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</si>
  <si>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</si>
  <si>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</si>
  <si>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</si>
  <si>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</si>
  <si>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</si>
  <si>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</si>
  <si>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</si>
  <si>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</si>
  <si>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</si>
  <si>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</si>
  <si>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</si>
  <si>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</si>
  <si>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</si>
  <si>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</si>
  <si>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</si>
  <si>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</si>
  <si>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</si>
  <si>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</si>
  <si>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</si>
  <si>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</si>
  <si>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</si>
  <si>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</si>
  <si>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</si>
  <si>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</si>
  <si>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</si>
  <si>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</si>
  <si>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</si>
  <si>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</si>
  <si>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</si>
  <si>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</si>
  <si>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</si>
  <si>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</si>
  <si>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</si>
  <si>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</si>
  <si>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</si>
  <si>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</si>
  <si>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</si>
  <si>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</si>
  <si>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</si>
  <si>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</si>
  <si>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</si>
  <si>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</si>
  <si>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</si>
  <si>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</si>
  <si>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</si>
  <si>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</si>
  <si>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</si>
  <si>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</si>
  <si>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</si>
  <si>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</si>
  <si>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</si>
  <si>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</si>
  <si>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</si>
  <si>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</si>
  <si>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</si>
  <si>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</si>
  <si>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</si>
  <si>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</si>
  <si>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</si>
  <si>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</si>
  <si>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</si>
  <si>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</si>
  <si>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</si>
  <si>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</si>
  <si>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</si>
  <si>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</si>
  <si>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</si>
  <si>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</si>
  <si>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</si>
  <si>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</si>
  <si>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</si>
  <si>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</si>
  <si>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</si>
  <si>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</si>
  <si>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</si>
  <si>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</si>
  <si>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</si>
  <si>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</si>
  <si>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</si>
  <si>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</si>
  <si>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</si>
  <si>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</si>
  <si>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</si>
  <si>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</si>
  <si>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</si>
  <si>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</si>
  <si>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</si>
  <si>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</si>
  <si>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</si>
  <si>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</si>
  <si>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</si>
  <si>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</si>
  <si>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</si>
  <si>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</si>
  <si>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</si>
  <si>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</si>
  <si>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</si>
  <si>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</si>
  <si>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</si>
  <si>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</si>
  <si>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</si>
  <si>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</si>
  <si>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</si>
  <si>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</si>
  <si>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</si>
  <si>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</si>
  <si>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</si>
  <si>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</si>
  <si>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</si>
  <si>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</si>
  <si>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</si>
  <si>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</si>
  <si>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</si>
  <si>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</si>
  <si>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</si>
  <si>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</si>
  <si>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</si>
  <si>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</si>
  <si>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</si>
  <si>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</si>
  <si>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</si>
  <si>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</si>
  <si>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</si>
  <si>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</si>
  <si>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</si>
  <si>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</si>
  <si>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</si>
  <si>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</si>
  <si>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</si>
  <si>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</si>
  <si>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</si>
  <si>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</si>
  <si>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</si>
  <si>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</si>
  <si>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</si>
  <si>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</si>
  <si>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</si>
  <si>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</si>
  <si>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</si>
  <si>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</si>
  <si>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</si>
  <si>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</si>
  <si>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</si>
  <si>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</si>
  <si>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</si>
  <si>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</si>
  <si>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</si>
  <si>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</si>
  <si>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</si>
  <si>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</si>
  <si>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</si>
  <si>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</si>
  <si>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</si>
  <si>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</si>
  <si>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</si>
  <si>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</si>
  <si>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</si>
  <si>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</si>
  <si>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</si>
  <si>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</si>
  <si>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</si>
  <si>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</si>
  <si>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</si>
  <si>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</si>
  <si>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</si>
  <si>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</si>
  <si>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</si>
  <si>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</si>
  <si>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</si>
  <si>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</si>
  <si>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</si>
  <si>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</si>
  <si>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</si>
  <si>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</si>
  <si>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</si>
  <si>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</si>
  <si>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</si>
  <si>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</si>
  <si>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</si>
  <si>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</si>
  <si>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</si>
  <si>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</si>
  <si>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</si>
  <si>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</si>
  <si>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</si>
  <si>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</si>
  <si>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</si>
  <si>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</si>
  <si>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</si>
  <si>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</si>
  <si>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</si>
  <si>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</si>
  <si>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</si>
  <si>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</si>
  <si>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</si>
  <si>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</si>
  <si>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</si>
  <si>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</si>
  <si>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</si>
  <si>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</si>
  <si>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</si>
  <si>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</si>
  <si>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</si>
  <si>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</si>
  <si>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</si>
  <si>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</si>
  <si>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</si>
  <si>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</si>
  <si>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</si>
  <si>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</si>
  <si>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</si>
  <si>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</si>
  <si>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</si>
  <si>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</si>
  <si>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</si>
  <si>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</si>
  <si>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</si>
  <si>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</si>
  <si>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</si>
  <si>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</si>
  <si>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</si>
  <si>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</si>
  <si>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</si>
  <si>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</si>
  <si>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</si>
  <si>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</si>
  <si>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</si>
  <si>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</si>
  <si>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</si>
  <si>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</si>
  <si>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</si>
  <si>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</si>
  <si>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</si>
  <si>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</si>
  <si>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</si>
  <si>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</si>
  <si>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</si>
  <si>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</si>
  <si>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</si>
  <si>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</si>
  <si>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</si>
  <si>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</si>
  <si>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</si>
  <si>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</si>
  <si>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</si>
  <si>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</si>
  <si>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</si>
  <si>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</si>
  <si>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</si>
  <si>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</si>
  <si>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</si>
  <si>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</si>
  <si>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</si>
  <si>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</si>
  <si>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</si>
  <si>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</si>
  <si>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</si>
  <si>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</si>
  <si>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</si>
  <si>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</si>
  <si>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</si>
  <si>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</si>
  <si>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</si>
  <si>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</si>
  <si>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</si>
  <si>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</si>
  <si>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</si>
  <si>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</si>
  <si>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</si>
  <si>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</si>
  <si>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</si>
  <si>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</si>
  <si>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</si>
  <si>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</si>
  <si>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</si>
  <si>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</si>
  <si>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</si>
  <si>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</si>
  <si>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</si>
  <si>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</si>
  <si>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</si>
  <si>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</si>
  <si>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</si>
  <si>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</si>
  <si>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</si>
  <si>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</si>
  <si>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</si>
  <si>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</si>
  <si>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</si>
  <si>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</si>
  <si>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</si>
  <si>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</si>
  <si>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</si>
  <si>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</si>
  <si>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</si>
  <si>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</si>
  <si>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</si>
  <si>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</si>
  <si>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</si>
  <si>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</si>
  <si>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</si>
  <si>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</si>
  <si>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</si>
  <si>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</si>
  <si>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</si>
  <si>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</si>
  <si>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</si>
  <si>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</si>
  <si>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</si>
  <si>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</si>
  <si>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</si>
  <si>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</si>
  <si>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</si>
  <si>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</si>
  <si>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</si>
  <si>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</si>
  <si>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</si>
  <si>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</si>
  <si>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</si>
  <si>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</si>
  <si>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</si>
  <si>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</si>
  <si>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</si>
  <si>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</si>
  <si>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</si>
  <si>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</si>
  <si>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</si>
  <si>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</si>
  <si>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</si>
  <si>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</si>
  <si>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</si>
  <si>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</si>
  <si>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</si>
  <si>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</si>
  <si>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</si>
  <si>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</si>
  <si>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</si>
  <si>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</si>
  <si>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</si>
  <si>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</si>
  <si>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</si>
  <si>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</si>
  <si>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</si>
  <si>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</si>
  <si>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</si>
  <si>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</si>
  <si>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</si>
  <si>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</si>
  <si>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</si>
  <si>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</si>
  <si>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</si>
  <si>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</si>
  <si>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</si>
  <si>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</si>
  <si>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</si>
  <si>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</si>
  <si>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</si>
  <si>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</si>
  <si>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</si>
  <si>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</si>
  <si>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</si>
  <si>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</si>
  <si>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</si>
  <si>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</si>
  <si>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</si>
  <si>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</si>
  <si>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</si>
  <si>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</si>
  <si>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</si>
  <si>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</si>
  <si>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</si>
  <si>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</si>
  <si>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</si>
  <si>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</si>
  <si>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</si>
  <si>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</si>
  <si>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</si>
  <si>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</si>
  <si>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</si>
  <si>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</si>
  <si>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</si>
  <si>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</si>
  <si>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</si>
  <si>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</si>
  <si>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</si>
  <si>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</si>
  <si>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</si>
  <si>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</si>
  <si>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</si>
  <si>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</si>
  <si>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</si>
  <si>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</si>
  <si>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</si>
  <si>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</si>
  <si>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</si>
  <si>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</si>
  <si>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</si>
  <si>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</si>
  <si>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</si>
  <si>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</si>
  <si>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</si>
  <si>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</si>
  <si>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</si>
  <si>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</si>
  <si>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</si>
  <si>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</si>
  <si>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</si>
  <si>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</si>
  <si>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</si>
  <si>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</si>
  <si>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</si>
  <si>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</si>
  <si>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</si>
  <si>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</si>
  <si>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</si>
  <si>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</si>
  <si>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</si>
  <si>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</si>
  <si>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</si>
  <si>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</si>
  <si>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</si>
  <si>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</si>
  <si>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</si>
  <si>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</si>
  <si>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</si>
  <si>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</si>
  <si>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</si>
  <si>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</si>
  <si>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</si>
  <si>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</si>
  <si>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</si>
  <si>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</si>
  <si>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</si>
  <si>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</si>
  <si>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</si>
  <si>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</si>
  <si>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</si>
  <si>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</si>
  <si>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</si>
  <si>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</si>
  <si>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</si>
  <si>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</si>
  <si>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</si>
  <si>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</si>
  <si>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</si>
  <si>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</si>
  <si>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</si>
  <si>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</si>
  <si>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</si>
  <si>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</si>
  <si>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</si>
  <si>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</si>
  <si>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</si>
  <si>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</si>
  <si>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</si>
  <si>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</si>
  <si>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</si>
  <si>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</si>
  <si>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</si>
  <si>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</si>
  <si>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</si>
  <si>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</si>
  <si>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</si>
  <si>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</si>
  <si>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</si>
  <si>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</si>
  <si>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</si>
  <si>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</si>
  <si>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</si>
  <si>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</si>
  <si>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</si>
  <si>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</si>
  <si>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</si>
  <si>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</si>
  <si>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</si>
  <si>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</si>
  <si>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</si>
  <si>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</si>
  <si>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</si>
  <si>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</si>
  <si>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</si>
  <si>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</si>
  <si>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</si>
  <si>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</si>
  <si>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</si>
  <si>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</si>
  <si>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</si>
  <si>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</si>
  <si>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</si>
  <si>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</si>
  <si>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</si>
  <si>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</si>
  <si>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</si>
  <si>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</si>
  <si>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</si>
  <si>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</si>
  <si>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</si>
  <si>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</si>
  <si>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</si>
  <si>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</si>
  <si>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</si>
  <si>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</si>
  <si>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</si>
  <si>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</si>
  <si>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</si>
  <si>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</si>
  <si>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</si>
  <si>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</si>
  <si>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</si>
  <si>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</si>
  <si>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</si>
  <si>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</si>
  <si>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</si>
  <si>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</si>
  <si>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</si>
  <si>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</si>
  <si>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</si>
  <si>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</si>
  <si>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</si>
  <si>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</si>
  <si>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</si>
  <si>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</si>
  <si>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</si>
  <si>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</si>
  <si>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</si>
  <si>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</si>
  <si>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</si>
  <si>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</si>
  <si>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</si>
  <si>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</si>
  <si>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</si>
  <si>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</si>
  <si>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</si>
  <si>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</si>
  <si>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</si>
  <si>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</si>
  <si>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</si>
  <si>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</si>
  <si>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</si>
  <si>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</si>
  <si>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</si>
  <si>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</si>
  <si>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</si>
  <si>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</si>
  <si>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</si>
  <si>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</si>
  <si>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</si>
  <si>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</si>
  <si>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</si>
  <si>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</si>
  <si>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</si>
  <si>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</si>
  <si>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</si>
  <si>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</si>
  <si>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</si>
  <si>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</si>
  <si>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</si>
  <si>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</si>
  <si>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</si>
  <si>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</si>
  <si>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</si>
  <si>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</si>
  <si>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</si>
  <si>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</si>
  <si>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</si>
  <si>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</si>
  <si>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</si>
  <si>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</si>
  <si>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</si>
  <si>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</si>
  <si>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</si>
  <si>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</si>
  <si>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</si>
  <si>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</si>
  <si>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</si>
  <si>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</si>
  <si>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</si>
  <si>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</si>
  <si>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</si>
  <si>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</si>
  <si>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</si>
  <si>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</si>
  <si>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</si>
  <si>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</si>
  <si>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</si>
  <si>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</si>
  <si>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</si>
  <si>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</si>
  <si>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</si>
  <si>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</si>
  <si>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</si>
  <si>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</si>
  <si>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</si>
  <si>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</si>
  <si>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</si>
  <si>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</si>
  <si>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</si>
  <si>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</si>
  <si>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</si>
  <si>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</si>
  <si>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</si>
  <si>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</si>
  <si>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</si>
  <si>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</si>
  <si>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</si>
  <si>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</si>
  <si>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</si>
  <si>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</si>
  <si>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</si>
  <si>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</si>
  <si>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</si>
  <si>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</si>
  <si>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</si>
  <si>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</si>
  <si>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</si>
  <si>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</si>
  <si>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</si>
  <si>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</si>
  <si>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</si>
  <si>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</si>
  <si>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</si>
  <si>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</si>
  <si>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</si>
  <si>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</si>
  <si>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</si>
  <si>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</si>
  <si>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</si>
  <si>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</si>
  <si>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</si>
  <si>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</si>
  <si>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</si>
  <si>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</si>
  <si>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</si>
  <si>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</si>
  <si>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</si>
  <si>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</si>
  <si>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</si>
  <si>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</si>
  <si>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</si>
  <si>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</si>
  <si>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</si>
  <si>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</si>
  <si>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</si>
  <si>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</si>
  <si>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</si>
  <si>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</si>
  <si>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</si>
  <si>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</si>
  <si>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</si>
  <si>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</si>
  <si>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</si>
  <si>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</si>
  <si>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</si>
  <si>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</si>
  <si>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</si>
  <si>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</si>
  <si>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</si>
  <si>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</si>
  <si>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</si>
  <si>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</si>
  <si>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</si>
  <si>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</si>
  <si>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</si>
  <si>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</si>
  <si>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</si>
  <si>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</si>
  <si>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</si>
  <si>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</si>
  <si>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</si>
  <si>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</si>
  <si>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</si>
  <si>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</si>
  <si>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</si>
  <si>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</si>
  <si>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</si>
  <si>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</si>
  <si>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</si>
  <si>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</si>
  <si>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</si>
  <si>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</si>
  <si>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</si>
  <si>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</si>
  <si>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</si>
  <si>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</si>
  <si>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</si>
  <si>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</si>
  <si>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</si>
  <si>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</si>
  <si>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</si>
  <si>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</si>
  <si>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</si>
  <si>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</si>
  <si>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</si>
  <si>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</si>
  <si>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</si>
  <si>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</si>
  <si>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</si>
  <si>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</si>
  <si>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</si>
  <si>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</si>
  <si>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</si>
  <si>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</si>
  <si>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</si>
  <si>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</si>
  <si>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</si>
  <si>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</si>
  <si>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</si>
  <si>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</si>
  <si>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</si>
  <si>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</si>
  <si>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</si>
  <si>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</si>
  <si>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</si>
  <si>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</si>
  <si>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</si>
  <si>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</si>
  <si>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</si>
  <si>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</si>
  <si>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</si>
  <si>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</si>
  <si>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</si>
  <si>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</si>
  <si>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</si>
  <si>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</si>
  <si>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</si>
  <si>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</si>
  <si>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</si>
  <si>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</si>
  <si>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</si>
  <si>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</si>
  <si>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</si>
  <si>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</si>
  <si>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</si>
  <si>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</si>
  <si>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</si>
  <si>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</si>
  <si>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</si>
  <si>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</si>
  <si>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</si>
  <si>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</si>
  <si>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</si>
  <si>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</si>
  <si>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</si>
  <si>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</si>
  <si>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</si>
  <si>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</si>
  <si>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</si>
  <si>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</si>
  <si>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</si>
  <si>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</si>
  <si>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</si>
  <si>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</si>
  <si>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</si>
  <si>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</si>
  <si>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</si>
  <si>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</si>
  <si>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</si>
  <si>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</si>
  <si>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</si>
  <si>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</si>
  <si>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</si>
  <si>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</si>
  <si>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</si>
  <si>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</si>
  <si>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</si>
  <si>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</si>
  <si>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</si>
  <si>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</si>
  <si>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</si>
  <si>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</si>
  <si>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</si>
  <si>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</si>
  <si>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</si>
  <si>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</si>
  <si>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</si>
  <si>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</si>
  <si>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</si>
  <si>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</si>
  <si>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</si>
  <si>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</si>
  <si>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</si>
  <si>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</si>
  <si>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</si>
  <si>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</si>
  <si>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</si>
  <si>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</si>
  <si>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</si>
  <si>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</si>
  <si>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</si>
  <si>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</si>
  <si>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</si>
  <si>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</si>
  <si>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</si>
  <si>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</si>
  <si>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</si>
  <si>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</si>
  <si>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</si>
  <si>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</si>
  <si>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</si>
  <si>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</si>
  <si>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</si>
  <si>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</si>
  <si>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</si>
  <si>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</si>
  <si>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</si>
  <si>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</si>
  <si>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</si>
  <si>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</si>
  <si>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</si>
  <si>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</si>
  <si>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</si>
  <si>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</si>
  <si>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</si>
  <si>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</si>
  <si>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</si>
  <si>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</si>
  <si>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</si>
  <si>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</si>
  <si>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</si>
  <si>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</si>
  <si>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</si>
  <si>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</si>
  <si>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</si>
  <si>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</si>
  <si>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</si>
  <si>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</si>
  <si>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</si>
  <si>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</si>
  <si>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</si>
  <si>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</si>
  <si>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</si>
  <si>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</si>
  <si>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</si>
  <si>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</si>
  <si>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</si>
  <si>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</si>
  <si>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</si>
  <si>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</si>
  <si>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</si>
  <si>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</si>
  <si>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</si>
  <si>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</si>
  <si>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</si>
  <si>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</si>
  <si>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</si>
  <si>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</si>
  <si>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</si>
  <si>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</si>
  <si>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</si>
  <si>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</si>
  <si>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</si>
  <si>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</si>
  <si>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</si>
  <si>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</si>
  <si>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</si>
  <si>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</si>
  <si>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</si>
  <si>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</si>
  <si>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</si>
  <si>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</si>
  <si>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</si>
  <si>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</si>
  <si>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</si>
  <si>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</si>
  <si>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</si>
  <si>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</si>
  <si>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</si>
  <si>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</si>
  <si>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</si>
  <si>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</si>
  <si>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</si>
  <si>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</si>
  <si>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</si>
  <si>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</si>
  <si>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</si>
  <si>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</si>
  <si>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</si>
  <si>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</si>
  <si>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</si>
  <si>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</si>
  <si>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</si>
  <si>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</si>
  <si>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</si>
  <si>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</si>
  <si>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</si>
  <si>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</si>
  <si>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</si>
  <si>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</si>
  <si>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</si>
  <si>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</si>
  <si>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</si>
  <si>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</si>
  <si>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</si>
  <si>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</si>
  <si>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</si>
  <si>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</si>
  <si>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</si>
  <si>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</si>
  <si>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</si>
  <si>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</si>
  <si>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</si>
  <si>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</si>
  <si>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</si>
  <si>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</si>
  <si>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</si>
  <si>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</si>
  <si>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</si>
  <si>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</si>
  <si>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</si>
  <si>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</si>
  <si>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</si>
  <si>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</si>
  <si>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</si>
  <si>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</si>
  <si>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</si>
  <si>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</si>
  <si>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</si>
  <si>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</si>
  <si>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</si>
  <si>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</si>
  <si>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</si>
  <si>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</si>
  <si>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</si>
  <si>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</si>
  <si>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</si>
  <si>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</si>
  <si>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</si>
  <si>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</si>
  <si>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</si>
  <si>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</si>
  <si>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</si>
  <si>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</si>
  <si>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</si>
  <si>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</si>
  <si>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</si>
  <si>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</si>
  <si>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</si>
  <si>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</si>
  <si>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</si>
  <si>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</si>
  <si>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</si>
  <si>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</si>
  <si>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</si>
  <si>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</si>
  <si>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</si>
  <si>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</si>
  <si>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</si>
  <si>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</si>
  <si>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</si>
  <si>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</si>
  <si>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</si>
  <si>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</si>
  <si>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</si>
  <si>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</si>
  <si>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</si>
  <si>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</si>
  <si>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</si>
  <si>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</si>
  <si>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</si>
  <si>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</si>
  <si>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</si>
  <si>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</si>
  <si>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</si>
  <si>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</si>
  <si>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</si>
  <si>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</si>
  <si>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</si>
  <si>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</si>
  <si>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</si>
  <si>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</si>
  <si>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</si>
  <si>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</si>
  <si>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</si>
  <si>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</si>
  <si>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</si>
  <si>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</si>
  <si>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</si>
  <si>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</si>
  <si>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</si>
  <si>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</si>
  <si>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</si>
  <si>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</si>
  <si>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</si>
  <si>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</si>
  <si>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</si>
  <si>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</si>
  <si>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</si>
  <si>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</si>
  <si>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</si>
  <si>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</si>
  <si>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</si>
  <si>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</si>
  <si>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</si>
  <si>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</si>
  <si>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</si>
  <si>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</si>
  <si>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</si>
  <si>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</si>
  <si>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</si>
  <si>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</si>
  <si>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</si>
  <si>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</si>
  <si>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</si>
  <si>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</si>
  <si>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</si>
  <si>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</si>
  <si>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</si>
  <si>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</si>
  <si>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</si>
  <si>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</si>
  <si>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</si>
  <si>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</si>
  <si>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</si>
  <si>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</si>
  <si>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</si>
  <si>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</si>
  <si>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</si>
  <si>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</si>
  <si>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</si>
  <si>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</si>
  <si>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</si>
  <si>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</si>
  <si>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</si>
  <si>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</si>
  <si>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</si>
  <si>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</si>
  <si>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</si>
  <si>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</si>
  <si>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</si>
  <si>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</si>
  <si>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</si>
  <si>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</si>
  <si>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</si>
  <si>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</si>
  <si>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</si>
  <si>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</si>
  <si>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</si>
  <si>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</si>
  <si>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</si>
  <si>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</si>
  <si>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</si>
  <si>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</si>
  <si>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</si>
  <si>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</si>
  <si>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</si>
  <si>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</si>
  <si>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</si>
  <si>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</si>
  <si>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</si>
  <si>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</si>
  <si>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</si>
  <si>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</si>
  <si>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</si>
  <si>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</si>
  <si>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</si>
  <si>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</si>
  <si>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</si>
  <si>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</si>
  <si>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</si>
  <si>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</si>
  <si>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</si>
  <si>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</si>
  <si>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</si>
  <si>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</si>
  <si>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</si>
  <si>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</si>
  <si>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</si>
  <si>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</si>
  <si>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</si>
  <si>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</si>
  <si>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</si>
  <si>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</si>
  <si>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</si>
  <si>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</si>
  <si>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</si>
  <si>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</si>
  <si>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</si>
  <si>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</si>
  <si>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</si>
  <si>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</si>
  <si>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</si>
  <si>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</si>
  <si>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</si>
  <si>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</si>
  <si>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</si>
  <si>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</si>
  <si>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</si>
  <si>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</si>
  <si>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</si>
  <si>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</si>
  <si>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</si>
  <si>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</si>
  <si>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</si>
  <si>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</si>
  <si>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</si>
  <si>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</si>
  <si>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</si>
  <si>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</si>
  <si>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</si>
  <si>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</si>
  <si>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</si>
  <si>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</si>
  <si>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</si>
  <si>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</si>
  <si>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</si>
  <si>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</si>
  <si>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</si>
  <si>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</si>
  <si>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</si>
  <si>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</si>
  <si>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</si>
  <si>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</si>
  <si>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</si>
  <si>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</si>
  <si>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</si>
  <si>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</si>
  <si>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</si>
  <si>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</si>
  <si>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</si>
  <si>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</si>
  <si>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</si>
  <si>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</si>
  <si>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</si>
  <si>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</si>
  <si>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</si>
  <si>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</si>
  <si>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</si>
  <si>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</si>
  <si>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</si>
  <si>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</si>
  <si>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</si>
  <si>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</si>
  <si>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</si>
  <si>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</si>
  <si>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</si>
  <si>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</si>
  <si>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</si>
  <si>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</si>
  <si>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</si>
  <si>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</si>
  <si>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</si>
  <si>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</si>
  <si>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</si>
  <si>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</si>
  <si>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</si>
  <si>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</si>
  <si>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</si>
  <si>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</si>
  <si>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</si>
  <si>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</si>
  <si>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</si>
  <si>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</si>
  <si>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</si>
  <si>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</si>
  <si>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</si>
  <si>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</si>
  <si>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</si>
  <si>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</si>
  <si>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</si>
  <si>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</si>
  <si>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</si>
  <si>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</si>
  <si>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</si>
  <si>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</si>
  <si>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</si>
  <si>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</si>
  <si>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</si>
  <si>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</si>
  <si>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</si>
  <si>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</si>
  <si>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</si>
  <si>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</si>
  <si>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</si>
  <si>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</si>
  <si>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</si>
  <si>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</si>
  <si>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</si>
  <si>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</si>
  <si>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</si>
  <si>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</si>
  <si>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</si>
  <si>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</si>
  <si>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</si>
  <si>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</si>
  <si>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</si>
  <si>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</si>
  <si>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</si>
  <si>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</si>
  <si>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</si>
  <si>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</si>
  <si>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</si>
  <si>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</si>
  <si>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</si>
  <si>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</si>
  <si>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</si>
  <si>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</si>
  <si>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</si>
  <si>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</si>
  <si>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</si>
  <si>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</si>
  <si>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</si>
  <si>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</si>
  <si>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</si>
  <si>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</si>
  <si>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</si>
  <si>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</si>
  <si>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</si>
  <si>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</si>
  <si>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</si>
  <si>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</si>
  <si>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</si>
  <si>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</si>
  <si>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</si>
  <si>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</si>
  <si>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</si>
  <si>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</si>
  <si>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</si>
  <si>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</si>
  <si>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</si>
  <si>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</si>
  <si>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</si>
  <si>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</si>
  <si>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</si>
  <si>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</si>
  <si>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</si>
  <si>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</si>
  <si>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</si>
  <si>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</si>
  <si>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</si>
  <si>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</si>
  <si>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</si>
  <si>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</si>
  <si>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</si>
  <si>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</si>
  <si>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</si>
  <si>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</si>
  <si>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</si>
  <si>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</si>
  <si>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</si>
  <si>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</si>
  <si>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</si>
  <si>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</si>
  <si>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</si>
  <si>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</si>
  <si>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</si>
  <si>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</si>
  <si>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</si>
  <si>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</si>
  <si>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</si>
  <si>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</si>
  <si>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</si>
  <si>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</si>
  <si>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</si>
  <si>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</si>
  <si>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</si>
  <si>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</si>
  <si>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</si>
  <si>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</si>
  <si>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</si>
  <si>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</si>
  <si>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</si>
  <si>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</si>
  <si>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</si>
  <si>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</si>
  <si>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</si>
  <si>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</si>
  <si>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</si>
  <si>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</si>
  <si>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</si>
  <si>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</si>
  <si>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</si>
  <si>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</si>
  <si>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</si>
  <si>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</si>
  <si>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</si>
  <si>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</si>
  <si>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</si>
  <si>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</si>
  <si>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</si>
  <si>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</si>
  <si>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</si>
  <si>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</si>
  <si>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</si>
  <si>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</si>
  <si>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</si>
  <si>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</si>
  <si>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</si>
  <si>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</si>
  <si>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</si>
  <si>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</si>
  <si>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</si>
  <si>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</si>
  <si>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</si>
  <si>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</si>
  <si>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</si>
  <si>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</si>
  <si>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</si>
  <si>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</si>
  <si>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</si>
  <si>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</si>
  <si>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</si>
  <si>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</si>
  <si>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</si>
  <si>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</si>
  <si>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</si>
  <si>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</si>
  <si>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</si>
  <si>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</si>
  <si>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</si>
  <si>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</si>
  <si>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</si>
  <si>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</si>
  <si>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</si>
  <si>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</si>
  <si>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</si>
  <si>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</si>
  <si>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</si>
  <si>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</si>
  <si>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</si>
  <si>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</si>
  <si>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</si>
  <si>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</si>
  <si>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</si>
  <si>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</si>
  <si>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</si>
  <si>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</si>
  <si>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</si>
  <si>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</si>
  <si>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</si>
  <si>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</si>
  <si>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</si>
  <si>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</si>
  <si>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</si>
  <si>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</si>
  <si>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</si>
  <si>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</si>
  <si>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</si>
  <si>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</si>
  <si>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</si>
  <si>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</si>
  <si>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</si>
  <si>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</si>
  <si>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</si>
  <si>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</si>
  <si>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</si>
  <si>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</si>
  <si>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</si>
  <si>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</si>
  <si>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</si>
  <si>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</si>
  <si>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</si>
  <si>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</si>
  <si>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</si>
  <si>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</si>
  <si>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</si>
  <si>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</si>
  <si>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</si>
  <si>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</si>
  <si>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</si>
  <si>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</si>
  <si>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</si>
  <si>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</si>
  <si>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</si>
  <si>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</si>
  <si>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</si>
  <si>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</si>
  <si>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</si>
  <si>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</si>
  <si>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</si>
  <si>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</si>
  <si>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</si>
  <si>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</si>
  <si>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</si>
  <si>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</si>
  <si>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</si>
  <si>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</si>
  <si>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</si>
  <si>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</si>
  <si>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</si>
  <si>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</si>
  <si>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</si>
  <si>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</si>
  <si>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</si>
  <si>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</si>
  <si>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</si>
  <si>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</si>
  <si>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</si>
  <si>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</si>
  <si>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</si>
  <si>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</si>
  <si>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</si>
  <si>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</si>
  <si>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</si>
  <si>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</si>
  <si>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</si>
  <si>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</si>
  <si>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</si>
  <si>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</si>
  <si>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</si>
  <si>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</si>
  <si>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</si>
  <si>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</si>
  <si>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</si>
  <si>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</si>
  <si>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</si>
  <si>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</si>
  <si>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</si>
  <si>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</si>
  <si>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</si>
  <si>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</si>
  <si>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</si>
  <si>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</si>
  <si>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</si>
  <si>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</si>
  <si>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</si>
  <si>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</si>
  <si>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</si>
  <si>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</si>
  <si>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</si>
  <si>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</si>
  <si>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</si>
  <si>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</si>
  <si>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</si>
  <si>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</si>
  <si>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</si>
  <si>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</si>
  <si>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</si>
  <si>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</si>
  <si>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</si>
  <si>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</si>
  <si>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</si>
  <si>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</si>
  <si>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</si>
  <si>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</si>
  <si>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</si>
  <si>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</si>
  <si>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</si>
  <si>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</si>
  <si>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</si>
  <si>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</si>
  <si>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</si>
  <si>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</si>
  <si>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</si>
  <si>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</si>
  <si>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</si>
  <si>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</si>
  <si>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</si>
  <si>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</si>
  <si>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</si>
  <si>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</si>
  <si>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</si>
  <si>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</si>
  <si>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</si>
  <si>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</si>
  <si>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</si>
  <si>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</si>
  <si>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</si>
  <si>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</si>
  <si>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</si>
  <si>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</si>
  <si>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</si>
  <si>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</si>
  <si>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</si>
  <si>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</si>
  <si>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</si>
  <si>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</si>
  <si>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</si>
  <si>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</si>
  <si>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</si>
  <si>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</si>
  <si>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</si>
  <si>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</si>
  <si>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</si>
  <si>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</si>
  <si>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</si>
  <si>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</si>
  <si>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</si>
  <si>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</si>
  <si>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</si>
  <si>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</si>
  <si>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</si>
  <si>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</si>
  <si>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</si>
  <si>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</si>
  <si>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</si>
  <si>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</si>
  <si>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</si>
  <si>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</si>
  <si>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</si>
  <si>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</si>
  <si>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</si>
  <si>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</si>
  <si>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</si>
  <si>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</si>
  <si>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</si>
  <si>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</si>
  <si>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</si>
  <si>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</si>
  <si>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</si>
  <si>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</si>
  <si>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</si>
  <si>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</si>
  <si>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</si>
  <si>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</si>
  <si>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</si>
  <si>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</si>
  <si>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</si>
  <si>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</si>
  <si>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</si>
  <si>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</si>
  <si>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</si>
  <si>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</si>
  <si>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</si>
  <si>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</si>
  <si>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</si>
  <si>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</si>
  <si>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</si>
  <si>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</si>
  <si>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</si>
  <si>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</si>
  <si>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</si>
  <si>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</si>
  <si>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</si>
  <si>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</si>
  <si>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</si>
  <si>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</si>
  <si>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</si>
  <si>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</si>
  <si>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</si>
  <si>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</si>
  <si>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</si>
  <si>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</si>
  <si>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</si>
  <si>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</si>
  <si>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</si>
  <si>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</si>
  <si>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</si>
  <si>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</si>
  <si>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</si>
  <si>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</si>
  <si>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</si>
  <si>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</si>
  <si>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</si>
  <si>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</si>
  <si>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</si>
  <si>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</si>
  <si>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</si>
  <si>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</si>
  <si>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</si>
  <si>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</si>
  <si>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</si>
  <si>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</si>
  <si>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</si>
  <si>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</si>
  <si>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</si>
  <si>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</si>
  <si>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</si>
  <si>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</si>
  <si>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</si>
  <si>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</si>
  <si>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</si>
  <si>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</si>
  <si>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</si>
  <si>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</si>
  <si>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</si>
  <si>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</si>
  <si>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</si>
  <si>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</si>
  <si>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</si>
  <si>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</si>
  <si>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</si>
  <si>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</si>
  <si>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</si>
  <si>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</si>
  <si>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</si>
  <si>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</si>
  <si>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</si>
  <si>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</si>
  <si>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</si>
  <si>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</si>
  <si>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</si>
  <si>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</si>
  <si>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</si>
  <si>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</si>
  <si>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</si>
  <si>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</si>
  <si>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</si>
  <si>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</si>
  <si>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</si>
  <si>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</si>
  <si>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</si>
  <si>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</si>
  <si>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</si>
  <si>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</si>
  <si>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</si>
  <si>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</si>
  <si>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</si>
  <si>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</si>
  <si>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</si>
  <si>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</si>
  <si>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</si>
  <si>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</si>
  <si>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</si>
  <si>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</si>
  <si>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</si>
  <si>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</si>
  <si>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</si>
  <si>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</si>
  <si>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</si>
  <si>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</si>
  <si>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</si>
  <si>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</si>
  <si>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</si>
  <si>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</si>
  <si>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</si>
  <si>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</si>
  <si>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</si>
  <si>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</si>
  <si>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</si>
  <si>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</si>
  <si>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</si>
  <si>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</si>
  <si>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</si>
  <si>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</si>
  <si>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</si>
  <si>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</si>
  <si>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</si>
  <si>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</si>
  <si>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</si>
  <si>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</si>
  <si>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</si>
  <si>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</si>
  <si>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</si>
  <si>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</si>
  <si>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</si>
  <si>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</si>
  <si>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</si>
  <si>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</si>
  <si>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</si>
  <si>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</si>
  <si>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</si>
  <si>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</si>
  <si>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</si>
  <si>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</si>
  <si>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</si>
  <si>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</si>
  <si>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</si>
  <si>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</si>
  <si>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</si>
  <si>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</si>
  <si>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</si>
  <si>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</si>
  <si>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</si>
  <si>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</si>
  <si>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</si>
  <si>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</si>
  <si>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</si>
  <si>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</si>
  <si>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</si>
  <si>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</si>
  <si>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</si>
  <si>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</si>
  <si>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</si>
  <si>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</si>
  <si>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</si>
  <si>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</si>
  <si>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</si>
  <si>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</si>
  <si>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</si>
  <si>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</si>
  <si>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</si>
  <si>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</si>
  <si>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</si>
  <si>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</si>
  <si>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</si>
  <si>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</si>
  <si>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</si>
  <si>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</si>
  <si>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</si>
  <si>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</si>
  <si>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</si>
  <si>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</si>
  <si>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</si>
  <si>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</si>
  <si>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</si>
  <si>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</si>
  <si>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</si>
  <si>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</si>
  <si>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</si>
  <si>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</si>
  <si>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</si>
  <si>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</si>
  <si>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</si>
  <si>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</si>
  <si>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</si>
  <si>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</si>
  <si>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</si>
  <si>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</si>
  <si>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</si>
  <si>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</si>
  <si>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</si>
  <si>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</si>
  <si>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</si>
  <si>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</si>
  <si>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</si>
  <si>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</si>
  <si>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</si>
  <si>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</si>
  <si>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</si>
  <si>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</si>
  <si>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</si>
  <si>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</si>
  <si>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</si>
  <si>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</si>
  <si>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</si>
  <si>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</si>
  <si>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</si>
  <si>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</si>
  <si>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</si>
  <si>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</si>
  <si>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</si>
  <si>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</si>
  <si>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</si>
  <si>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</si>
  <si>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</si>
  <si>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</si>
  <si>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</si>
  <si>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</si>
  <si>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</si>
  <si>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</si>
  <si>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</si>
  <si>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</si>
  <si>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</si>
  <si>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</si>
  <si>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</si>
  <si>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</si>
  <si>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</si>
  <si>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</si>
  <si>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</si>
  <si>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</si>
  <si>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</si>
  <si>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</si>
  <si>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</si>
  <si>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</si>
  <si>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</si>
  <si>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</si>
  <si>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</si>
  <si>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</si>
  <si>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</si>
  <si>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</si>
  <si>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</si>
  <si>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</si>
  <si>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</si>
  <si>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</si>
  <si>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</si>
  <si>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</si>
  <si>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</si>
  <si>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</si>
  <si>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</si>
  <si>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</si>
  <si>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</si>
  <si>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</si>
  <si>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</si>
  <si>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</si>
  <si>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</si>
  <si>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</si>
  <si>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</si>
  <si>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</si>
  <si>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</si>
  <si>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</si>
  <si>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</si>
  <si>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</si>
  <si>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</si>
  <si>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</si>
  <si>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</si>
  <si>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</si>
  <si>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</si>
  <si>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</si>
  <si>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</si>
  <si>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</si>
  <si>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</si>
  <si>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</si>
  <si>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</si>
  <si>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</si>
  <si>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</si>
  <si>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</si>
  <si>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</si>
  <si>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</si>
  <si>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</si>
  <si>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</si>
  <si>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</si>
  <si>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</si>
  <si>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</si>
  <si>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</si>
  <si>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</si>
  <si>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</si>
  <si>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</si>
  <si>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</si>
  <si>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</si>
  <si>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</si>
  <si>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</si>
  <si>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</si>
  <si>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</si>
  <si>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</si>
  <si>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</si>
  <si>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</si>
  <si>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</si>
  <si>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</si>
  <si>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</si>
  <si>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</si>
  <si>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</si>
  <si>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</si>
  <si>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</si>
  <si>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</si>
  <si>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</si>
  <si>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</si>
  <si>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</si>
  <si>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</si>
  <si>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</si>
  <si>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</si>
  <si>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</si>
  <si>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</si>
  <si>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</si>
  <si>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</si>
  <si>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</si>
  <si>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</si>
  <si>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</si>
  <si>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</si>
  <si>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</si>
  <si>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</si>
  <si>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</si>
  <si>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</si>
  <si>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</si>
  <si>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</si>
  <si>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</si>
  <si>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</si>
  <si>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</si>
  <si>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</si>
  <si>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</si>
  <si>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</si>
  <si>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</si>
  <si>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</si>
  <si>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</si>
  <si>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</si>
  <si>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</si>
  <si>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</si>
  <si>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</si>
  <si>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</si>
  <si>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</si>
  <si>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</si>
  <si>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</si>
  <si>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</si>
  <si>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</si>
  <si>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</si>
  <si>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</si>
  <si>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</si>
  <si>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</si>
  <si>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</si>
  <si>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</si>
  <si>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</si>
  <si>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</si>
  <si>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</si>
  <si>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</si>
  <si>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</si>
  <si>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</si>
  <si>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</si>
  <si>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</si>
  <si>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</si>
  <si>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</si>
  <si>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</si>
  <si>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</si>
  <si>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</si>
  <si>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</si>
  <si>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</si>
  <si>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</si>
  <si>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</si>
  <si>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</si>
  <si>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</si>
  <si>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</si>
  <si>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</si>
  <si>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</si>
  <si>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</si>
  <si>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</si>
  <si>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</si>
  <si>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</si>
  <si>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</si>
  <si>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</si>
  <si>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</si>
  <si>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</si>
  <si>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</si>
  <si>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</si>
  <si>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</si>
  <si>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</si>
  <si>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</si>
  <si>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</si>
  <si>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</si>
  <si>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</si>
  <si>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</si>
  <si>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</si>
  <si>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</si>
  <si>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</si>
  <si>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</si>
  <si>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</si>
  <si>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</si>
  <si>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</si>
  <si>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</si>
  <si>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</si>
  <si>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</si>
  <si>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</si>
  <si>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</si>
  <si>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</si>
  <si>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</si>
  <si>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</si>
  <si>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</si>
  <si>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</si>
  <si>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</si>
  <si>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</si>
  <si>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</si>
  <si>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</si>
  <si>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</si>
  <si>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</si>
  <si>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</si>
  <si>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</si>
  <si>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</si>
  <si>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</si>
  <si>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</si>
  <si>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</si>
  <si>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</si>
  <si>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</si>
  <si>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</si>
  <si>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</si>
  <si>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</si>
  <si>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</si>
  <si>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</si>
  <si>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</si>
  <si>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</si>
  <si>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</si>
  <si>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</si>
  <si>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</si>
  <si>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</si>
  <si>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</si>
  <si>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</si>
  <si>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</si>
  <si>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</si>
  <si>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</si>
  <si>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</si>
  <si>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</si>
  <si>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</si>
  <si>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</si>
  <si>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</si>
  <si>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</si>
  <si>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</si>
  <si>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</si>
  <si>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</si>
  <si>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</si>
  <si>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</si>
  <si>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</si>
  <si>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</si>
  <si>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</si>
  <si>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</si>
  <si>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</si>
  <si>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</si>
  <si>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</si>
  <si>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</si>
  <si>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</si>
  <si>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</si>
  <si>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</si>
  <si>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</si>
  <si>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</si>
  <si>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</si>
  <si>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</si>
  <si>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</si>
  <si>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</si>
  <si>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</si>
  <si>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</si>
  <si>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</si>
  <si>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</si>
  <si>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</si>
  <si>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</si>
  <si>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</si>
  <si>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</si>
  <si>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</si>
  <si>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</si>
  <si>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</si>
  <si>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</si>
  <si>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</si>
  <si>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</si>
  <si>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</si>
  <si>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</si>
  <si>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</si>
  <si>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</si>
  <si>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</si>
  <si>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</si>
  <si>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</si>
  <si>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</si>
  <si>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</si>
  <si>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</si>
  <si>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</si>
  <si>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</si>
  <si>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</si>
  <si>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</si>
  <si>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</si>
  <si>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</si>
  <si>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</si>
  <si>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</si>
  <si>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</si>
  <si>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</si>
  <si>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</si>
  <si>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</si>
  <si>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</si>
  <si>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</si>
  <si>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</si>
  <si>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</si>
  <si>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</si>
  <si>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</si>
  <si>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</si>
  <si>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</si>
  <si>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</si>
  <si>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</si>
  <si>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</si>
  <si>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</si>
  <si>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</si>
  <si>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</si>
  <si>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</si>
  <si>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</si>
  <si>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</si>
  <si>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</si>
  <si>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</si>
  <si>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</si>
  <si>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</si>
  <si>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</si>
  <si>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</si>
  <si>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</si>
  <si>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</si>
  <si>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</si>
  <si>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</si>
  <si>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</si>
  <si>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</si>
  <si>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</si>
  <si>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</si>
  <si>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</si>
  <si>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</si>
  <si>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</si>
  <si>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</si>
  <si>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</si>
  <si>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</si>
  <si>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</si>
  <si>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</si>
  <si>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</si>
  <si>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</si>
  <si>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</si>
  <si>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</si>
  <si>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</si>
  <si>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</si>
  <si>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</si>
  <si>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</si>
  <si>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</si>
  <si>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</si>
  <si>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</si>
  <si>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</si>
  <si>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</si>
  <si>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</si>
  <si>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</si>
  <si>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</si>
  <si>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</si>
  <si>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</si>
  <si>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</si>
  <si>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</si>
  <si>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</si>
  <si>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</si>
  <si>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</si>
  <si>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</si>
  <si>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</si>
  <si>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</si>
  <si>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</si>
  <si>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</si>
  <si>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</si>
  <si>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</si>
  <si>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</si>
  <si>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</si>
  <si>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</si>
  <si>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</si>
  <si>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</si>
  <si>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</si>
  <si>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</si>
  <si>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</si>
  <si>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</si>
  <si>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</si>
  <si>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</si>
  <si>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</si>
  <si>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</si>
  <si>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</si>
  <si>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</si>
  <si>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</si>
  <si>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</si>
  <si>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</si>
  <si>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</si>
  <si>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</si>
  <si>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</si>
  <si>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</si>
  <si>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</si>
  <si>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</si>
  <si>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</si>
  <si>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</si>
  <si>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</si>
  <si>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</si>
  <si>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</si>
  <si>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</si>
  <si>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</si>
  <si>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</si>
  <si>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</si>
  <si>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</si>
  <si>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</si>
  <si>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</si>
  <si>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</si>
  <si>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</si>
  <si>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</si>
  <si>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</si>
  <si>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</si>
  <si>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</si>
  <si>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</si>
  <si>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</si>
  <si>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</si>
  <si>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</si>
  <si>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</si>
  <si>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</si>
  <si>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</si>
  <si>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</si>
  <si>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</si>
  <si>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</si>
  <si>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</si>
  <si>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</si>
  <si>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</si>
  <si>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</si>
  <si>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</si>
  <si>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</si>
  <si>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</si>
  <si>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</si>
  <si>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</si>
  <si>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</si>
  <si>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</si>
  <si>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</si>
  <si>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</si>
  <si>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</si>
  <si>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</si>
  <si>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</si>
  <si>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</si>
  <si>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</si>
  <si>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</si>
  <si>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</si>
  <si>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</si>
  <si>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</si>
  <si>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</si>
  <si>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</si>
  <si>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</si>
  <si>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</si>
  <si>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</si>
  <si>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</si>
  <si>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</si>
  <si>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</si>
  <si>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</si>
  <si>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</si>
  <si>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</si>
  <si>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</si>
  <si>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</si>
  <si>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</si>
  <si>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</si>
  <si>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</si>
  <si>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</si>
  <si>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</si>
  <si>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</si>
  <si>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</si>
  <si>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</si>
  <si>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</si>
  <si>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</si>
  <si>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</si>
  <si>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</si>
  <si>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</si>
  <si>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</si>
  <si>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</si>
  <si>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</si>
  <si>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</si>
  <si>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</si>
  <si>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</si>
  <si>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</si>
  <si>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</si>
  <si>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</si>
  <si>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</si>
  <si>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</si>
  <si>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</si>
  <si>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</si>
  <si>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</si>
  <si>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</si>
  <si>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</si>
  <si>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</si>
  <si>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</si>
  <si>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</si>
  <si>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</si>
  <si>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</si>
  <si>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</si>
  <si>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</si>
  <si>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</si>
  <si>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</si>
  <si>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</si>
  <si>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</si>
  <si>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</si>
  <si>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</si>
  <si>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</si>
  <si>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</si>
  <si>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</si>
  <si>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</si>
  <si>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</si>
  <si>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</si>
  <si>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</si>
  <si>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</si>
  <si>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</si>
  <si>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</si>
  <si>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</si>
  <si>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</si>
  <si>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</si>
  <si>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</si>
  <si>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</si>
  <si>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</si>
  <si>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</si>
  <si>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</si>
  <si>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</si>
  <si>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</si>
  <si>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</si>
  <si>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</si>
  <si>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</si>
  <si>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</si>
  <si>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</si>
  <si>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</si>
  <si>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</si>
  <si>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</si>
  <si>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</si>
  <si>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</si>
  <si>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</si>
  <si>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</si>
  <si>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</si>
  <si>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</si>
  <si>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</si>
  <si>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</si>
  <si>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</si>
  <si>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</si>
  <si>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</si>
  <si>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</si>
  <si>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</si>
  <si>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</si>
  <si>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</si>
  <si>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</si>
  <si>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</si>
  <si>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</si>
  <si>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</si>
  <si>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</si>
  <si>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</si>
  <si>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</si>
  <si>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</si>
  <si>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</si>
  <si>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</si>
  <si>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</si>
  <si>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</si>
  <si>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</si>
  <si>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</si>
  <si>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</si>
  <si>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</si>
  <si>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</si>
  <si>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</si>
  <si>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</si>
  <si>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</si>
  <si>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</si>
  <si>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</si>
  <si>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</si>
  <si>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</si>
  <si>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</si>
  <si>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</si>
  <si>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</si>
  <si>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</si>
  <si>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</si>
  <si>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</si>
  <si>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</si>
  <si>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</si>
  <si>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</si>
  <si>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</si>
  <si>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</si>
  <si>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</si>
  <si>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</si>
  <si>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</si>
  <si>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</si>
  <si>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</si>
  <si>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</si>
  <si>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</si>
  <si>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</si>
  <si>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</si>
  <si>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</si>
  <si>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</si>
  <si>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</si>
  <si>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</si>
  <si>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</si>
  <si>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</si>
  <si>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</si>
  <si>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</si>
  <si>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</si>
  <si>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</si>
  <si>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</si>
  <si>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</si>
  <si>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</si>
  <si>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</si>
  <si>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</si>
  <si>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</si>
  <si>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</si>
  <si>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</si>
  <si>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</si>
  <si>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</si>
  <si>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</si>
  <si>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</si>
  <si>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</si>
  <si>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</si>
  <si>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</si>
  <si>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</si>
  <si>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</si>
  <si>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</si>
  <si>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</si>
  <si>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</si>
  <si>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</si>
  <si>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</si>
  <si>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</si>
  <si>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</si>
  <si>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</si>
  <si>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</si>
  <si>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</si>
  <si>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</si>
  <si>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</si>
  <si>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</si>
  <si>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</si>
  <si>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</si>
  <si>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</si>
  <si>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</si>
  <si>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</si>
  <si>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</si>
  <si>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</si>
  <si>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</si>
  <si>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</si>
  <si>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</si>
  <si>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</si>
  <si>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</si>
  <si>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</si>
  <si>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</si>
  <si>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</si>
  <si>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</si>
  <si>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</si>
  <si>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</si>
  <si>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</si>
  <si>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</si>
  <si>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</si>
  <si>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</si>
  <si>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</si>
  <si>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</si>
  <si>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</si>
  <si>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</si>
  <si>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</si>
  <si>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</si>
  <si>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</si>
  <si>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</si>
  <si>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</si>
  <si>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</si>
  <si>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</si>
  <si>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</si>
  <si>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</si>
  <si>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</si>
  <si>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</si>
  <si>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</si>
  <si>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</si>
  <si>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</si>
  <si>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</si>
  <si>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</si>
  <si>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</si>
  <si>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</si>
  <si>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</si>
  <si>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</si>
  <si>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</si>
  <si>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</si>
  <si>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</si>
  <si>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</si>
  <si>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</si>
  <si>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</si>
  <si>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</si>
  <si>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</si>
  <si>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</si>
  <si>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</si>
  <si>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</si>
  <si>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</si>
  <si>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</si>
  <si>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</si>
  <si>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</si>
  <si>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</si>
  <si>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</si>
  <si>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</si>
  <si>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</si>
  <si>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</si>
  <si>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</si>
  <si>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</si>
  <si>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</si>
  <si>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</si>
  <si>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</si>
  <si>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</si>
  <si>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</si>
  <si>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</si>
  <si>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</si>
  <si>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</si>
  <si>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</si>
  <si>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</si>
  <si>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</si>
  <si>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</si>
  <si>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</si>
  <si>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</si>
  <si>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</si>
  <si>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</si>
  <si>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</si>
  <si>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</si>
  <si>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</si>
  <si>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</si>
  <si>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</si>
  <si>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</si>
  <si>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</si>
  <si>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</si>
  <si>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</si>
  <si>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</si>
  <si>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</si>
  <si>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</si>
  <si>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</si>
  <si>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</si>
  <si>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</si>
  <si>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</si>
  <si>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</si>
  <si>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</si>
  <si>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</si>
  <si>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</si>
  <si>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</si>
  <si>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</si>
  <si>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</si>
  <si>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</si>
  <si>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</si>
  <si>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</si>
  <si>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</si>
  <si>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</si>
  <si>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</si>
  <si>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</si>
  <si>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</si>
  <si>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</si>
  <si>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</si>
  <si>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</si>
  <si>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</si>
  <si>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</si>
  <si>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</si>
  <si>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</si>
  <si>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</si>
  <si>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</si>
  <si>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</si>
  <si>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</si>
  <si>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</si>
  <si>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</si>
  <si>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</si>
  <si>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</si>
  <si>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</si>
  <si>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</si>
  <si>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</si>
  <si>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</si>
  <si>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</si>
  <si>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</si>
  <si>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</si>
  <si>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</si>
  <si>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</si>
  <si>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</si>
  <si>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</si>
  <si>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</si>
  <si>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</si>
  <si>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</si>
  <si>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</si>
  <si>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</si>
  <si>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</si>
  <si>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</si>
  <si>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</si>
  <si>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</si>
  <si>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</si>
  <si>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</si>
  <si>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</si>
  <si>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</si>
  <si>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</si>
  <si>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</si>
  <si>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</si>
  <si>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</si>
  <si>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</si>
  <si>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</si>
  <si>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</si>
  <si>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</si>
  <si>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</si>
  <si>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</si>
  <si>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</si>
  <si>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</si>
  <si>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</si>
  <si>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</si>
  <si>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</si>
  <si>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</si>
  <si>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</si>
  <si>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</si>
  <si>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</si>
  <si>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</si>
  <si>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</si>
  <si>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</si>
  <si>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</si>
  <si>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</si>
  <si>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</si>
  <si>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</si>
  <si>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</si>
  <si>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</si>
  <si>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</si>
  <si>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</si>
  <si>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</si>
  <si>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</si>
  <si>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</si>
  <si>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</si>
  <si>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</si>
  <si>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</si>
  <si>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</si>
  <si>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</si>
  <si>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</si>
  <si>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</si>
  <si>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</si>
  <si>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</si>
  <si>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</si>
  <si>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</si>
  <si>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</si>
  <si>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</si>
  <si>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</si>
  <si>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</si>
  <si>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</si>
  <si>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</si>
  <si>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</si>
  <si>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</si>
  <si>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</si>
  <si>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</si>
  <si>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</si>
  <si>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</si>
  <si>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</si>
  <si>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</si>
  <si>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</si>
  <si>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</si>
  <si>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</si>
  <si>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</si>
  <si>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</si>
  <si>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</si>
  <si>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</si>
  <si>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</si>
  <si>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</si>
  <si>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</si>
  <si>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</si>
  <si>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</si>
  <si>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</si>
  <si>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</si>
  <si>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</si>
  <si>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</si>
  <si>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</si>
  <si>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</si>
  <si>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</si>
  <si>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</si>
  <si>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</si>
  <si>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</si>
  <si>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</si>
  <si>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</si>
  <si>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</si>
  <si>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</si>
  <si>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</si>
  <si>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</si>
  <si>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</si>
  <si>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</si>
  <si>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</si>
  <si>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</si>
  <si>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</si>
  <si>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</si>
  <si>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</si>
  <si>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</si>
  <si>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</si>
  <si>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</si>
  <si>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</si>
  <si>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</si>
  <si>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</si>
  <si>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</si>
  <si>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</si>
  <si>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</si>
  <si>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</si>
  <si>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</si>
  <si>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</si>
  <si>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</si>
  <si>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</si>
  <si>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</si>
  <si>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</si>
  <si>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</si>
  <si>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</si>
  <si>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</si>
  <si>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</si>
  <si>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</si>
  <si>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</si>
  <si>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</si>
  <si>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</si>
  <si>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</si>
  <si>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</si>
  <si>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</si>
  <si>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</si>
  <si>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</si>
  <si>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</si>
  <si>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</si>
  <si>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</si>
  <si>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</si>
  <si>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</si>
  <si>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</si>
  <si>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</si>
  <si>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</si>
  <si>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</si>
  <si>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</si>
  <si>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</si>
  <si>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</si>
  <si>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</si>
  <si>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</si>
  <si>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</si>
  <si>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</si>
  <si>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</si>
  <si>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</si>
  <si>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</si>
  <si>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</si>
  <si>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</si>
  <si>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</si>
  <si>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</si>
  <si>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</si>
  <si>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</si>
  <si>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</si>
  <si>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</si>
  <si>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</si>
  <si>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</si>
  <si>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</si>
  <si>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</si>
  <si>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</si>
  <si>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</si>
  <si>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</si>
  <si>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</si>
  <si>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</si>
  <si>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</si>
  <si>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</si>
  <si>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</si>
  <si>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</si>
  <si>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</si>
  <si>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</si>
  <si>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</si>
  <si>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</si>
  <si>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</si>
  <si>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</si>
  <si>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</si>
  <si>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</si>
  <si>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</si>
  <si>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</si>
  <si>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</si>
  <si>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</si>
  <si>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</si>
  <si>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</si>
  <si>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</si>
  <si>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</si>
  <si>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</si>
  <si>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</si>
  <si>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</si>
  <si>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</si>
  <si>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</si>
  <si>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</si>
  <si>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</si>
  <si>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</si>
  <si>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</si>
  <si>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</si>
  <si>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</si>
  <si>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</si>
  <si>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</si>
  <si>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</si>
  <si>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</si>
  <si>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</si>
  <si>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</si>
  <si>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</si>
  <si>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</si>
  <si>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</si>
  <si>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</si>
  <si>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</si>
  <si>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</si>
  <si>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</si>
  <si>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</si>
  <si>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</si>
  <si>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</si>
  <si>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</si>
  <si>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</si>
  <si>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</si>
  <si>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</si>
  <si>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</si>
  <si>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</si>
  <si>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</si>
  <si>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</si>
  <si>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</si>
  <si>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</si>
  <si>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</si>
  <si>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</si>
  <si>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</si>
  <si>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</si>
  <si>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</si>
  <si>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</si>
  <si>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</si>
  <si>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</si>
  <si>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</si>
  <si>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</si>
  <si>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</si>
  <si>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</si>
  <si>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</si>
  <si>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</si>
  <si>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</si>
  <si>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</si>
  <si>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</si>
  <si>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</si>
  <si>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</si>
  <si>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</si>
  <si>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</si>
  <si>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</si>
  <si>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</si>
  <si>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</si>
  <si>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</si>
  <si>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</si>
  <si>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</si>
  <si>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</si>
  <si>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</si>
  <si>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</si>
  <si>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</si>
  <si>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</si>
  <si>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</si>
  <si>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</si>
  <si>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</si>
  <si>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</si>
  <si>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</si>
  <si>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</si>
  <si>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</si>
  <si>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</si>
  <si>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</si>
  <si>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</si>
  <si>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</si>
  <si>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</si>
  <si>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</si>
  <si>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</si>
  <si>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</si>
  <si>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</si>
  <si>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</si>
  <si>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</si>
  <si>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</si>
  <si>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</si>
  <si>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</si>
  <si>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</si>
  <si>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</si>
  <si>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</si>
  <si>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</si>
  <si>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</si>
  <si>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</si>
  <si>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</si>
  <si>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</si>
  <si>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</si>
  <si>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</si>
  <si>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</si>
  <si>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</si>
  <si>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</si>
  <si>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</si>
  <si>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</si>
  <si>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</si>
  <si>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</si>
  <si>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</si>
  <si>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</si>
  <si>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</si>
  <si>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</si>
  <si>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</si>
  <si>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</si>
  <si>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</si>
  <si>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</si>
  <si>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</si>
  <si>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</si>
  <si>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</si>
  <si>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</si>
  <si>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</si>
  <si>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</si>
  <si>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</si>
  <si>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</si>
  <si>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</si>
  <si>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</si>
  <si>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</si>
  <si>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</si>
  <si>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</si>
  <si>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</si>
  <si>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</si>
  <si>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</si>
  <si>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</si>
  <si>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</si>
  <si>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</si>
  <si>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</si>
  <si>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</si>
  <si>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</si>
  <si>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</si>
  <si>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</si>
  <si>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</si>
  <si>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</si>
  <si>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</si>
  <si>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</si>
  <si>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</si>
  <si>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</si>
  <si>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</si>
  <si>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</si>
  <si>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</si>
  <si>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</si>
  <si>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</si>
  <si>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</si>
  <si>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</si>
  <si>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</si>
  <si>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</si>
  <si>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</si>
  <si>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</si>
  <si>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</si>
  <si>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</si>
  <si>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</si>
  <si>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</si>
  <si>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</si>
  <si>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</si>
  <si>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</si>
  <si>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</si>
  <si>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</si>
  <si>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</si>
  <si>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</si>
  <si>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</si>
  <si>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</si>
  <si>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</si>
  <si>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</si>
  <si>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</si>
  <si>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</si>
  <si>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</si>
  <si>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</si>
  <si>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</si>
  <si>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</si>
  <si>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</si>
  <si>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</si>
  <si>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</si>
  <si>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</si>
  <si>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</si>
  <si>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</si>
  <si>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</si>
  <si>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</si>
  <si>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</si>
  <si>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</si>
  <si>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</si>
  <si>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</si>
  <si>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</si>
  <si>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</si>
  <si>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</si>
  <si>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</si>
  <si>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</si>
  <si>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</si>
  <si>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</si>
  <si>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</si>
  <si>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</si>
  <si>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</si>
  <si>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</si>
  <si>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</si>
  <si>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</si>
  <si>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</si>
  <si>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</si>
  <si>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</si>
  <si>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</si>
  <si>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</si>
  <si>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</si>
  <si>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</si>
  <si>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</si>
  <si>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</si>
  <si>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</si>
  <si>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</si>
  <si>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</si>
  <si>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</si>
  <si>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</si>
  <si>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</si>
  <si>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</si>
  <si>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</si>
  <si>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</si>
  <si>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</si>
  <si>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</si>
  <si>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</si>
  <si>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</si>
  <si>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</si>
  <si>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</si>
  <si>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</si>
  <si>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</si>
  <si>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</si>
  <si>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</si>
  <si>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</si>
  <si>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</si>
  <si>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</si>
  <si>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</si>
  <si>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</si>
  <si>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</si>
  <si>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</si>
  <si>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</si>
  <si>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</si>
  <si>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</si>
  <si>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</si>
  <si>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</si>
  <si>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</si>
  <si>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</si>
  <si>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</si>
  <si>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</si>
  <si>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</si>
  <si>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</si>
  <si>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</si>
  <si>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</si>
  <si>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</si>
  <si>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</si>
  <si>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</si>
  <si>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</si>
  <si>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</si>
  <si>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</si>
  <si>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</si>
  <si>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</si>
  <si>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</si>
  <si>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</si>
  <si>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</si>
  <si>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</si>
  <si>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</si>
  <si>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</si>
  <si>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</si>
  <si>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</si>
  <si>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</si>
  <si>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</si>
  <si>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</si>
  <si>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</si>
  <si>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</si>
  <si>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</si>
  <si>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</si>
  <si>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</si>
  <si>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</si>
  <si>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</si>
  <si>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</si>
  <si>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</si>
  <si>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</si>
  <si>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</si>
  <si>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</si>
  <si>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</si>
  <si>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</si>
  <si>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</si>
  <si>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</si>
  <si>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</si>
  <si>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</si>
  <si>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</si>
  <si>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</si>
  <si>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</si>
  <si>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</si>
  <si>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</si>
  <si>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</si>
  <si>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</si>
  <si>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</si>
  <si>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</si>
  <si>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</si>
  <si>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</si>
  <si>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</si>
  <si>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</si>
  <si>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</si>
  <si>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</si>
  <si>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</si>
  <si>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</si>
  <si>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</si>
  <si>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</si>
  <si>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</si>
  <si>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</si>
  <si>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</si>
  <si>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</si>
  <si>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</si>
  <si>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</si>
  <si>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</si>
  <si>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</si>
  <si>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</si>
  <si>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</si>
  <si>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</si>
  <si>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</si>
  <si>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</si>
  <si>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</si>
  <si>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</si>
  <si>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</si>
  <si>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</si>
  <si>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</si>
  <si>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</si>
  <si>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</si>
  <si>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</si>
  <si>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</si>
  <si>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</si>
  <si>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</si>
  <si>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</si>
  <si>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</si>
  <si>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</si>
  <si>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</si>
  <si>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</si>
  <si>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</si>
  <si>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</si>
  <si>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</si>
  <si>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</si>
  <si>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</si>
  <si>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</si>
  <si>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</si>
  <si>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</si>
  <si>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</si>
  <si>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</si>
  <si>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</si>
  <si>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</si>
  <si>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</si>
  <si>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</si>
  <si>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</si>
  <si>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</si>
  <si>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</si>
  <si>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</si>
  <si>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</si>
  <si>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</si>
  <si>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</si>
  <si>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</si>
  <si>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</si>
  <si>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</si>
  <si>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</si>
  <si>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</si>
  <si>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</si>
  <si>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</si>
  <si>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</si>
  <si>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</si>
  <si>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</si>
  <si>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</si>
  <si>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</si>
  <si>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</si>
  <si>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</si>
  <si>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</si>
  <si>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</si>
  <si>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</si>
  <si>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</si>
  <si>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</si>
  <si>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</si>
  <si>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</si>
  <si>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</si>
  <si>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</si>
  <si>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</si>
  <si>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</si>
  <si>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</si>
  <si>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</si>
  <si>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</si>
  <si>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</si>
  <si>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</si>
  <si>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</si>
  <si>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</si>
  <si>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</si>
  <si>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</si>
  <si>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</si>
  <si>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</si>
  <si>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</si>
  <si>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</si>
  <si>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</si>
  <si>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</si>
  <si>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</si>
  <si>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</si>
  <si>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</si>
  <si>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</si>
  <si>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</si>
  <si>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</si>
  <si>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</si>
  <si>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</si>
  <si>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</si>
  <si>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</si>
  <si>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</si>
  <si>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</si>
  <si>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</si>
  <si>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</si>
  <si>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</si>
  <si>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</si>
  <si>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</si>
  <si>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</si>
  <si>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</si>
  <si>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</si>
  <si>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</si>
  <si>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</si>
  <si>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</si>
  <si>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</si>
  <si>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</si>
  <si>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</si>
  <si>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</si>
  <si>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</si>
  <si>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</si>
  <si>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</si>
  <si>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</si>
  <si>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</si>
  <si>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</si>
  <si>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</si>
  <si>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</si>
  <si>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</si>
  <si>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</si>
  <si>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</si>
  <si>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</si>
  <si>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</si>
  <si>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</si>
  <si>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</si>
  <si>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</si>
  <si>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</si>
  <si>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</si>
  <si>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</si>
  <si>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</si>
  <si>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</si>
  <si>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</si>
  <si>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</si>
  <si>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</si>
  <si>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</si>
  <si>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</si>
  <si>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</si>
  <si>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</si>
  <si>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</si>
  <si>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</si>
  <si>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</si>
  <si>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</si>
  <si>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</si>
  <si>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</si>
  <si>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</si>
  <si>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</si>
  <si>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</si>
  <si>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</si>
  <si>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</si>
  <si>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</si>
  <si>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</si>
  <si>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</si>
  <si>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</si>
  <si>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</si>
  <si>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</si>
  <si>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</si>
  <si>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</si>
  <si>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</si>
  <si>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</si>
  <si>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</si>
  <si>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</si>
  <si>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</si>
  <si>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</si>
  <si>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</si>
  <si>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</si>
  <si>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</si>
  <si>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</si>
  <si>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</si>
  <si>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</si>
  <si>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</si>
  <si>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</si>
  <si>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</si>
  <si>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</si>
  <si>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</si>
  <si>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</si>
  <si>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</si>
  <si>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</si>
  <si>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</si>
  <si>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</si>
  <si>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</si>
  <si>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</si>
  <si>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</si>
  <si>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</si>
  <si>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</si>
  <si>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</si>
  <si>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</si>
  <si>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</si>
  <si>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</si>
  <si>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</si>
  <si>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</si>
  <si>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</si>
  <si>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</si>
  <si>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</si>
  <si>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</si>
  <si>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</si>
  <si>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</si>
  <si>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</si>
  <si>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</si>
  <si>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</si>
  <si>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</si>
  <si>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</si>
  <si>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</si>
  <si>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</si>
  <si>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</si>
  <si>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</si>
  <si>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</si>
  <si>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</si>
  <si>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</si>
  <si>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</si>
  <si>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</si>
  <si>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</si>
  <si>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</si>
  <si>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</si>
  <si>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</si>
  <si>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</si>
  <si>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</si>
  <si>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</si>
  <si>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</si>
  <si>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</si>
  <si>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</si>
  <si>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</si>
  <si>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</si>
  <si>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</si>
  <si>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</si>
  <si>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</si>
  <si>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</si>
  <si>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</si>
  <si>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</si>
  <si>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</si>
  <si>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</si>
  <si>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</si>
  <si>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</si>
  <si>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</si>
  <si>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</si>
  <si>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</si>
  <si>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</si>
  <si>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</si>
  <si>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</si>
  <si>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</si>
  <si>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</si>
  <si>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</si>
  <si>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</si>
  <si>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</si>
  <si>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</si>
  <si>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</si>
  <si>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</si>
  <si>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</si>
  <si>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</si>
  <si>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</si>
  <si>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</si>
  <si>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</si>
  <si>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</si>
  <si>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</si>
  <si>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</si>
  <si>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</si>
  <si>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</si>
  <si>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</si>
  <si>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</si>
  <si>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</si>
  <si>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</si>
  <si>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</si>
  <si>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</si>
  <si>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</si>
  <si>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</si>
  <si>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</si>
  <si>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</si>
  <si>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</si>
  <si>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</si>
  <si>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</si>
  <si>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</si>
  <si>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</si>
  <si>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</si>
  <si>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</si>
  <si>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</si>
  <si>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</si>
  <si>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</si>
  <si>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</si>
  <si>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</si>
  <si>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</si>
  <si>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</si>
  <si>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</si>
  <si>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</si>
  <si>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</si>
  <si>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</si>
  <si>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</si>
  <si>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</si>
  <si>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</si>
  <si>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</si>
  <si>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</si>
  <si>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</si>
  <si>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</si>
  <si>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</si>
  <si>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</si>
  <si>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</si>
  <si>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</si>
  <si>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</si>
  <si>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</si>
  <si>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</si>
  <si>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</si>
  <si>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</si>
  <si>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</si>
  <si>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</si>
  <si>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</si>
  <si>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</si>
  <si>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</si>
  <si>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</si>
  <si>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</si>
  <si>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</si>
  <si>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</si>
  <si>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</si>
  <si>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</si>
  <si>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</si>
  <si>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</si>
  <si>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</si>
  <si>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</si>
  <si>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</si>
  <si>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</si>
  <si>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</si>
  <si>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</si>
  <si>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</si>
  <si>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</si>
  <si>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</si>
  <si>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</si>
  <si>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</si>
  <si>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</si>
  <si>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</si>
  <si>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</si>
  <si>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</si>
  <si>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</si>
  <si>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</si>
  <si>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</si>
  <si>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</si>
  <si>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</si>
  <si>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</si>
  <si>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</si>
  <si>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</si>
  <si>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</si>
  <si>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</si>
  <si>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</si>
  <si>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</si>
  <si>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</si>
  <si>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</si>
  <si>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</si>
  <si>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</si>
  <si>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</si>
  <si>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</si>
  <si>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</si>
  <si>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</si>
  <si>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</si>
  <si>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</si>
  <si>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</si>
  <si>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</si>
  <si>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</si>
  <si>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</si>
  <si>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</si>
  <si>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</si>
  <si>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</si>
  <si>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</si>
  <si>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</si>
  <si>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</si>
  <si>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</si>
  <si>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</si>
  <si>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</si>
  <si>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</si>
  <si>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</si>
  <si>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</si>
  <si>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</si>
  <si>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</si>
  <si>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</si>
  <si>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</si>
  <si>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</si>
  <si>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</si>
  <si>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</si>
  <si>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</si>
  <si>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</si>
  <si>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</si>
  <si>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</si>
  <si>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</si>
  <si>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</si>
  <si>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</si>
  <si>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</si>
  <si>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</si>
  <si>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</si>
  <si>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</si>
  <si>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</si>
  <si>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</si>
  <si>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</si>
  <si>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</si>
  <si>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</si>
  <si>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</si>
  <si>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</si>
  <si>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</si>
  <si>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</si>
  <si>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</si>
  <si>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</si>
  <si>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</si>
  <si>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</si>
  <si>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</si>
  <si>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</si>
  <si>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</si>
  <si>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</si>
  <si>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</si>
  <si>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</si>
  <si>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</si>
  <si>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</si>
  <si>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</si>
  <si>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</si>
  <si>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</si>
  <si>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</si>
  <si>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</si>
  <si>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</si>
  <si>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</si>
  <si>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</si>
  <si>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</si>
  <si>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</si>
  <si>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</si>
  <si>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</si>
  <si>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</si>
  <si>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</si>
  <si>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</si>
  <si>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</si>
  <si>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</si>
  <si>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</si>
  <si>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</si>
  <si>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</si>
  <si>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</si>
  <si>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</si>
  <si>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</si>
  <si>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</si>
  <si>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</si>
  <si>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</si>
  <si>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</si>
  <si>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</si>
  <si>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</si>
  <si>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</si>
  <si>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</si>
  <si>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</si>
  <si>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</si>
  <si>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</si>
  <si>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</si>
  <si>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</si>
  <si>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</si>
  <si>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</si>
  <si>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</si>
  <si>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</si>
  <si>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</si>
  <si>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</si>
  <si>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</si>
  <si>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</si>
  <si>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</si>
  <si>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</si>
  <si>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</si>
  <si>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</si>
  <si>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</si>
  <si>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</si>
  <si>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</si>
  <si>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</si>
  <si>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</si>
  <si>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</si>
  <si>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</si>
  <si>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</si>
  <si>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</si>
  <si>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</si>
  <si>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</si>
  <si>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</si>
  <si>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</si>
  <si>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</si>
  <si>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</si>
  <si>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</si>
  <si>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</si>
  <si>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</si>
  <si>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</si>
  <si>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</si>
  <si>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</si>
  <si>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</si>
  <si>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</si>
  <si>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</si>
  <si>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</si>
  <si>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</si>
  <si>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</si>
  <si>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</si>
  <si>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</si>
  <si>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</si>
  <si>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</si>
  <si>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</si>
  <si>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</si>
  <si>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</si>
  <si>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</si>
  <si>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</si>
  <si>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</si>
  <si>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</si>
  <si>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</si>
  <si>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</si>
  <si>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</si>
  <si>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</si>
  <si>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</si>
  <si>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</si>
  <si>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</si>
  <si>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</si>
  <si>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</si>
  <si>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</si>
  <si>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</si>
  <si>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</si>
  <si>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</si>
  <si>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</si>
  <si>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</si>
  <si>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</si>
  <si>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</si>
  <si>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</si>
  <si>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</si>
  <si>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</si>
  <si>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</si>
  <si>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</si>
  <si>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</si>
  <si>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</si>
  <si>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</si>
  <si>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</si>
  <si>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</si>
  <si>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</si>
  <si>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</si>
  <si>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</si>
  <si>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</si>
  <si>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</si>
  <si>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</si>
  <si>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</si>
  <si>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</si>
  <si>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</si>
  <si>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</si>
  <si>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</si>
  <si>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</si>
  <si>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</si>
  <si>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</si>
  <si>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</si>
  <si>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</si>
  <si>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</si>
  <si>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</si>
  <si>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</si>
  <si>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</si>
  <si>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</si>
  <si>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</si>
  <si>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</si>
  <si>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</si>
  <si>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</si>
  <si>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</si>
  <si>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</si>
  <si>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</si>
  <si>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</si>
  <si>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</si>
  <si>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</si>
  <si>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</si>
  <si>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</si>
  <si>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</si>
  <si>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</si>
  <si>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</si>
  <si>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</si>
  <si>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</si>
  <si>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</si>
  <si>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</si>
  <si>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</si>
  <si>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</si>
  <si>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</si>
  <si>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</si>
  <si>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</si>
  <si>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</si>
  <si>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</si>
  <si>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</si>
  <si>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</si>
  <si>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</si>
  <si>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</si>
  <si>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</si>
  <si>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</si>
  <si>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</si>
  <si>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</si>
  <si>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</si>
  <si>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</si>
  <si>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</si>
  <si>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</si>
  <si>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</si>
  <si>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</si>
  <si>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</si>
  <si>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</si>
  <si>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</si>
  <si>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</si>
  <si>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</si>
  <si>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</si>
  <si>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</si>
  <si>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</si>
  <si>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</si>
  <si>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</si>
  <si>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</si>
  <si>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</si>
  <si>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</si>
  <si>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</si>
  <si>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</si>
  <si>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</si>
  <si>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</si>
  <si>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</si>
  <si>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</si>
  <si>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</si>
  <si>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</si>
  <si>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</si>
  <si>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</si>
  <si>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</si>
  <si>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</si>
  <si>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</si>
  <si>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</si>
  <si>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</si>
  <si>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</si>
  <si>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</si>
  <si>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</si>
  <si>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</si>
  <si>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</si>
  <si>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</si>
  <si>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</si>
  <si>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</si>
  <si>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</si>
  <si>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</si>
  <si>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</si>
  <si>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</si>
  <si>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</si>
  <si>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</si>
  <si>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</si>
  <si>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</si>
  <si>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</si>
  <si>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</si>
  <si>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</si>
  <si>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</si>
  <si>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</si>
  <si>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</si>
  <si>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</si>
  <si>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</si>
  <si>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</si>
  <si>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</si>
  <si>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</si>
  <si>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</si>
  <si>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</si>
  <si>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</si>
  <si>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</si>
  <si>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</si>
  <si>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</si>
  <si>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</si>
  <si>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</si>
  <si>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</si>
  <si>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</si>
  <si>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</si>
  <si>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</si>
  <si>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</si>
  <si>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</si>
  <si>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</si>
  <si>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</si>
  <si>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</si>
  <si>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</si>
  <si>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</si>
  <si>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</si>
  <si>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</si>
  <si>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</si>
  <si>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</si>
  <si>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</si>
  <si>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</si>
  <si>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</si>
  <si>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</si>
  <si>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</si>
  <si>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</si>
  <si>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</si>
  <si>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</si>
  <si>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</si>
  <si>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</si>
  <si>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</si>
  <si>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</si>
  <si>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</si>
  <si>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</si>
  <si>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</si>
  <si>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</si>
  <si>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</si>
  <si>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</si>
  <si>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</si>
  <si>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</si>
  <si>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</si>
  <si>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</si>
  <si>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</si>
  <si>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</si>
  <si>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</si>
  <si>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</si>
  <si>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</si>
  <si>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</si>
  <si>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</si>
  <si>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</si>
  <si>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</si>
  <si>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</si>
  <si>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</si>
  <si>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</si>
  <si>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</si>
  <si>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</si>
  <si>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</si>
  <si>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</si>
  <si>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</si>
  <si>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</si>
  <si>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</si>
  <si>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</si>
  <si>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</si>
  <si>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</si>
  <si>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</si>
  <si>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</si>
  <si>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</si>
  <si>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</si>
  <si>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</si>
  <si>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</si>
  <si>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</si>
  <si>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</si>
  <si>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</si>
  <si>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</si>
  <si>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</si>
  <si>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</si>
  <si>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</si>
  <si>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</si>
  <si>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</si>
  <si>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</si>
  <si>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</si>
  <si>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</si>
  <si>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</si>
  <si>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</si>
  <si>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</si>
  <si>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</si>
  <si>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</si>
  <si>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</si>
  <si>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</si>
  <si>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</si>
  <si>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</si>
  <si>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</si>
  <si>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</si>
  <si>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</si>
  <si>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</si>
  <si>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</si>
  <si>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</si>
  <si>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</si>
  <si>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</si>
  <si>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</si>
  <si>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</si>
  <si>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</si>
  <si>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</si>
  <si>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</si>
  <si>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</si>
  <si>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</si>
  <si>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</si>
  <si>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</si>
  <si>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</si>
  <si>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</si>
  <si>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</si>
  <si>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</si>
  <si>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</si>
  <si>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</si>
  <si>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</si>
  <si>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</si>
  <si>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</si>
  <si>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</si>
  <si>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</si>
  <si>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</si>
  <si>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</si>
  <si>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</si>
  <si>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</si>
  <si>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</si>
  <si>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</si>
  <si>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</si>
  <si>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</si>
  <si>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</si>
  <si>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</si>
  <si>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</si>
  <si>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</si>
  <si>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</si>
  <si>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</si>
  <si>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</si>
  <si>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</si>
  <si>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</si>
  <si>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</si>
  <si>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</si>
  <si>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</si>
  <si>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</si>
  <si>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</si>
  <si>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</si>
  <si>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</si>
  <si>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</si>
  <si>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</si>
  <si>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</si>
  <si>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</si>
  <si>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</si>
  <si>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</si>
  <si>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</si>
  <si>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</si>
  <si>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</si>
  <si>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</si>
  <si>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</si>
  <si>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</si>
  <si>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</si>
  <si>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</si>
  <si>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</si>
  <si>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</si>
  <si>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</si>
  <si>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</si>
  <si>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</si>
  <si>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</si>
  <si>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</si>
  <si>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</si>
  <si>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</si>
  <si>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</si>
  <si>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</si>
  <si>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</si>
  <si>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</si>
  <si>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</si>
  <si>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</si>
  <si>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</si>
  <si>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</si>
  <si>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</si>
  <si>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</si>
  <si>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</si>
  <si>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</si>
  <si>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</si>
  <si>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</si>
  <si>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</si>
  <si>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</si>
  <si>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</si>
  <si>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</si>
  <si>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</si>
  <si>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</si>
  <si>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</si>
  <si>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</si>
  <si>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</si>
  <si>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</si>
  <si>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</si>
  <si>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</si>
  <si>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</si>
  <si>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</si>
  <si>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</si>
  <si>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</si>
  <si>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</si>
  <si>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</si>
  <si>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</si>
  <si>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</si>
  <si>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</si>
  <si>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</si>
  <si>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</si>
  <si>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</si>
  <si>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</si>
  <si>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</si>
  <si>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</si>
  <si>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</si>
  <si>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</si>
  <si>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</si>
  <si>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</si>
  <si>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</si>
  <si>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</si>
  <si>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</si>
  <si>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</si>
  <si>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</si>
  <si>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</si>
  <si>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</si>
  <si>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</si>
  <si>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</si>
  <si>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</si>
  <si>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</si>
  <si>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</si>
  <si>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</si>
  <si>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</si>
  <si>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</si>
  <si>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</si>
  <si>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</si>
  <si>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</si>
  <si>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</si>
  <si>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</si>
  <si>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</si>
  <si>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</si>
  <si>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</si>
  <si>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</si>
  <si>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</si>
  <si>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</si>
  <si>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</si>
  <si>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</si>
  <si>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</si>
  <si>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</si>
  <si>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</si>
  <si>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</si>
  <si>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</si>
  <si>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</si>
  <si>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</si>
  <si>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</si>
  <si>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</si>
  <si>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</si>
  <si>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</si>
  <si>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</si>
  <si>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</si>
  <si>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</si>
  <si>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</si>
  <si>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</si>
  <si>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</si>
  <si>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</si>
  <si>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</si>
  <si>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</si>
  <si>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</si>
  <si>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</si>
  <si>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</si>
  <si>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</si>
  <si>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</si>
  <si>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</si>
  <si>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</si>
  <si>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</si>
  <si>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</si>
  <si>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</si>
  <si>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</si>
  <si>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</si>
  <si>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</si>
  <si>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</si>
  <si>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</si>
  <si>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</si>
  <si>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</si>
  <si>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</si>
  <si>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</si>
  <si>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</si>
  <si>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</si>
  <si>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</si>
  <si>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</si>
  <si>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</si>
  <si>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</si>
  <si>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</si>
  <si>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</si>
  <si>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</si>
  <si>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</si>
  <si>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</si>
  <si>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</si>
  <si>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</si>
  <si>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</si>
  <si>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</si>
  <si>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</si>
  <si>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</si>
  <si>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</si>
  <si>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</si>
  <si>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</si>
  <si>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</si>
  <si>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</si>
  <si>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</si>
  <si>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</si>
  <si>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</si>
  <si>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</si>
  <si>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</si>
  <si>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</si>
  <si>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</si>
  <si>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</si>
  <si>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</si>
  <si>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</si>
  <si>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</si>
  <si>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</si>
  <si>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</si>
  <si>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</si>
  <si>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</si>
  <si>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</si>
  <si>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</si>
  <si>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</si>
  <si>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</si>
  <si>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</si>
  <si>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</si>
  <si>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</si>
  <si>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</si>
  <si>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</si>
  <si>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</si>
  <si>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</si>
  <si>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</si>
  <si>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</si>
  <si>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</si>
  <si>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</si>
  <si>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</si>
  <si>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</si>
  <si>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</si>
  <si>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</si>
  <si>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</si>
  <si>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</si>
  <si>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</si>
  <si>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</si>
  <si>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</si>
  <si>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</si>
  <si>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</si>
  <si>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</si>
  <si>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</si>
  <si>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</si>
  <si>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</si>
  <si>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</si>
  <si>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</si>
  <si>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</si>
  <si>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</si>
  <si>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</si>
  <si>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</si>
  <si>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</si>
  <si>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</si>
  <si>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</si>
  <si>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</si>
  <si>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</si>
  <si>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</si>
  <si>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</si>
  <si>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</si>
  <si>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</si>
  <si>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</si>
  <si>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</si>
  <si>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</si>
  <si>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</si>
  <si>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</si>
  <si>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</si>
  <si>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</si>
  <si>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</si>
  <si>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</si>
  <si>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</si>
  <si>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</si>
  <si>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</si>
  <si>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</si>
  <si>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</si>
  <si>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</si>
  <si>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</si>
  <si>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</si>
  <si>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</si>
  <si>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</si>
  <si>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</si>
  <si>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</si>
  <si>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</si>
  <si>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</si>
  <si>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</si>
  <si>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</si>
  <si>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</si>
  <si>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</si>
  <si>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</si>
  <si>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</si>
  <si>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</si>
  <si>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</si>
  <si>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</si>
  <si>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</si>
  <si>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</si>
  <si>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</si>
  <si>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</si>
  <si>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</si>
  <si>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</si>
  <si>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</si>
  <si>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</si>
  <si>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</si>
  <si>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</si>
  <si>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</si>
  <si>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</si>
  <si>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</si>
  <si>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</si>
  <si>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</si>
  <si>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</si>
  <si>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</si>
  <si>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</si>
  <si>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</si>
  <si>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</si>
  <si>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</si>
  <si>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</si>
  <si>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</si>
  <si>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</si>
  <si>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</si>
  <si>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</si>
  <si>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</si>
  <si>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</si>
  <si>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</si>
  <si>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</si>
  <si>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</si>
  <si>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</si>
  <si>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</si>
  <si>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</si>
  <si>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</si>
  <si>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</si>
  <si>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</si>
  <si>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</si>
  <si>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</si>
  <si>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</si>
  <si>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</si>
  <si>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</si>
  <si>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</si>
  <si>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</si>
  <si>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</si>
  <si>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</si>
  <si>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</si>
  <si>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</si>
  <si>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</si>
  <si>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</si>
  <si>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</si>
  <si>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</si>
  <si>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</si>
  <si>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</si>
  <si>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</si>
  <si>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</si>
  <si>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</si>
  <si>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</si>
  <si>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</si>
  <si>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</si>
  <si>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</si>
  <si>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</si>
  <si>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</si>
  <si>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</si>
  <si>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</si>
  <si>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</si>
  <si>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</si>
  <si>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</si>
  <si>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</si>
  <si>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</si>
  <si>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</si>
  <si>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</si>
  <si>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</si>
  <si>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</si>
  <si>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</si>
  <si>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</si>
  <si>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</si>
  <si>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</si>
  <si>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</si>
  <si>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</si>
  <si>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</si>
  <si>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</si>
  <si>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</si>
  <si>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</si>
  <si>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</si>
  <si>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</si>
  <si>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</si>
  <si>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</si>
  <si>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</si>
  <si>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</si>
  <si>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</si>
  <si>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</si>
  <si>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</si>
  <si>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</si>
  <si>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</si>
  <si>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</si>
  <si>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</si>
  <si>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</si>
  <si>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</si>
  <si>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</si>
  <si>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</si>
  <si>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</si>
  <si>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</si>
  <si>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</si>
  <si>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</si>
  <si>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</si>
  <si>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</si>
  <si>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</si>
  <si>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</si>
  <si>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</si>
  <si>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</si>
  <si>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</si>
  <si>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</si>
  <si>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</si>
  <si>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</si>
  <si>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</si>
  <si>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</si>
  <si>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</si>
  <si>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</si>
  <si>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</si>
  <si>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</si>
  <si>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</si>
  <si>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</si>
  <si>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</si>
  <si>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</si>
  <si>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</si>
  <si>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</si>
  <si>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</si>
  <si>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</si>
  <si>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</si>
  <si>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</si>
  <si>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</si>
  <si>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</si>
  <si>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</si>
  <si>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</si>
  <si>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</si>
  <si>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</si>
  <si>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</si>
  <si>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</si>
  <si>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</si>
  <si>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</si>
  <si>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</si>
  <si>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</si>
  <si>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</si>
  <si>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</si>
  <si>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</si>
  <si>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</si>
  <si>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</si>
  <si>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</si>
  <si>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</si>
  <si>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</si>
  <si>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</si>
  <si>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</si>
  <si>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</si>
  <si>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</si>
  <si>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</si>
  <si>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</si>
  <si>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</si>
  <si>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</si>
  <si>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</si>
  <si>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</si>
  <si>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</si>
  <si>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</si>
  <si>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</si>
  <si>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</si>
  <si>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</si>
  <si>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</si>
  <si>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</si>
  <si>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</si>
  <si>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</si>
  <si>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</si>
  <si>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</si>
  <si>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</si>
  <si>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</si>
  <si>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</si>
  <si>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</si>
  <si>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</si>
  <si>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</si>
  <si>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</si>
  <si>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</si>
  <si>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</si>
  <si>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</si>
  <si>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</si>
  <si>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</si>
  <si>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</si>
  <si>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</si>
  <si>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</si>
  <si>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</si>
  <si>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</si>
  <si>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</si>
  <si>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</si>
  <si>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</si>
  <si>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</si>
  <si>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</si>
  <si>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</si>
  <si>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</si>
  <si>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</si>
  <si>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</si>
  <si>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</si>
  <si>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</si>
  <si>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</si>
  <si>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</si>
  <si>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</si>
  <si>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</si>
  <si>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</si>
  <si>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</si>
  <si>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</si>
  <si>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</si>
  <si>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</si>
  <si>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</si>
  <si>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</si>
  <si>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</si>
  <si>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</si>
  <si>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</si>
  <si>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</si>
  <si>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</si>
  <si>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</si>
  <si>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</si>
  <si>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</si>
  <si>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</si>
  <si>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</si>
  <si>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</si>
  <si>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</si>
  <si>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</si>
  <si>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</si>
  <si>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</si>
  <si>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</si>
  <si>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</si>
  <si>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</si>
  <si>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</si>
  <si>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</si>
  <si>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</si>
  <si>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</si>
  <si>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</si>
  <si>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</si>
  <si>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</si>
  <si>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</si>
  <si>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</si>
  <si>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</si>
  <si>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</si>
  <si>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</si>
  <si>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</si>
  <si>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</si>
  <si>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</si>
  <si>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</si>
  <si>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</si>
  <si>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</si>
  <si>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</si>
  <si>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</si>
  <si>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</si>
  <si>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</si>
  <si>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</si>
  <si>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</si>
  <si>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</si>
  <si>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</si>
  <si>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</si>
  <si>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</si>
  <si>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</si>
  <si>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</si>
  <si>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</si>
  <si>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</si>
  <si>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</si>
  <si>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</si>
  <si>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</si>
  <si>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</si>
  <si>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</si>
  <si>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</si>
  <si>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</si>
  <si>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</si>
  <si>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</si>
  <si>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</si>
  <si>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</si>
  <si>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</si>
  <si>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</si>
  <si>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</si>
  <si>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</si>
  <si>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</si>
  <si>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</si>
  <si>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</si>
  <si>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</si>
  <si>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</si>
  <si>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</si>
  <si>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</si>
  <si>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</si>
  <si>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</si>
  <si>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</si>
  <si>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</si>
  <si>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</si>
  <si>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</si>
  <si>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</si>
  <si>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</si>
  <si>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</si>
  <si>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</si>
  <si>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</si>
  <si>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</si>
  <si>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</si>
  <si>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</si>
  <si>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</si>
  <si>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</si>
  <si>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</si>
  <si>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</si>
  <si>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</si>
  <si>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</si>
  <si>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</si>
  <si>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</si>
  <si>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</si>
  <si>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</si>
  <si>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</si>
  <si>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</si>
  <si>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</si>
  <si>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</si>
  <si>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</si>
  <si>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</si>
  <si>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</si>
  <si>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</si>
  <si>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</si>
  <si>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</si>
  <si>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</si>
  <si>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</si>
  <si>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</si>
  <si>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</si>
  <si>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</si>
  <si>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</si>
  <si>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</si>
  <si>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</si>
  <si>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</si>
  <si>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</si>
  <si>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</si>
  <si>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</si>
  <si>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</si>
  <si>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</si>
  <si>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</si>
  <si>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</si>
  <si>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</si>
  <si>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</si>
  <si>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</si>
  <si>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</si>
  <si>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</si>
  <si>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</si>
  <si>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</si>
  <si>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</si>
  <si>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</si>
  <si>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</si>
  <si>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</si>
  <si>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</si>
  <si>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</si>
  <si>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</si>
  <si>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</si>
  <si>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</si>
  <si>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</si>
  <si>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</si>
  <si>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</si>
  <si>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</si>
  <si>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</si>
  <si>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</si>
  <si>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</si>
  <si>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</si>
  <si>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</si>
  <si>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</si>
  <si>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</si>
  <si>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</si>
  <si>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</si>
  <si>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</si>
  <si>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</si>
  <si>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</si>
  <si>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</si>
  <si>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</si>
  <si>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</si>
  <si>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</si>
  <si>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</si>
  <si>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</si>
  <si>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</si>
  <si>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</si>
  <si>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</si>
  <si>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</si>
  <si>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</si>
  <si>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</si>
  <si>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</si>
  <si>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</si>
  <si>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</si>
  <si>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</si>
  <si>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</si>
  <si>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</si>
  <si>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</si>
  <si>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</si>
  <si>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</si>
  <si>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</si>
  <si>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</si>
  <si>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</si>
  <si>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</si>
  <si>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</si>
  <si>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</si>
  <si>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</si>
  <si>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</si>
  <si>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</si>
  <si>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</si>
  <si>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</si>
  <si>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</si>
  <si>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</si>
  <si>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</si>
  <si>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</si>
  <si>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</si>
  <si>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</si>
  <si>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</si>
  <si>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</si>
  <si>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</si>
  <si>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</si>
  <si>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</si>
  <si>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</si>
  <si>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</si>
  <si>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</si>
  <si>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</si>
  <si>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</si>
  <si>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</si>
  <si>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</si>
  <si>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</si>
  <si>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</si>
  <si>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</si>
  <si>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</si>
  <si>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</si>
  <si>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</si>
  <si>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</si>
  <si>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</si>
  <si>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</si>
  <si>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</si>
  <si>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</si>
  <si>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</si>
  <si>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</si>
  <si>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</si>
  <si>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</si>
  <si>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</si>
  <si>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</si>
  <si>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</si>
  <si>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</si>
  <si>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</si>
  <si>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</si>
  <si>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</si>
  <si>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</si>
  <si>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</si>
  <si>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</si>
  <si>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</si>
  <si>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</si>
  <si>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</si>
  <si>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</si>
  <si>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</si>
  <si>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</si>
  <si>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</si>
  <si>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</si>
  <si>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</si>
  <si>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</si>
  <si>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</si>
  <si>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</si>
  <si>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</si>
  <si>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</si>
  <si>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</si>
  <si>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</si>
  <si>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</si>
  <si>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</si>
  <si>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</si>
  <si>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</si>
  <si>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</si>
  <si>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</si>
  <si>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</si>
  <si>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</si>
  <si>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</si>
  <si>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</si>
  <si>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</si>
  <si>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</si>
  <si>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</si>
  <si>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</si>
  <si>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</si>
  <si>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</si>
  <si>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</si>
  <si>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</si>
  <si>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</si>
  <si>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</si>
  <si>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</si>
  <si>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</si>
  <si>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</si>
  <si>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</si>
  <si>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</si>
  <si>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</si>
  <si>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</si>
  <si>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</si>
  <si>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</si>
  <si>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</si>
  <si>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</si>
  <si>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</si>
  <si>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</si>
  <si>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</si>
  <si>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</si>
  <si>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</si>
  <si>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</si>
  <si>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</si>
  <si>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</si>
  <si>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</si>
  <si>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</si>
  <si>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</si>
  <si>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</si>
  <si>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</si>
  <si>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</si>
  <si>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</si>
  <si>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</si>
  <si>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</si>
  <si>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</si>
  <si>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</si>
  <si>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</si>
  <si>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</si>
  <si>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</si>
  <si>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</si>
  <si>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</si>
  <si>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</si>
  <si>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</si>
  <si>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</si>
  <si>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</si>
  <si>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</si>
  <si>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</si>
  <si>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</si>
  <si>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</si>
  <si>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</si>
  <si>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</si>
  <si>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</si>
  <si>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</si>
  <si>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</si>
  <si>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</si>
  <si>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</si>
  <si>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</si>
  <si>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</si>
  <si>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</si>
  <si>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</si>
  <si>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</si>
  <si>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</si>
  <si>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</si>
  <si>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</si>
  <si>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</si>
  <si>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</si>
  <si>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</si>
  <si>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</si>
  <si>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</si>
  <si>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</si>
  <si>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</si>
  <si>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</si>
  <si>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</si>
  <si>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</si>
  <si>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</si>
  <si>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</si>
  <si>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</si>
  <si>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</si>
  <si>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</si>
  <si>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</si>
  <si>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</si>
  <si>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</si>
  <si>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</si>
  <si>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</si>
  <si>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</si>
  <si>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</si>
  <si>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</si>
  <si>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</si>
  <si>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</si>
  <si>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</si>
  <si>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</si>
  <si>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</si>
  <si>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</si>
  <si>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</si>
  <si>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</si>
  <si>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</si>
  <si>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</si>
  <si>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</si>
  <si>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</si>
  <si>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</si>
  <si>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</si>
  <si>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</si>
  <si>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</si>
  <si>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</si>
  <si>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</si>
  <si>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</si>
  <si>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</si>
  <si>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</si>
  <si>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</si>
  <si>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</si>
  <si>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</si>
  <si>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</si>
  <si>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</si>
  <si>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</si>
  <si>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</si>
  <si>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</si>
  <si>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</si>
  <si>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</si>
  <si>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</si>
  <si>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</si>
  <si>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</si>
  <si>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</si>
  <si>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</si>
  <si>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</si>
  <si>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</si>
  <si>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</si>
  <si>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</si>
  <si>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</si>
  <si>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</si>
  <si>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</si>
  <si>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</si>
  <si>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</si>
  <si>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</si>
  <si>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</si>
  <si>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</si>
  <si>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</si>
  <si>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</si>
  <si>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</si>
  <si>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</si>
  <si>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</si>
  <si>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</si>
  <si>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</si>
  <si>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</si>
  <si>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</si>
  <si>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</si>
  <si>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</si>
  <si>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</si>
  <si>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</si>
  <si>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</si>
  <si>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</si>
  <si>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</si>
  <si>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</si>
  <si>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</si>
  <si>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</si>
  <si>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</si>
  <si>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</si>
  <si>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</si>
  <si>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</si>
  <si>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</si>
  <si>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</si>
  <si>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</si>
  <si>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</si>
  <si>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</si>
  <si>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</si>
  <si>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</si>
  <si>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</si>
  <si>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</si>
  <si>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</si>
  <si>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</si>
  <si>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</si>
  <si>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</si>
  <si>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</si>
  <si>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</si>
  <si>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</si>
  <si>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</si>
  <si>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</si>
  <si>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</si>
  <si>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</si>
  <si>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</si>
  <si>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</si>
  <si>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</si>
  <si>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</si>
  <si>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</si>
  <si>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</si>
  <si>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</si>
  <si>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</si>
  <si>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</si>
  <si>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</si>
  <si>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</si>
  <si>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</si>
  <si>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</si>
  <si>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</si>
  <si>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</si>
  <si>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</si>
  <si>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</si>
  <si>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</si>
  <si>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</si>
  <si>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</si>
  <si>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</si>
  <si>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</si>
  <si>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</si>
  <si>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</si>
  <si>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</si>
  <si>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</si>
  <si>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</si>
  <si>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</si>
  <si>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</si>
  <si>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</si>
  <si>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</si>
  <si>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</si>
  <si>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</si>
  <si>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</si>
  <si>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</si>
  <si>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</si>
  <si>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</si>
  <si>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</si>
  <si>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</si>
  <si>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</si>
  <si>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</si>
  <si>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</si>
  <si>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</si>
  <si>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</si>
  <si>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</si>
  <si>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</si>
  <si>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</si>
  <si>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</si>
  <si>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</si>
  <si>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</si>
  <si>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</si>
  <si>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</si>
  <si>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</si>
  <si>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</si>
  <si>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</si>
  <si>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</si>
  <si>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</si>
  <si>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</si>
  <si>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</si>
  <si>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</si>
  <si>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</si>
  <si>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</si>
  <si>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</si>
  <si>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</si>
  <si>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</si>
  <si>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</si>
  <si>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</si>
  <si>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</si>
  <si>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</si>
  <si>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</si>
  <si>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</si>
  <si>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</si>
  <si>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</si>
  <si>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</si>
  <si>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</si>
  <si>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</si>
  <si>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</si>
  <si>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</si>
  <si>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</si>
  <si>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</si>
  <si>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</si>
  <si>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</si>
  <si>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</si>
  <si>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</si>
  <si>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</si>
  <si>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</si>
  <si>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</si>
  <si>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</si>
  <si>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</si>
  <si>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</si>
  <si>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</si>
  <si>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</si>
  <si>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</si>
  <si>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</si>
  <si>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</si>
  <si>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</si>
  <si>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</si>
  <si>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</si>
  <si>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</si>
  <si>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</si>
  <si>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</si>
  <si>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</si>
  <si>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</si>
  <si>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</si>
  <si>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</si>
  <si>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</si>
  <si>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</si>
  <si>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</si>
  <si>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</si>
  <si>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</si>
  <si>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</si>
  <si>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</si>
  <si>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</si>
  <si>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</si>
  <si>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</si>
  <si>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</si>
  <si>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</si>
  <si>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</si>
  <si>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</si>
  <si>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</si>
  <si>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</si>
  <si>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</si>
  <si>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</si>
  <si>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</si>
  <si>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</si>
  <si>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</si>
  <si>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</si>
  <si>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</si>
  <si>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</si>
  <si>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</si>
  <si>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</si>
  <si>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</si>
  <si>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</si>
  <si>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</si>
  <si>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</si>
  <si>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</si>
  <si>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</si>
  <si>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</si>
  <si>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</si>
  <si>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</si>
  <si>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</si>
  <si>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</si>
  <si>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</si>
  <si>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</si>
  <si>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</si>
  <si>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</si>
  <si>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</si>
  <si>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</si>
  <si>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</si>
  <si>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</si>
  <si>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</si>
  <si>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</si>
  <si>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</si>
  <si>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</si>
  <si>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</si>
  <si>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</si>
  <si>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</si>
  <si>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</si>
  <si>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</si>
  <si>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</si>
  <si>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</si>
  <si>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</si>
  <si>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</si>
  <si>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</si>
  <si>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</si>
  <si>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</si>
  <si>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</si>
  <si>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</si>
  <si>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</si>
  <si>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</si>
  <si>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</si>
  <si>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</si>
  <si>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</si>
  <si>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</si>
  <si>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</si>
  <si>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</si>
  <si>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</si>
  <si>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</si>
  <si>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</si>
  <si>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</si>
  <si>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</si>
  <si>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</si>
  <si>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</si>
  <si>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</si>
  <si>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</si>
  <si>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</si>
  <si>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</si>
  <si>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</si>
  <si>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</si>
  <si>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</si>
  <si>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</si>
  <si>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</si>
  <si>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</si>
  <si>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</si>
  <si>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</si>
  <si>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</si>
  <si>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</si>
  <si>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</si>
  <si>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</si>
  <si>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</si>
  <si>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</si>
  <si>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</si>
  <si>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</si>
  <si>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</si>
  <si>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</si>
  <si>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</si>
  <si>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</si>
  <si>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</si>
  <si>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</si>
  <si>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</si>
  <si>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</si>
  <si>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</si>
  <si>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</si>
  <si>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</si>
  <si>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</si>
  <si>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</si>
  <si>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</si>
  <si>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</si>
  <si>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</si>
  <si>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</si>
  <si>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</si>
  <si>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</si>
  <si>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</si>
  <si>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</si>
  <si>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</si>
  <si>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</si>
  <si>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</si>
  <si>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</si>
  <si>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</si>
  <si>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</si>
  <si>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</si>
  <si>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</si>
  <si>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</si>
  <si>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</si>
  <si>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</si>
  <si>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</si>
  <si>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</si>
  <si>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</si>
  <si>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</si>
  <si>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</si>
  <si>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</si>
  <si>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</si>
  <si>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</si>
  <si>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</si>
  <si>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</si>
  <si>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</si>
  <si>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</si>
  <si>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</si>
  <si>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</si>
  <si>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</si>
  <si>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</si>
  <si>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</si>
  <si>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</si>
  <si>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</si>
  <si>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</si>
  <si>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</si>
  <si>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</si>
  <si>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</si>
  <si>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</si>
  <si>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</si>
  <si>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</si>
  <si>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</si>
  <si>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</si>
  <si>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</si>
  <si>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</si>
  <si>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</si>
  <si>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</si>
  <si>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</si>
  <si>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</si>
  <si>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</si>
  <si>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</si>
  <si>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</si>
  <si>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</si>
  <si>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</si>
  <si>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</si>
  <si>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</si>
  <si>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</si>
  <si>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</si>
  <si>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</si>
  <si>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</si>
  <si>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</si>
  <si>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</si>
  <si>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</si>
  <si>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</si>
  <si>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</si>
  <si>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</si>
  <si>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</si>
  <si>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</si>
  <si>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</si>
  <si>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</si>
  <si>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</si>
  <si>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</si>
  <si>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</si>
  <si>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</si>
  <si>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</si>
  <si>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</si>
  <si>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</si>
  <si>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</si>
  <si>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</si>
  <si>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</si>
  <si>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</si>
  <si>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</si>
  <si>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</si>
  <si>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</si>
  <si>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</si>
  <si>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</si>
  <si>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</si>
  <si>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</si>
  <si>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</si>
  <si>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</si>
  <si>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</si>
  <si>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</si>
  <si>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</si>
  <si>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</si>
  <si>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</si>
  <si>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</si>
  <si>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</si>
  <si>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</si>
  <si>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</si>
  <si>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</si>
  <si>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</si>
  <si>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</si>
  <si>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</si>
  <si>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</si>
  <si>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</si>
  <si>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</si>
  <si>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</si>
  <si>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</si>
  <si>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</si>
  <si>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</si>
  <si>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</si>
  <si>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</si>
  <si>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</si>
  <si>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</si>
  <si>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</si>
  <si>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</si>
  <si>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</si>
  <si>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</si>
  <si>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</si>
  <si>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</si>
  <si>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</si>
  <si>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</si>
  <si>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</si>
  <si>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</si>
  <si>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</si>
  <si>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</si>
  <si>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</si>
  <si>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</si>
  <si>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</si>
  <si>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</si>
  <si>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</si>
  <si>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</si>
  <si>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</si>
  <si>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</si>
  <si>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</si>
  <si>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</si>
  <si>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</si>
  <si>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</si>
  <si>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</si>
  <si>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</si>
  <si>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</si>
  <si>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</si>
  <si>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</si>
  <si>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</si>
  <si>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</si>
  <si>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</si>
  <si>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</si>
  <si>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</si>
  <si>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</si>
  <si>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</si>
  <si>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</si>
  <si>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</si>
  <si>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</si>
  <si>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</si>
  <si>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</si>
  <si>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</si>
  <si>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</si>
  <si>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</si>
  <si>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</si>
  <si>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</si>
  <si>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</si>
  <si>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</si>
  <si>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</si>
  <si>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</si>
  <si>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</si>
  <si>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</si>
  <si>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</si>
  <si>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</si>
  <si>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</si>
  <si>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</si>
  <si>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</si>
  <si>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</si>
  <si>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</si>
  <si>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</si>
  <si>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</si>
  <si>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</si>
  <si>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</si>
  <si>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</si>
  <si>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</si>
  <si>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</si>
  <si>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</si>
  <si>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</si>
  <si>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</si>
  <si>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</si>
  <si>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</si>
  <si>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</si>
  <si>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</si>
  <si>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</si>
  <si>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</si>
  <si>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</si>
  <si>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</si>
  <si>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</si>
  <si>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</si>
  <si>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</si>
  <si>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</si>
  <si>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</si>
  <si>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</si>
  <si>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</si>
  <si>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</si>
  <si>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</si>
  <si>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</si>
  <si>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</si>
  <si>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</si>
  <si>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</si>
  <si>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</si>
  <si>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</si>
  <si>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</si>
  <si>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</si>
  <si>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</si>
  <si>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</si>
  <si>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</si>
  <si>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</si>
  <si>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</si>
  <si>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</si>
  <si>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</si>
  <si>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</si>
  <si>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</si>
  <si>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</si>
  <si>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</si>
  <si>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</si>
  <si>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</si>
  <si>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</si>
  <si>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</si>
  <si>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</si>
  <si>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</si>
  <si>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</si>
  <si>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</si>
  <si>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</si>
  <si>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</si>
  <si>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</si>
  <si>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</si>
  <si>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</si>
  <si>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</si>
  <si>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</si>
  <si>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</si>
  <si>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</si>
  <si>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</si>
  <si>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</si>
  <si>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</si>
  <si>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</si>
  <si>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</si>
  <si>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</si>
  <si>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</si>
  <si>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</si>
  <si>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</si>
  <si>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</si>
  <si>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</si>
  <si>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</si>
  <si>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</si>
  <si>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</si>
  <si>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</si>
  <si>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</si>
  <si>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</si>
  <si>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</si>
  <si>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</si>
  <si>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</si>
  <si>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</si>
  <si>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</si>
  <si>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</si>
  <si>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</si>
  <si>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</si>
  <si>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</si>
  <si>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</si>
  <si>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</si>
  <si>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</si>
  <si>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</si>
  <si>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</si>
  <si>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</si>
  <si>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</si>
  <si>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</si>
  <si>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</si>
  <si>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</si>
  <si>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</si>
  <si>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</si>
  <si>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</si>
  <si>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</si>
  <si>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</si>
  <si>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</si>
  <si>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</si>
  <si>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</si>
  <si>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</si>
  <si>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</si>
  <si>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</si>
  <si>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</si>
  <si>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</si>
  <si>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</si>
  <si>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</si>
  <si>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</si>
  <si>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</si>
  <si>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</si>
  <si>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</si>
  <si>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</si>
  <si>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</si>
  <si>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</si>
  <si>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</si>
  <si>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</si>
  <si>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</si>
  <si>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</si>
  <si>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</si>
  <si>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</si>
  <si>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</si>
  <si>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</si>
  <si>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</si>
  <si>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</si>
  <si>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</si>
  <si>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</si>
  <si>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</si>
  <si>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</si>
  <si>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</si>
  <si>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</si>
  <si>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</si>
  <si>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</si>
  <si>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</si>
  <si>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</si>
  <si>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</si>
  <si>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</si>
  <si>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</si>
  <si>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</si>
  <si>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</si>
  <si>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</si>
  <si>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</si>
  <si>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</si>
  <si>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</si>
  <si>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</si>
  <si>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</si>
  <si>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</si>
  <si>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</si>
  <si>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</si>
  <si>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</si>
  <si>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</si>
  <si>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</si>
  <si>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</si>
  <si>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</si>
  <si>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</si>
  <si>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</si>
  <si>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</si>
  <si>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</si>
  <si>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</si>
  <si>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</si>
  <si>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</si>
  <si>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</si>
  <si>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</si>
  <si>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</si>
  <si>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</si>
  <si>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</si>
  <si>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</si>
  <si>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</si>
  <si>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</si>
  <si>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</si>
  <si>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</si>
  <si>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</si>
  <si>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</si>
  <si>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</si>
  <si>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</si>
  <si>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</si>
  <si>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</si>
  <si>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</si>
  <si>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</si>
  <si>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</si>
  <si>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</si>
  <si>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</si>
  <si>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</si>
  <si>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</si>
  <si>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</si>
  <si>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</si>
  <si>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</si>
  <si>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</si>
  <si>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</si>
  <si>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</si>
  <si>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</si>
  <si>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</si>
  <si>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</si>
  <si>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</si>
  <si>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</si>
  <si>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</si>
  <si>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</si>
  <si>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</si>
  <si>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</si>
  <si>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</si>
  <si>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</si>
  <si>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</si>
  <si>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</si>
  <si>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</si>
  <si>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</si>
  <si>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</si>
  <si>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</si>
  <si>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</si>
  <si>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</si>
  <si>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</si>
  <si>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</si>
  <si>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</si>
  <si>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</si>
  <si>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</si>
  <si>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</si>
  <si>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</si>
  <si>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</si>
  <si>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</si>
  <si>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</si>
  <si>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</si>
  <si>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</si>
  <si>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</si>
  <si>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</si>
  <si>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</si>
  <si>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</si>
  <si>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</si>
  <si>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</si>
  <si>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</si>
  <si>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</si>
  <si>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</si>
  <si>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</si>
  <si>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</si>
  <si>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</si>
  <si>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</si>
  <si>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</si>
  <si>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</si>
  <si>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</si>
  <si>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</si>
  <si>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</si>
  <si>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</si>
  <si>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</si>
  <si>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</si>
  <si>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</si>
  <si>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</si>
  <si>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</si>
  <si>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</si>
  <si>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</si>
  <si>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</si>
  <si>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</si>
  <si>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</si>
  <si>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</si>
  <si>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</si>
  <si>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</si>
  <si>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</si>
  <si>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</si>
  <si>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</si>
  <si>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</si>
  <si>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</si>
  <si>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</si>
  <si>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</si>
  <si>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</si>
  <si>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</si>
  <si>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</si>
  <si>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</si>
  <si>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</si>
  <si>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</si>
  <si>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</si>
  <si>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</si>
  <si>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</si>
  <si>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</si>
  <si>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</si>
  <si>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</si>
  <si>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</si>
  <si>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</si>
  <si>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</si>
  <si>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</si>
  <si>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</si>
  <si>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</si>
  <si>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</si>
  <si>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</si>
  <si>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</si>
  <si>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</si>
  <si>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</si>
  <si>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</si>
  <si>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</si>
  <si>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</si>
  <si>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</si>
  <si>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</si>
  <si>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</si>
  <si>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</si>
  <si>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</si>
  <si>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</si>
  <si>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</si>
  <si>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</si>
  <si>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</si>
  <si>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</si>
  <si>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</si>
  <si>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</si>
  <si>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</si>
  <si>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</si>
  <si>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</si>
  <si>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</si>
  <si>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</si>
  <si>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</si>
  <si>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</si>
  <si>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</si>
  <si>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</si>
  <si>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</si>
  <si>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</si>
  <si>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</si>
  <si>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</si>
  <si>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</si>
  <si>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</si>
  <si>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</si>
  <si>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</si>
  <si>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</si>
  <si>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</si>
  <si>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</si>
  <si>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</si>
  <si>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</si>
  <si>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</si>
  <si>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</si>
  <si>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</si>
  <si>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</si>
  <si>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</si>
  <si>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</si>
  <si>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</si>
  <si>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</si>
  <si>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</si>
  <si>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</si>
  <si>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</si>
  <si>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</si>
  <si>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</si>
  <si>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</si>
  <si>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</si>
  <si>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</si>
  <si>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</si>
  <si>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</si>
  <si>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</si>
  <si>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</si>
  <si>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</si>
  <si>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</si>
  <si>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</si>
  <si>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</si>
  <si>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</si>
  <si>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</si>
  <si>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</si>
  <si>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</si>
  <si>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</si>
  <si>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</si>
  <si>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</si>
  <si>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</si>
  <si>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</si>
  <si>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</si>
  <si>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</si>
  <si>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</si>
  <si>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</si>
  <si>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</si>
  <si>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</si>
  <si>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</si>
  <si>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</si>
  <si>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</si>
  <si>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</si>
  <si>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</si>
  <si>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</si>
  <si>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</si>
  <si>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</si>
  <si>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</si>
  <si>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</si>
  <si>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</si>
  <si>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</si>
  <si>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</si>
  <si>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</si>
  <si>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</si>
  <si>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</si>
  <si>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</si>
  <si>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</si>
  <si>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</si>
  <si>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</si>
  <si>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</si>
  <si>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</si>
  <si>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</si>
  <si>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</si>
  <si>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</si>
  <si>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</si>
  <si>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</si>
  <si>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</si>
  <si>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</si>
  <si>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</si>
  <si>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</si>
  <si>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</si>
  <si>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</si>
  <si>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</si>
  <si>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</si>
  <si>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</si>
  <si>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</si>
  <si>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</si>
  <si>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</si>
  <si>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</si>
  <si>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</si>
  <si>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</si>
  <si>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</si>
  <si>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</si>
  <si>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</si>
  <si>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</si>
  <si>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</si>
  <si>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</si>
  <si>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</si>
  <si>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</si>
  <si>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</si>
  <si>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</si>
  <si>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</si>
  <si>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</si>
  <si>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</si>
  <si>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</si>
  <si>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</si>
  <si>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</si>
  <si>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</si>
  <si>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</si>
  <si>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</si>
  <si>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</si>
  <si>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</si>
  <si>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</si>
  <si>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</si>
  <si>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</si>
  <si>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</si>
  <si>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</si>
  <si>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</si>
  <si>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</si>
  <si>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</si>
  <si>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</si>
  <si>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</si>
  <si>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</si>
  <si>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</si>
  <si>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</si>
  <si>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</si>
  <si>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</si>
  <si>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</si>
  <si>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</si>
  <si>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</si>
  <si>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</si>
  <si>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</si>
  <si>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</si>
  <si>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</si>
  <si>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</si>
  <si>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</si>
  <si>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</si>
  <si>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</si>
  <si>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</si>
  <si>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</si>
  <si>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</si>
  <si>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</si>
  <si>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</si>
  <si>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</si>
  <si>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</si>
  <si>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</si>
  <si>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</si>
  <si>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</si>
  <si>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</si>
  <si>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</si>
  <si>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</si>
  <si>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</si>
  <si>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</si>
  <si>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</si>
  <si>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</si>
  <si>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</si>
  <si>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</si>
  <si>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</si>
  <si>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</si>
  <si>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</si>
  <si>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</si>
  <si>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</si>
  <si>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</si>
  <si>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</si>
  <si>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</si>
  <si>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</si>
  <si>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</si>
  <si>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</si>
  <si>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</si>
  <si>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</si>
  <si>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</si>
  <si>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</si>
  <si>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</si>
  <si>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</si>
  <si>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</si>
  <si>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</si>
  <si>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</si>
  <si>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</si>
  <si>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</si>
  <si>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</si>
  <si>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</si>
  <si>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</si>
  <si>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</si>
  <si>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</si>
  <si>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</si>
  <si>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</si>
  <si>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</si>
  <si>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</si>
  <si>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</si>
  <si>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</si>
  <si>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</si>
  <si>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</si>
  <si>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</si>
  <si>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</si>
  <si>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</si>
  <si>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</si>
  <si>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</si>
  <si>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</si>
  <si>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</si>
  <si>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</si>
  <si>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</si>
  <si>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</si>
  <si>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</si>
  <si>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</si>
  <si>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</si>
  <si>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</si>
  <si>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</si>
  <si>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</si>
  <si>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</si>
  <si>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</si>
  <si>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</si>
  <si>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</si>
  <si>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</si>
  <si>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</si>
  <si>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</si>
  <si>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</si>
  <si>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</si>
  <si>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</si>
  <si>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</si>
  <si>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</si>
  <si>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</si>
  <si>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</si>
  <si>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</si>
  <si>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</si>
  <si>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</si>
  <si>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</si>
  <si>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</si>
  <si>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</si>
  <si>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</si>
  <si>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</si>
  <si>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</si>
  <si>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</si>
  <si>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</si>
  <si>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</si>
  <si>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</si>
  <si>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</si>
  <si>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</si>
  <si>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</si>
  <si>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</si>
  <si>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</si>
  <si>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</si>
  <si>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</si>
  <si>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</si>
  <si>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</si>
  <si>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</si>
  <si>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</si>
  <si>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</si>
  <si>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</si>
  <si>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</si>
  <si>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</si>
  <si>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</si>
  <si>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</si>
  <si>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</si>
  <si>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</si>
  <si>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</si>
  <si>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</si>
  <si>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</si>
  <si>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</si>
  <si>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</si>
  <si>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</si>
  <si>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</si>
  <si>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</si>
  <si>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</si>
  <si>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</si>
  <si>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</si>
  <si>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</si>
  <si>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</si>
  <si>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</si>
  <si>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</si>
  <si>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</si>
  <si>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</si>
  <si>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</si>
  <si>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</si>
  <si>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</si>
  <si>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</si>
  <si>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</si>
  <si>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</si>
  <si>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</si>
  <si>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</si>
  <si>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</si>
  <si>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</si>
  <si>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</si>
  <si>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</si>
  <si>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</si>
  <si>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</si>
  <si>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</si>
  <si>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</si>
  <si>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</si>
  <si>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</si>
  <si>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</si>
  <si>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</si>
  <si>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</si>
  <si>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</si>
  <si>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</si>
  <si>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</si>
  <si>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</si>
  <si>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</si>
  <si>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</si>
  <si>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</si>
  <si>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</si>
  <si>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</si>
  <si>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</si>
  <si>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</si>
  <si>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</si>
  <si>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</si>
  <si>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</si>
  <si>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</si>
  <si>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</si>
  <si>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</si>
  <si>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</si>
  <si>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</si>
  <si>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</si>
  <si>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</si>
  <si>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</si>
  <si>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</si>
  <si>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</si>
  <si>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</si>
  <si>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</si>
  <si>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</si>
  <si>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</si>
  <si>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</si>
  <si>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</si>
  <si>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</si>
  <si>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</si>
  <si>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</si>
  <si>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</si>
  <si>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</si>
  <si>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</si>
  <si>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</si>
  <si>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</si>
  <si>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</si>
  <si>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</si>
  <si>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</si>
  <si>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</si>
  <si>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</si>
  <si>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</si>
  <si>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</si>
  <si>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</si>
  <si>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</si>
  <si>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</si>
  <si>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</si>
  <si>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</si>
  <si>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</si>
  <si>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</si>
  <si>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</si>
  <si>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</si>
  <si>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</si>
  <si>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</si>
  <si>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</si>
  <si>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</si>
  <si>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</si>
  <si>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</si>
  <si>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</si>
  <si>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</si>
  <si>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</si>
  <si>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</si>
  <si>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</si>
  <si>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</si>
  <si>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</si>
  <si>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</si>
  <si>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</si>
  <si>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</si>
  <si>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</si>
  <si>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</si>
  <si>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</si>
  <si>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</si>
  <si>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</si>
  <si>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</si>
  <si>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</si>
  <si>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</si>
  <si>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</si>
  <si>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</si>
  <si>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</si>
  <si>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</si>
  <si>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</si>
  <si>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</si>
  <si>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</si>
  <si>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</si>
  <si>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</si>
  <si>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</si>
  <si>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</si>
  <si>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</si>
  <si>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</si>
  <si>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</si>
  <si>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</si>
  <si>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</si>
  <si>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</si>
  <si>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</si>
  <si>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</si>
  <si>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</si>
  <si>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</si>
  <si>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</si>
  <si>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</si>
  <si>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</si>
  <si>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</si>
  <si>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</si>
  <si>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</si>
  <si>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</si>
  <si>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</si>
  <si>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</si>
  <si>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</si>
  <si>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</si>
  <si>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</si>
  <si>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</si>
  <si>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</si>
  <si>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</si>
  <si>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</si>
  <si>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</si>
  <si>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</si>
  <si>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</si>
  <si>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</si>
  <si>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</si>
  <si>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</si>
  <si>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</si>
  <si>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</si>
  <si>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</si>
  <si>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</si>
  <si>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</si>
  <si>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</si>
  <si>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</si>
  <si>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</si>
  <si>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</si>
  <si>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</si>
  <si>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</si>
  <si>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</si>
  <si>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</si>
  <si>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</si>
  <si>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</si>
  <si>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</si>
  <si>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</si>
  <si>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</si>
  <si>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</si>
  <si>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</si>
  <si>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</si>
  <si>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</si>
  <si>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</si>
  <si>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</si>
  <si>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</si>
  <si>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</si>
  <si>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</si>
  <si>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</si>
  <si>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</si>
  <si>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</si>
  <si>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</si>
  <si>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</si>
  <si>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</si>
  <si>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</si>
  <si>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</si>
  <si>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</si>
  <si>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</si>
  <si>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</si>
  <si>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</si>
  <si>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</si>
  <si>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</si>
  <si>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</si>
  <si>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</si>
  <si>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</si>
  <si>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</si>
  <si>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</si>
  <si>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</si>
  <si>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</si>
  <si>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</si>
  <si>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</si>
  <si>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</si>
  <si>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</si>
  <si>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</si>
  <si>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</si>
  <si>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</si>
  <si>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</si>
  <si>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</si>
  <si>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</si>
  <si>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</si>
  <si>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</si>
  <si>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</si>
  <si>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</si>
  <si>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</si>
  <si>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</si>
  <si>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</si>
  <si>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</si>
  <si>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</si>
  <si>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</si>
  <si>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</si>
  <si>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</si>
  <si>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</si>
  <si>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</si>
  <si>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</si>
  <si>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</si>
  <si>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</si>
  <si>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</si>
  <si>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</si>
  <si>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</si>
  <si>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</si>
  <si>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</si>
  <si>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</si>
  <si>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</si>
  <si>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</si>
  <si>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</si>
  <si>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</si>
  <si>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</si>
  <si>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</si>
  <si>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</si>
  <si>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</si>
  <si>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</si>
  <si>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</si>
  <si>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</si>
  <si>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</si>
  <si>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</si>
  <si>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</si>
  <si>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</si>
  <si>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</si>
  <si>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</si>
  <si>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</si>
  <si>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</si>
  <si>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</si>
  <si>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</si>
  <si>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</si>
  <si>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</si>
  <si>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</si>
  <si>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</si>
  <si>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</si>
  <si>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</si>
  <si>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</si>
  <si>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</si>
  <si>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</si>
  <si>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</si>
  <si>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</si>
  <si>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</si>
  <si>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</si>
  <si>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</si>
  <si>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</si>
  <si>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</si>
  <si>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</si>
  <si>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</si>
  <si>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</si>
  <si>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</si>
  <si>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</si>
  <si>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</si>
  <si>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</si>
  <si>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</si>
  <si>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</si>
  <si>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</si>
  <si>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</si>
  <si>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</si>
  <si>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</si>
  <si>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</si>
  <si>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</si>
  <si>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</si>
  <si>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</si>
  <si>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</si>
  <si>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</si>
  <si>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</si>
  <si>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</si>
  <si>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</si>
  <si>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</si>
  <si>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</si>
  <si>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</si>
  <si>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</si>
  <si>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</si>
  <si>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</si>
  <si>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</si>
  <si>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</si>
  <si>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</si>
  <si>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</si>
  <si>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</si>
  <si>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</si>
  <si>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</si>
  <si>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</si>
  <si>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</si>
  <si>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</si>
  <si>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</si>
  <si>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</si>
  <si>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</si>
  <si>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</si>
  <si>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</si>
  <si>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</si>
  <si>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</si>
  <si>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</si>
  <si>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</si>
  <si>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</si>
  <si>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</si>
  <si>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</si>
  <si>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</si>
  <si>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</si>
  <si>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</si>
  <si>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</si>
  <si>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</si>
  <si>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</si>
  <si>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</si>
  <si>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</si>
  <si>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</si>
  <si>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</si>
  <si>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</si>
  <si>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</si>
  <si>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</si>
  <si>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</si>
  <si>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</si>
  <si>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</si>
  <si>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</si>
  <si>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</si>
  <si>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</si>
  <si>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</si>
  <si>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</si>
  <si>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</si>
  <si>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</si>
  <si>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</si>
  <si>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</si>
  <si>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</si>
  <si>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</si>
  <si>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</si>
  <si>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</si>
  <si>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</si>
  <si>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</si>
  <si>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</si>
  <si>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</si>
  <si>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</si>
  <si>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</si>
  <si>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</si>
  <si>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</si>
  <si>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</si>
  <si>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</si>
  <si>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</si>
  <si>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</si>
  <si>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</si>
  <si>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</si>
  <si>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</si>
  <si>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</si>
  <si>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</si>
  <si>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</si>
  <si>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</si>
  <si>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</si>
  <si>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</si>
  <si>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</si>
  <si>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</si>
  <si>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</si>
  <si>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</si>
  <si>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</si>
  <si>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</si>
  <si>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</si>
  <si>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</si>
  <si>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</si>
  <si>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</si>
  <si>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</si>
  <si>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</si>
  <si>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</si>
  <si>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</si>
  <si>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</si>
  <si>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</si>
  <si>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</si>
  <si>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</si>
  <si>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</si>
  <si>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</si>
  <si>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</si>
  <si>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</si>
  <si>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</si>
  <si>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</si>
  <si>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</si>
  <si>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</si>
  <si>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</si>
  <si>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</si>
  <si>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</si>
  <si>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</si>
  <si>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</si>
  <si>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</si>
  <si>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</si>
  <si>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</si>
  <si>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</si>
  <si>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</si>
  <si>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</si>
  <si>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</si>
  <si>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</si>
  <si>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</si>
  <si>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</si>
  <si>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</si>
  <si>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</si>
  <si>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</si>
  <si>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</si>
  <si>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</si>
  <si>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</si>
  <si>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</si>
  <si>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</si>
  <si>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</si>
  <si>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</si>
  <si>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</si>
  <si>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</si>
  <si>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</si>
  <si>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</si>
  <si>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</si>
  <si>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</si>
  <si>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</si>
  <si>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</si>
  <si>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</si>
  <si>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</si>
  <si>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</si>
  <si>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</si>
  <si>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</si>
  <si>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</si>
  <si>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</si>
  <si>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</si>
  <si>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</si>
  <si>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</si>
  <si>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</si>
  <si>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</si>
  <si>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</si>
  <si>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</si>
  <si>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</si>
  <si>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</si>
  <si>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</si>
  <si>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</si>
  <si>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</si>
  <si>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</si>
  <si>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</si>
  <si>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</si>
  <si>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</si>
  <si>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</si>
  <si>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</si>
  <si>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</si>
  <si>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</si>
  <si>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</si>
  <si>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</si>
  <si>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</si>
  <si>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</si>
  <si>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</si>
  <si>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</si>
  <si>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</si>
  <si>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</si>
  <si>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</si>
  <si>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</si>
  <si>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</si>
  <si>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</si>
  <si>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</si>
  <si>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</si>
  <si>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</si>
  <si>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</si>
  <si>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</si>
  <si>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</si>
  <si>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</si>
  <si>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</si>
  <si>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</si>
  <si>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</si>
  <si>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</si>
  <si>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</si>
  <si>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</si>
  <si>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</si>
  <si>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</si>
  <si>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</si>
  <si>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</si>
  <si>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</si>
  <si>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</si>
  <si>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</si>
  <si>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</si>
  <si>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</si>
  <si>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</si>
  <si>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</si>
  <si>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</si>
  <si>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</si>
  <si>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</si>
  <si>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</si>
  <si>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</si>
  <si>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</si>
  <si>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</si>
  <si>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</si>
  <si>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</si>
  <si>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</si>
  <si>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</si>
  <si>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</si>
  <si>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</si>
  <si>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</si>
  <si>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</si>
  <si>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</si>
  <si>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</si>
  <si>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</si>
  <si>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</si>
  <si>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</si>
  <si>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</si>
  <si>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</si>
  <si>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</si>
  <si>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</si>
  <si>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</si>
  <si>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</si>
  <si>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</si>
  <si>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</si>
  <si>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</si>
  <si>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</si>
  <si>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</si>
  <si>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</si>
  <si>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</si>
  <si>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</si>
  <si>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</si>
  <si>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</si>
  <si>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</si>
  <si>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</si>
  <si>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</si>
  <si>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</si>
  <si>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</si>
  <si>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</si>
  <si>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</si>
  <si>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</si>
  <si>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</si>
  <si>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</si>
  <si>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</si>
  <si>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</si>
  <si>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</si>
  <si>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</si>
  <si>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</si>
  <si>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</si>
  <si>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</si>
  <si>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</si>
  <si>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</si>
  <si>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</si>
  <si>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</si>
  <si>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</si>
  <si>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</si>
  <si>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</si>
  <si>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</si>
  <si>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</si>
  <si>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</si>
  <si>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</si>
  <si>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</si>
  <si>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</si>
  <si>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</si>
  <si>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</si>
  <si>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</si>
  <si>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</si>
  <si>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</si>
  <si>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</si>
  <si>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</si>
  <si>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</si>
  <si>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</si>
  <si>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</si>
  <si>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</si>
  <si>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</si>
  <si>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</si>
  <si>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Years_Lanched</t>
  </si>
  <si>
    <t>Year_deadline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</si>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</sst>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5-C845-A55F-1A96AA8D8D65}"/>
            </c:ext>
          </c:extLst>
        </c:ser>
        <c:ser>
          <c:idx val="1"/>
          <c:order val="1"/>
          <c:tx>
            <c:strRef>
              <c:f>'Theater Outcomes by Lanch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55-C845-A55F-1A96AA8D8D65}"/>
            </c:ext>
          </c:extLst>
        </c:ser>
        <c:ser>
          <c:idx val="2"/>
          <c:order val="2"/>
          <c:tx>
            <c:strRef>
              <c:f>'Theater Outcomes by Lanch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5-C845-A55F-1A96AA8D8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63631"/>
        <c:axId val="767176735"/>
      </c:lineChart>
      <c:catAx>
        <c:axId val="76716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76735"/>
        <c:crosses val="autoZero"/>
        <c:auto val="1"/>
        <c:lblAlgn val="ctr"/>
        <c:lblOffset val="100"/>
        <c:noMultiLvlLbl val="0"/>
      </c:catAx>
      <c:valAx>
        <c:axId val="76717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6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Outcomes!$F$2:$F$11</c:f>
              <c:numCache>
                <c:formatCode>0%</c:formatCode>
                <c:ptCount val="10"/>
                <c:pt idx="0">
                  <c:v>0.71</c:v>
                </c:pt>
                <c:pt idx="1">
                  <c:v>0.62</c:v>
                </c:pt>
                <c:pt idx="2">
                  <c:v>0.51</c:v>
                </c:pt>
                <c:pt idx="3">
                  <c:v>0.48</c:v>
                </c:pt>
                <c:pt idx="4">
                  <c:v>0.44</c:v>
                </c:pt>
                <c:pt idx="5">
                  <c:v>0.39</c:v>
                </c:pt>
                <c:pt idx="6">
                  <c:v>0.38</c:v>
                </c:pt>
                <c:pt idx="7">
                  <c:v>0.46</c:v>
                </c:pt>
                <c:pt idx="8">
                  <c:v>0.27</c:v>
                </c:pt>
                <c:pt idx="9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AB4C-AB7F-A3808A7798C7}"/>
            </c:ext>
          </c:extLst>
        </c:ser>
        <c:ser>
          <c:idx val="1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Outcomes!$G$2:$G$11</c:f>
              <c:numCache>
                <c:formatCode>0%</c:formatCode>
                <c:ptCount val="10"/>
                <c:pt idx="0">
                  <c:v>0.25</c:v>
                </c:pt>
                <c:pt idx="1">
                  <c:v>0.34</c:v>
                </c:pt>
                <c:pt idx="2">
                  <c:v>0.41</c:v>
                </c:pt>
                <c:pt idx="3">
                  <c:v>0.39</c:v>
                </c:pt>
                <c:pt idx="4">
                  <c:v>0.46</c:v>
                </c:pt>
                <c:pt idx="5">
                  <c:v>0.5</c:v>
                </c:pt>
                <c:pt idx="6">
                  <c:v>0.45</c:v>
                </c:pt>
                <c:pt idx="7">
                  <c:v>0.37</c:v>
                </c:pt>
                <c:pt idx="8">
                  <c:v>0.55000000000000004</c:v>
                </c:pt>
                <c:pt idx="9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AB4C-AB7F-A3808A7798C7}"/>
            </c:ext>
          </c:extLst>
        </c:ser>
        <c:ser>
          <c:idx val="2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Outcomes!$H$2:$H$11</c:f>
              <c:numCache>
                <c:formatCode>0%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0.08</c:v>
                </c:pt>
                <c:pt idx="3">
                  <c:v>0.13</c:v>
                </c:pt>
                <c:pt idx="4">
                  <c:v>0.1</c:v>
                </c:pt>
                <c:pt idx="5">
                  <c:v>0.12</c:v>
                </c:pt>
                <c:pt idx="6">
                  <c:v>0.17</c:v>
                </c:pt>
                <c:pt idx="7">
                  <c:v>0.17</c:v>
                </c:pt>
                <c:pt idx="8">
                  <c:v>0.18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DF-AB4C-AB7F-A3808A779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614863"/>
        <c:axId val="769132207"/>
      </c:lineChart>
      <c:catAx>
        <c:axId val="7676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32207"/>
        <c:crosses val="autoZero"/>
        <c:auto val="1"/>
        <c:lblAlgn val="ctr"/>
        <c:lblOffset val="100"/>
        <c:noMultiLvlLbl val="0"/>
      </c:catAx>
      <c:valAx>
        <c:axId val="7691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1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15</xdr:row>
      <xdr:rowOff>6350</xdr:rowOff>
    </xdr:from>
    <xdr:to>
      <xdr:col>17</xdr:col>
      <xdr:colOff>165100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54744-5B10-6640-ADC8-6B9DAD3A8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1009650</xdr:colOff>
      <xdr:row>14</xdr:row>
      <xdr:rowOff>6350</xdr:rowOff>
    </xdr:from>
    <xdr:to>
      <xdr:col>18</xdr:col>
      <xdr:colOff>673100</xdr:colOff>
      <xdr:row>45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AB1B6-203D-974B-AB4A-4B330CACB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560166898147" createdVersion="7" refreshedVersion="7" minRefreshableVersion="3" recordCount="4114" xr:uid="{505A5855-0597-374D-83D6-0489ED11258D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_deadline" numFmtId="165">
      <sharedItems containsSemiMixedTypes="0" containsNonDate="0" containsDate="1" containsString="0" minDate="2009-08-10T19:26:00" maxDate="2017-05-03T19:12:00"/>
    </cacheField>
    <cacheField name="Years_Lanch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d v="2015-07-23T03:00:00"/>
    <x v="0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d v="2017-03-02T14:24:43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d v="2016-02-15T16:51:23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d v="2014-08-07T12:21:47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d v="2015-12-19T20:01:19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d v="2016-07-29T05:35:00"/>
    <x v="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d v="2014-06-14T01:44:10"/>
    <x v="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d v="2016-07-05T01:07:47"/>
    <x v="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d v="2016-04-15T21:00:00"/>
    <x v="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d v="2016-04-17T02:29:04"/>
    <x v="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d v="2014-06-25T01:37:59"/>
    <x v="1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d v="2016-08-22T03:00:00"/>
    <x v="1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d v="2014-07-16T03:00:00"/>
    <x v="1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d v="2016-06-23T20:27:00"/>
    <x v="1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d v="2014-07-13T13:59:00"/>
    <x v="1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d v="2015-09-27T20:14:00"/>
    <x v="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d v="2014-06-16T05:30:00"/>
    <x v="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d v="2014-11-04T18:33:42"/>
    <x v="1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d v="2014-09-17T13:00:56"/>
    <x v="18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d v="2015-07-20T19:35:34"/>
    <x v="19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d v="2015-09-13T18:11:52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d v="2014-09-26T15:03:09"/>
    <x v="21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d v="2015-01-01T07:59:00"/>
    <x v="2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d v="2015-04-30T15:20:00"/>
    <x v="2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d v="2015-09-15T19:39:00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d v="2016-01-09T00:36:01"/>
    <x v="2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d v="2014-08-17T12:22:24"/>
    <x v="26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d v="2014-11-16T04:57:13"/>
    <x v="2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d v="2015-12-16T23:08:04"/>
    <x v="2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d v="2014-07-22T16:09:28"/>
    <x v="2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d v="2014-08-21T07:01:55"/>
    <x v="3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d v="2016-01-25T19:00:34"/>
    <x v="3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d v="2016-05-13T03:59:00"/>
    <x v="3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d v="2015-11-08T16:51:41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d v="2014-08-05T07:43:21"/>
    <x v="3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d v="2015-04-28T00:00:00"/>
    <x v="3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d v="2015-04-04T06:22:05"/>
    <x v="3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d v="2015-02-27T16:37:59"/>
    <x v="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d v="2013-05-11T01:22:24"/>
    <x v="3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d v="2014-05-25T22:59:00"/>
    <x v="3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d v="2014-06-19T04:00:00"/>
    <x v="4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d v="2014-10-05T13:39:14"/>
    <x v="4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d v="2014-12-28T15:20:26"/>
    <x v="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d v="2014-07-13T00:00:00"/>
    <x v="4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d v="2014-10-07T02:22:17"/>
    <x v="4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d v="2016-04-27T14:58:27"/>
    <x v="4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d v="2015-12-15T23:09:34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d v="2014-12-19T20:40:07"/>
    <x v="4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d v="2015-03-01T12:00:00"/>
    <x v="48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d v="2015-10-24T04:14:05"/>
    <x v="4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d v="2015-01-30T17:00:00"/>
    <x v="5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d v="2015-08-10T22:17:17"/>
    <x v="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d v="2014-07-17T16:50:46"/>
    <x v="52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d v="2014-04-04T22:00:00"/>
    <x v="5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d v="2015-12-25T17:07:01"/>
    <x v="5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d v="2016-05-27T23:15:16"/>
    <x v="55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d v="2015-06-08T16:00:00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d v="2015-04-25T19:59:22"/>
    <x v="5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d v="2014-11-19T18:52:52"/>
    <x v="58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d v="2015-09-14T21:00:00"/>
    <x v="59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d v="2014-03-23T00:00:00"/>
    <x v="6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d v="2013-06-06T19:32:37"/>
    <x v="6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d v="2013-03-03T19:11:18"/>
    <x v="6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d v="2013-12-28T04:59:00"/>
    <x v="6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d v="2013-07-08T00:26:21"/>
    <x v="6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d v="2014-08-11T05:59:00"/>
    <x v="65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d v="2016-07-18T20:23:40"/>
    <x v="6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d v="2012-07-15T14:00:04"/>
    <x v="6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d v="2014-02-23T13:39:51"/>
    <x v="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d v="2011-10-02T06:59:00"/>
    <x v="6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d v="2011-09-04T21:30:45"/>
    <x v="7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d v="2012-05-28T06:30:57"/>
    <x v="7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d v="2012-11-15T00:00:00"/>
    <x v="7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d v="2011-05-03T03:59:00"/>
    <x v="73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d v="2016-01-21T11:41:35"/>
    <x v="7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d v="2013-04-23T05:01:12"/>
    <x v="7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d v="2011-12-27T17:35:58"/>
    <x v="76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d v="2012-05-21T02:59:00"/>
    <x v="7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d v="2016-09-01T17:32:01"/>
    <x v="7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d v="2014-04-25T18:38:13"/>
    <x v="79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d v="2013-12-10T02:00:56"/>
    <x v="8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d v="2012-07-14T03:02:00"/>
    <x v="8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d v="2011-10-09T19:41:01"/>
    <x v="8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d v="2015-02-22T11:30:00"/>
    <x v="8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d v="2011-05-15T18:11:26"/>
    <x v="8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d v="2011-09-23T03:00:37"/>
    <x v="8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d v="2015-12-27T14:20:45"/>
    <x v="8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d v="2010-06-03T01:41:00"/>
    <x v="8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d v="2014-06-22T15:48:51"/>
    <x v="88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d v="2013-06-02T18:03:12"/>
    <x v="8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d v="2011-07-12T07:08:19"/>
    <x v="9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d v="2011-05-17T09:39:24"/>
    <x v="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d v="2017-02-01T08:00:00"/>
    <x v="9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d v="2012-07-03T21:00:00"/>
    <x v="9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d v="2014-04-07T17:13:42"/>
    <x v="9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d v="2012-02-26T00:07:21"/>
    <x v="9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d v="2010-08-01T03:00:00"/>
    <x v="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d v="2011-07-12T03:14:42"/>
    <x v="9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d v="2012-12-07T23:30:00"/>
    <x v="9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d v="2014-01-22T21:39:59"/>
    <x v="9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d v="2012-11-04T19:04:46"/>
    <x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d v="2013-01-24T18:38:30"/>
    <x v="1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d v="2010-12-23T03:08:53"/>
    <x v="10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d v="2014-03-07T19:20:30"/>
    <x v="103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d v="2011-04-03T01:00:00"/>
    <x v="104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d v="2016-05-14T00:00:00"/>
    <x v="10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d v="2012-04-02T18:38:21"/>
    <x v="10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d v="2011-04-24T23:34:47"/>
    <x v="10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d v="2013-05-31T14:42:50"/>
    <x v="10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d v="2011-02-26T00:37:10"/>
    <x v="10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d v="2013-11-14T05:59:00"/>
    <x v="11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d v="2015-05-31T07:59:47"/>
    <x v="1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d v="2014-04-13T02:00:00"/>
    <x v="11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d v="2011-08-06T15:00:00"/>
    <x v="11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d v="2012-01-13T06:34:48"/>
    <x v="114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d v="2012-02-04T17:44:04"/>
    <x v="11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d v="2011-04-08T10:55:55"/>
    <x v="11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d v="2010-06-09T19:00:00"/>
    <x v="117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d v="2011-07-29T01:17:16"/>
    <x v="11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d v="2011-08-13T23:00:00"/>
    <x v="11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d v="2016-10-03T01:11:47"/>
    <x v="12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d v="2015-04-18T10:16:00"/>
    <x v="12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d v="2016-10-10T10:21:47"/>
    <x v="12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d v="2014-10-28T22:00:00"/>
    <x v="12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d v="2015-05-15T22:17:22"/>
    <x v="124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d v="2017-02-03T23:51:20"/>
    <x v="12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d v="2015-06-11T02:00:00"/>
    <x v="12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d v="2015-04-03T13:59:01"/>
    <x v="12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d v="2016-10-20T05:28:13"/>
    <x v="12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d v="2014-10-30T22:29:43"/>
    <x v="129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d v="2014-06-16T20:16:00"/>
    <x v="13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d v="2016-07-06T00:00:00"/>
    <x v="13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d v="2014-11-07T20:30:07"/>
    <x v="13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d v="2016-05-31T17:31:00"/>
    <x v="133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d v="2015-09-04T17:00:00"/>
    <x v="134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d v="2014-07-01T19:00:00"/>
    <x v="135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d v="2015-05-16T10:16:00"/>
    <x v="13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d v="2015-10-12T13:46:33"/>
    <x v="13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d v="2015-08-01T04:59:00"/>
    <x v="138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d v="2015-07-12T22:06:12"/>
    <x v="139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d v="2015-03-20T03:45:32"/>
    <x v="14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d v="2015-05-31T03:40:23"/>
    <x v="14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d v="2014-11-16T22:26:18"/>
    <x v="14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d v="2016-09-03T05:55:00"/>
    <x v="14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d v="2015-04-13T17:17:52"/>
    <x v="1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d v="2015-08-11T13:00:52"/>
    <x v="14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d v="2017-01-18T00:23:18"/>
    <x v="14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d v="2015-01-08T18:18:00"/>
    <x v="147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d v="2016-02-27T06:45:36"/>
    <x v="14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d v="2014-12-25T08:00:00"/>
    <x v="1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d v="2015-05-26T03:53:02"/>
    <x v="15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d v="2015-06-18T13:13:11"/>
    <x v="151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d v="2014-09-23T01:51:40"/>
    <x v="15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d v="2014-12-02T15:04:04"/>
    <x v="15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d v="2015-06-03T13:08:15"/>
    <x v="15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d v="2015-07-23T13:25:35"/>
    <x v="15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d v="2014-08-03T02:59:56"/>
    <x v="1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d v="2016-02-26T21:52:52"/>
    <x v="157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d v="2014-10-22T01:50:28"/>
    <x v="15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d v="2016-07-03T10:25:45"/>
    <x v="159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d v="2015-08-15T21:54:51"/>
    <x v="16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d v="2014-07-02T16:29:55"/>
    <x v="161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d v="2014-08-16T23:42:00"/>
    <x v="16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d v="2015-10-01T00:00:00"/>
    <x v="163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d v="2014-09-19T18:18:21"/>
    <x v="164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d v="2016-01-12T15:48:44"/>
    <x v="165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d v="2017-01-16T01:49:22"/>
    <x v="166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d v="2015-08-04T22:15:35"/>
    <x v="167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d v="2015-03-19T19:02:50"/>
    <x v="16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d v="2014-10-18T12:07:39"/>
    <x v="16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d v="2015-08-30T05:28:00"/>
    <x v="17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d v="2016-08-12T04:20:14"/>
    <x v="17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d v="2015-03-19T08:28:43"/>
    <x v="172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d v="2015-02-28T13:45:08"/>
    <x v="173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d v="2015-05-08T18:12:56"/>
    <x v="174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d v="2014-08-29T18:40:11"/>
    <x v="17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d v="2015-08-05T19:46:39"/>
    <x v="176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d v="2015-03-24T00:08:46"/>
    <x v="177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d v="2015-11-26T23:55:45"/>
    <x v="178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d v="2016-03-04T01:55:55"/>
    <x v="179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d v="2015-04-13T19:00:00"/>
    <x v="18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d v="2015-06-22T17:48:15"/>
    <x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d v="2017-01-07T00:17:12"/>
    <x v="182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d v="2014-11-26T20:26:50"/>
    <x v="18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d v="2014-09-01T03:59:00"/>
    <x v="184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d v="2016-08-18T21:52:19"/>
    <x v="18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d v="2017-03-03T20:00:00"/>
    <x v="18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d v="2015-07-21T06:59:00"/>
    <x v="18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d v="2014-09-05T04:23:35"/>
    <x v="188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d v="2016-09-03T16:34:37"/>
    <x v="18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d v="2016-06-16T15:37:26"/>
    <x v="19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d v="2015-10-02T10:35:38"/>
    <x v="19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d v="2014-10-17T19:00:32"/>
    <x v="19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d v="2014-11-28T23:26:06"/>
    <x v="19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d v="2016-03-06T23:55:31"/>
    <x v="194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d v="2015-07-10T16:05:32"/>
    <x v="195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d v="2015-10-10T21:00:00"/>
    <x v="19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d v="2017-02-17T21:00:00"/>
    <x v="197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d v="2014-10-05T09:12:02"/>
    <x v="198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d v="2016-09-01T02:58:22"/>
    <x v="199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d v="2014-09-15T02:00:03"/>
    <x v="20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d v="2015-02-08T19:38:49"/>
    <x v="201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d v="2015-10-08T20:59:00"/>
    <x v="202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d v="2015-01-29T20:21:04"/>
    <x v="20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d v="2016-08-04T14:00:03"/>
    <x v="204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d v="2015-10-06T15:10:22"/>
    <x v="20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d v="2016-08-06T00:06:23"/>
    <x v="206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d v="2015-01-04T04:43:58"/>
    <x v="207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d v="2014-12-16T08:52:47"/>
    <x v="208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d v="2015-07-10T22:08:55"/>
    <x v="209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d v="2015-10-01T05:00:00"/>
    <x v="21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d v="2015-09-19T03:50:17"/>
    <x v="21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d v="2016-04-16T20:08:40"/>
    <x v="21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d v="2015-08-16T14:06:41"/>
    <x v="21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d v="2015-03-06T15:22:29"/>
    <x v="214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d v="2016-02-17T23:59:00"/>
    <x v="21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d v="2015-04-22T22:00:37"/>
    <x v="21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d v="2014-12-28T15:22:29"/>
    <x v="217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d v="2015-05-15T15:04:49"/>
    <x v="218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d v="2016-04-01T06:59:00"/>
    <x v="21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d v="2015-08-20T20:06:00"/>
    <x v="2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d v="2015-03-28T19:06:04"/>
    <x v="22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d v="2015-03-27T02:39:00"/>
    <x v="22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d v="2016-05-22T01:05:00"/>
    <x v="223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d v="2015-07-10T05:38:46"/>
    <x v="224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d v="2016-04-08T22:04:14"/>
    <x v="225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d v="2015-05-31T09:29:00"/>
    <x v="2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d v="2015-07-09T21:27:21"/>
    <x v="227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d v="2015-06-01T16:28:25"/>
    <x v="228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d v="2016-02-13T22:24:57"/>
    <x v="229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d v="2015-06-04T18:39:11"/>
    <x v="2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d v="2016-01-02T23:00:51"/>
    <x v="23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d v="2015-02-27T19:49:06"/>
    <x v="23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d v="2016-09-29T21:52:52"/>
    <x v="233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d v="2015-06-21T00:50:59"/>
    <x v="234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d v="2015-07-09T21:48:17"/>
    <x v="235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d v="2016-01-05T00:00:00"/>
    <x v="236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d v="2016-03-08T13:51:09"/>
    <x v="237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d v="2016-12-30T09:00:00"/>
    <x v="238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d v="2015-11-08T12:00:00"/>
    <x v="239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d v="2013-05-05T17:00:11"/>
    <x v="240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d v="2014-12-21T16:45:04"/>
    <x v="24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d v="2011-12-20T11:49:50"/>
    <x v="24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d v="2014-02-22T01:08:24"/>
    <x v="24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d v="2010-03-16T07:06:00"/>
    <x v="24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d v="2012-08-16T01:16:25"/>
    <x v="24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d v="2010-12-18T09:43:25"/>
    <x v="24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d v="2010-10-16T03:39:00"/>
    <x v="24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d v="2012-01-07T18:35:09"/>
    <x v="248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d v="2010-08-22T17:40:00"/>
    <x v="249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d v="2013-06-06T13:34:51"/>
    <x v="25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d v="2012-05-16T19:00:00"/>
    <x v="25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d v="2010-06-01T03:59:00"/>
    <x v="25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d v="2012-02-15T15:37:15"/>
    <x v="25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d v="2015-10-17T02:00:00"/>
    <x v="25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d v="2011-03-16T11:38:02"/>
    <x v="25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d v="2013-03-16T18:27:47"/>
    <x v="25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d v="2016-05-19T15:02:42"/>
    <x v="25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d v="2011-06-18T01:14:26"/>
    <x v="258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d v="2015-04-08T17:42:49"/>
    <x v="25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d v="2010-07-17T09:59:00"/>
    <x v="260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d v="2012-06-07T14:55:00"/>
    <x v="261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d v="2011-02-26T05:57:08"/>
    <x v="26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d v="2012-09-27T22:54:54"/>
    <x v="26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d v="2012-05-11T14:53:15"/>
    <x v="26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d v="2010-05-10T20:16:00"/>
    <x v="26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d v="2010-04-23T03:51:00"/>
    <x v="266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d v="2014-06-25T10:51:39"/>
    <x v="267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d v="2011-11-07T04:39:38"/>
    <x v="26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d v="2017-02-22T04:43:42"/>
    <x v="26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d v="2011-05-25T04:00:00"/>
    <x v="27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d v="2014-01-02T08:00:00"/>
    <x v="27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d v="2010-04-28T18:49:00"/>
    <x v="27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d v="2011-07-03T11:57:46"/>
    <x v="273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d v="2012-04-05T06:59:00"/>
    <x v="274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d v="2012-11-10T01:46:06"/>
    <x v="27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d v="2012-04-28T00:57:54"/>
    <x v="27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d v="2015-05-23T21:23:39"/>
    <x v="277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d v="2012-10-12T00:58:59"/>
    <x v="27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d v="2017-02-27T02:01:00"/>
    <x v="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d v="2014-05-30T14:10:35"/>
    <x v="28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d v="2009-08-10T19:26:00"/>
    <x v="28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d v="2010-02-22T22:00:00"/>
    <x v="282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d v="2011-06-01T04:59:00"/>
    <x v="2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d v="2012-01-21T17:43:00"/>
    <x v="28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d v="2013-09-19T18:08:48"/>
    <x v="28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d v="2013-03-25T18:35:24"/>
    <x v="286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d v="2012-11-02T04:00:00"/>
    <x v="287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d v="2012-06-26T04:03:13"/>
    <x v="288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d v="2013-11-02T10:57:14"/>
    <x v="289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d v="2011-02-02T07:59:00"/>
    <x v="29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d v="2013-05-01T00:01:00"/>
    <x v="29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d v="2011-10-29T03:59:00"/>
    <x v="292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d v="2014-04-20T16:01:54"/>
    <x v="29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d v="2010-07-19T16:00:00"/>
    <x v="29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d v="2013-11-01T00:00:00"/>
    <x v="295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d v="2012-09-07T11:24:43"/>
    <x v="296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d v="2015-05-01T03:59:00"/>
    <x v="297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d v="2014-05-09T21:00:00"/>
    <x v="298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d v="2010-11-17T06:24:20"/>
    <x v="2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d v="2011-04-24T23:02:18"/>
    <x v="300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d v="2013-03-19T16:42:15"/>
    <x v="30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d v="2012-02-24T20:33:58"/>
    <x v="3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d v="2012-06-02T01:42:26"/>
    <x v="3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d v="2012-09-01T02:00:00"/>
    <x v="30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d v="2012-03-10T15:07:29"/>
    <x v="30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d v="2013-03-20T19:05:33"/>
    <x v="306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d v="2013-02-07T22:40:01"/>
    <x v="307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d v="2011-03-10T16:40:10"/>
    <x v="30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d v="2012-09-03T18:02:14"/>
    <x v="30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d v="2011-10-20T02:00:00"/>
    <x v="31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d v="2012-01-01T07:59:00"/>
    <x v="31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d v="2013-04-14T21:03:52"/>
    <x v="31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d v="2010-08-11T15:59:00"/>
    <x v="313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d v="2013-03-01T19:59:48"/>
    <x v="31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d v="2012-08-22T18:32:14"/>
    <x v="31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d v="2014-12-11T04:59:00"/>
    <x v="31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d v="2013-12-11T16:14:43"/>
    <x v="31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d v="2013-03-26T23:55:51"/>
    <x v="31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d v="2010-02-02T07:59:00"/>
    <x v="319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d v="2015-12-22T23:00:00"/>
    <x v="32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d v="2016-11-08T11:43:06"/>
    <x v="32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d v="2016-05-13T13:40:48"/>
    <x v="32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d v="2016-12-21T07:59:00"/>
    <x v="32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d v="2015-08-01T15:01:48"/>
    <x v="32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d v="2016-12-20T04:30:33"/>
    <x v="32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d v="2017-03-14T22:57:00"/>
    <x v="32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d v="2015-03-22T08:00:00"/>
    <x v="32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d v="2015-11-01T04:00:00"/>
    <x v="32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d v="2015-11-07T04:00:00"/>
    <x v="32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d v="2013-05-17T03:59:00"/>
    <x v="33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d v="2016-06-17T13:57:14"/>
    <x v="33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d v="2015-10-28T08:00:00"/>
    <x v="33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d v="2016-04-07T14:16:31"/>
    <x v="33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d v="2015-05-15T19:00:00"/>
    <x v="33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d v="2015-05-08T22:00:00"/>
    <x v="33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d v="2015-11-13T15:18:38"/>
    <x v="336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d v="2015-03-14T02:05:08"/>
    <x v="337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d v="2016-09-03T01:00:00"/>
    <x v="338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d v="2015-04-29T18:14:28"/>
    <x v="33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d v="2017-03-08T21:00:00"/>
    <x v="34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d v="2014-10-01T03:59:00"/>
    <x v="34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d v="2016-04-29T18:44:25"/>
    <x v="34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d v="2014-11-14T03:00:00"/>
    <x v="34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d v="2015-06-01T02:20:00"/>
    <x v="34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d v="2015-05-20T22:39:50"/>
    <x v="34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d v="2015-10-14T12:00:21"/>
    <x v="346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d v="2015-11-14T12:53:29"/>
    <x v="34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d v="2015-08-21T14:05:16"/>
    <x v="3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d v="2017-02-24T11:58:28"/>
    <x v="34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d v="2016-09-11T03:59:00"/>
    <x v="35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d v="2016-04-07T22:09:14"/>
    <x v="35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d v="2014-10-08T04:01:08"/>
    <x v="35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d v="2015-11-19T20:00:19"/>
    <x v="3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d v="2016-04-08T18:52:01"/>
    <x v="354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d v="2014-12-01T08:03:14"/>
    <x v="355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d v="2016-03-16T18:16:33"/>
    <x v="35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d v="2015-04-24T05:19:57"/>
    <x v="3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d v="2016-06-15T15:00:00"/>
    <x v="35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d v="2014-11-14T05:12:00"/>
    <x v="35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d v="2015-07-23T03:11:00"/>
    <x v="36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d v="2014-11-23T01:01:46"/>
    <x v="36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d v="2014-08-08T00:00:00"/>
    <x v="36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d v="2010-05-02T19:22:00"/>
    <x v="36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d v="2014-06-21T03:59:00"/>
    <x v="36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d v="2014-02-28T14:33:19"/>
    <x v="36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d v="2012-05-20T19:01:58"/>
    <x v="36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d v="2013-05-01T04:59:00"/>
    <x v="36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d v="2015-03-15T13:32:02"/>
    <x v="3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d v="2012-01-15T13:14:29"/>
    <x v="36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d v="2017-01-06T19:05:00"/>
    <x v="37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d v="2013-02-01T18:25:39"/>
    <x v="37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d v="2016-04-05T16:00:00"/>
    <x v="37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d v="2012-07-18T21:53:18"/>
    <x v="37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d v="2011-09-16T21:20:31"/>
    <x v="374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d v="2014-03-01T17:18:00"/>
    <x v="37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d v="2016-08-25T10:51:56"/>
    <x v="37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d v="2015-11-14T07:01:00"/>
    <x v="3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d v="2016-01-25T23:52:00"/>
    <x v="37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d v="2012-05-03T16:31:12"/>
    <x v="379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d v="2016-01-23T17:16:32"/>
    <x v="38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d v="2012-07-30T05:00:00"/>
    <x v="38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d v="2012-09-06T17:01:40"/>
    <x v="382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d v="2014-05-19T02:49:19"/>
    <x v="38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d v="2015-01-06T18:45:47"/>
    <x v="38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d v="2014-11-21T15:01:41"/>
    <x v="3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d v="2015-08-10T22:49:51"/>
    <x v="38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d v="2015-08-15T06:00:00"/>
    <x v="38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d v="2016-07-28T01:49:40"/>
    <x v="388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d v="2014-03-07T22:59:00"/>
    <x v="389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d v="2015-05-08T00:52:52"/>
    <x v="39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d v="2011-12-18T00:59:00"/>
    <x v="3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d v="2011-09-08T03:00:00"/>
    <x v="39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d v="2013-10-10T17:00:52"/>
    <x v="39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d v="2016-04-17T18:38:02"/>
    <x v="3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d v="2012-04-27T21:32:00"/>
    <x v="39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d v="2012-07-07T13:33:26"/>
    <x v="39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d v="2010-09-01T03:44:00"/>
    <x v="39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d v="2015-04-29T19:02:06"/>
    <x v="398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d v="2016-12-14T12:00:00"/>
    <x v="39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d v="2014-05-17T03:30:00"/>
    <x v="4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d v="2011-08-07T20:12:50"/>
    <x v="40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d v="2015-11-05T13:56:57"/>
    <x v="40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d v="2011-08-10T07:08:00"/>
    <x v="40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d v="2014-02-05T23:04:00"/>
    <x v="404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d v="2014-03-06T02:02:19"/>
    <x v="40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d v="2011-05-09T05:59:00"/>
    <x v="40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d v="2011-11-19T21:54:10"/>
    <x v="4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d v="2013-11-05T18:39:50"/>
    <x v="408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d v="2016-07-22T20:42:24"/>
    <x v="409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d v="2015-06-18T23:33:17"/>
    <x v="41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d v="2013-12-22T05:00:00"/>
    <x v="41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d v="2012-07-25T17:49:38"/>
    <x v="41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d v="2012-07-19T21:03:31"/>
    <x v="413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d v="2013-10-12T01:31:05"/>
    <x v="41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d v="2014-10-17T12:00:00"/>
    <x v="415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d v="2014-02-08T09:30:31"/>
    <x v="41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d v="2013-04-08T04:33:00"/>
    <x v="417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d v="2015-07-23T06:46:37"/>
    <x v="418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d v="2013-06-29T20:13:07"/>
    <x v="419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d v="2014-03-14T04:40:31"/>
    <x v="42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d v="2015-08-21T11:47:36"/>
    <x v="42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d v="2014-09-11T06:14:57"/>
    <x v="42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d v="2013-06-05T22:13:50"/>
    <x v="42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d v="2012-03-26T08:01:39"/>
    <x v="424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d v="2015-11-27T21:40:04"/>
    <x v="42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d v="2016-03-01T17:05:14"/>
    <x v="426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d v="2015-10-22T18:59:00"/>
    <x v="427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d v="2014-06-16T22:00:00"/>
    <x v="428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d v="2009-11-27T04:59:00"/>
    <x v="429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d v="2013-09-11T02:34:27"/>
    <x v="43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d v="2016-07-05T20:54:43"/>
    <x v="43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d v="2015-10-21T17:26:21"/>
    <x v="43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d v="2015-10-11T15:07:02"/>
    <x v="43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d v="2013-12-01T21:01:42"/>
    <x v="43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d v="2013-09-13T17:56:20"/>
    <x v="435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d v="2013-07-31T08:41:53"/>
    <x v="436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d v="2016-10-08T07:38:46"/>
    <x v="43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d v="2015-11-18T07:15:58"/>
    <x v="43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d v="2014-10-17T18:16:58"/>
    <x v="439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d v="2016-03-24T22:39:13"/>
    <x v="44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d v="2013-11-02T19:03:16"/>
    <x v="441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d v="2015-02-19T21:19:43"/>
    <x v="44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d v="2014-02-10T00:21:41"/>
    <x v="44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d v="2012-02-15T21:46:01"/>
    <x v="444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d v="2015-05-21T08:02:55"/>
    <x v="44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d v="2015-03-04T02:00:20"/>
    <x v="446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d v="2013-03-23T12:19:23"/>
    <x v="447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d v="2014-05-14T18:11:35"/>
    <x v="44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d v="2013-10-17T13:38:05"/>
    <x v="44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d v="2014-02-14T22:43:20"/>
    <x v="45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d v="2014-01-25T17:09:51"/>
    <x v="451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d v="2015-05-13T16:53:35"/>
    <x v="45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d v="2015-02-19T19:47:59"/>
    <x v="45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d v="2014-11-26T13:14:00"/>
    <x v="45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d v="2012-04-17T00:31:00"/>
    <x v="45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d v="2013-10-22T03:59:00"/>
    <x v="45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d v="2014-08-16T18:25:12"/>
    <x v="457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d v="2013-05-14T16:47:40"/>
    <x v="45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d v="2011-11-13T16:22:07"/>
    <x v="459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d v="2014-06-01T04:00:00"/>
    <x v="46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d v="2013-06-02T20:19:27"/>
    <x v="46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d v="2011-08-10T03:02:21"/>
    <x v="462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d v="2011-09-24T17:02:33"/>
    <x v="46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d v="2016-05-18T20:22:15"/>
    <x v="464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d v="2014-06-27T02:52:54"/>
    <x v="46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d v="2012-09-07T22:37:44"/>
    <x v="46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d v="2012-09-28T16:18:54"/>
    <x v="46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d v="2012-07-11T03:51:05"/>
    <x v="468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d v="2014-09-05T23:45:24"/>
    <x v="469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d v="2014-01-16T04:00:00"/>
    <x v="47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d v="2014-04-19T16:19:39"/>
    <x v="47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d v="2014-08-23T22:08:38"/>
    <x v="47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d v="2014-09-17T16:45:19"/>
    <x v="47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d v="2017-02-17T07:53:49"/>
    <x v="474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d v="2015-05-06T02:04:03"/>
    <x v="475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d v="2014-06-03T03:59:00"/>
    <x v="47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d v="2012-05-18T20:02:14"/>
    <x v="477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d v="2015-04-01T20:51:49"/>
    <x v="478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d v="2014-11-21T10:47:15"/>
    <x v="47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d v="2013-08-09T12:00:15"/>
    <x v="48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d v="2012-10-10T16:08:09"/>
    <x v="48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d v="2016-04-14T14:34:00"/>
    <x v="48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d v="2013-01-29T04:44:32"/>
    <x v="48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d v="2015-11-05T23:32:52"/>
    <x v="48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d v="2013-05-17T12:08:19"/>
    <x v="48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d v="2014-06-01T22:37:19"/>
    <x v="486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d v="2016-12-25T15:16:34"/>
    <x v="487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d v="2017-01-09T01:18:20"/>
    <x v="488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d v="2012-01-05T11:33:00"/>
    <x v="48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d v="2012-08-22T23:14:45"/>
    <x v="49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d v="2016-01-27T23:34:59"/>
    <x v="49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d v="2016-10-13T00:50:30"/>
    <x v="49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d v="2015-05-20T17:25:38"/>
    <x v="49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d v="2014-07-03T03:00:00"/>
    <x v="49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d v="2015-07-16T19:51:45"/>
    <x v="495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d v="2014-02-10T22:21:14"/>
    <x v="496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d v="2014-12-25T05:00:00"/>
    <x v="497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d v="2011-12-23T18:17:29"/>
    <x v="49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d v="2009-10-12T20:59:00"/>
    <x v="49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d v="2010-05-08T22:16:00"/>
    <x v="5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d v="2011-07-09T05:37:31"/>
    <x v="50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d v="2012-03-18T12:17:05"/>
    <x v="50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d v="2015-01-17T12:38:23"/>
    <x v="50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d v="2012-04-10T22:36:27"/>
    <x v="504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d v="2015-12-25T02:21:26"/>
    <x v="50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d v="2013-08-10T13:15:20"/>
    <x v="506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d v="2012-10-19T23:00:57"/>
    <x v="50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d v="2012-05-25T14:14:00"/>
    <x v="50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d v="2015-06-28T15:09:30"/>
    <x v="509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d v="2016-03-01T04:13:59"/>
    <x v="51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d v="2013-04-06T06:16:22"/>
    <x v="511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d v="2016-11-20T18:48:47"/>
    <x v="51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d v="2016-08-15T07:00:00"/>
    <x v="51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d v="2014-08-09T14:44:07"/>
    <x v="514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d v="2015-12-29T11:46:41"/>
    <x v="51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d v="2015-05-27T18:41:20"/>
    <x v="516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d v="2017-02-02T14:46:01"/>
    <x v="517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d v="2015-09-06T14:46:00"/>
    <x v="518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d v="2012-12-05T09:23:41"/>
    <x v="51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d v="2015-12-10T16:51:01"/>
    <x v="52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d v="2016-11-01T04:59:00"/>
    <x v="52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d v="2016-03-20T23:58:45"/>
    <x v="52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d v="2015-09-21T03:11:16"/>
    <x v="523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d v="2016-06-01T17:12:49"/>
    <x v="5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d v="2014-09-13T09:37:21"/>
    <x v="525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d v="2015-08-07T17:00:00"/>
    <x v="52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d v="2017-02-17T16:05:00"/>
    <x v="527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d v="2015-06-21T21:20:00"/>
    <x v="528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d v="2017-01-11T05:00:00"/>
    <x v="529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d v="2015-06-24T02:00:00"/>
    <x v="53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d v="2016-12-17T06:59:00"/>
    <x v="53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d v="2016-05-13T00:10:08"/>
    <x v="53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d v="2016-05-16T10:26:05"/>
    <x v="53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d v="2015-11-01T23:00:00"/>
    <x v="53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d v="2017-01-06T13:05:05"/>
    <x v="5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d v="2015-08-03T18:00:00"/>
    <x v="53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d v="2015-11-04T19:26:31"/>
    <x v="537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d v="2016-05-13T19:04:23"/>
    <x v="53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d v="2016-07-05T01:11:47"/>
    <x v="539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d v="2015-02-04T19:36:46"/>
    <x v="54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d v="2015-10-29T01:07:14"/>
    <x v="54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d v="2016-05-03T16:41:56"/>
    <x v="54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d v="2014-11-01T02:12:42"/>
    <x v="54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d v="2016-07-04T15:46:00"/>
    <x v="54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d v="2015-11-15T15:13:09"/>
    <x v="54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d v="2015-10-17T16:01:55"/>
    <x v="54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d v="2016-02-10T16:42:44"/>
    <x v="547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d v="2015-10-29T21:40:48"/>
    <x v="5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d v="2015-07-08T15:17:02"/>
    <x v="54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d v="2017-01-31T05:00:00"/>
    <x v="5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d v="2015-08-01T17:53:00"/>
    <x v="551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d v="2016-01-09T14:48:16"/>
    <x v="552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d v="2014-11-14T18:16:31"/>
    <x v="55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d v="2014-10-19T16:26:12"/>
    <x v="55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d v="2016-06-12T08:29:03"/>
    <x v="555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d v="2016-01-06T20:38:37"/>
    <x v="55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d v="2016-12-02T23:36:43"/>
    <x v="557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d v="2015-03-24T20:11:45"/>
    <x v="558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d v="2015-12-13T06:47:40"/>
    <x v="559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d v="2014-12-17T18:30:45"/>
    <x v="56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d v="2015-10-26T15:48:33"/>
    <x v="561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d v="2016-12-18T09:20:15"/>
    <x v="56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d v="2015-02-17T01:40:47"/>
    <x v="563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d v="2016-03-12T22:37:55"/>
    <x v="564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d v="2015-07-10T18:50:49"/>
    <x v="565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d v="2016-07-14T16:25:33"/>
    <x v="566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d v="2015-01-01T20:13:14"/>
    <x v="567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d v="2016-01-16T11:00:00"/>
    <x v="568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d v="2016-01-01T20:20:12"/>
    <x v="569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d v="2016-02-18T19:09:29"/>
    <x v="57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d v="2015-07-27T03:59:00"/>
    <x v="57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d v="2015-11-04T18:11:28"/>
    <x v="57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d v="2015-01-18T01:12:00"/>
    <x v="57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d v="2016-10-19T10:38:27"/>
    <x v="57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d v="2015-06-13T16:37:23"/>
    <x v="5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d v="2015-03-28T10:19:12"/>
    <x v="576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d v="2016-05-20T14:08:22"/>
    <x v="577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d v="2015-09-07T13:53:13"/>
    <x v="578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d v="2014-12-25T20:27:03"/>
    <x v="579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d v="2016-09-22T21:47:47"/>
    <x v="58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d v="2015-08-02T00:18:24"/>
    <x v="58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d v="2015-03-15T18:00:00"/>
    <x v="582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d v="2015-03-19T21:31:27"/>
    <x v="583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d v="2015-03-16T16:11:56"/>
    <x v="584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d v="2015-12-01T00:00:00"/>
    <x v="585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d v="2015-02-15T20:30:07"/>
    <x v="586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d v="2015-04-16T18:10:33"/>
    <x v="58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d v="2016-11-17T19:28:06"/>
    <x v="588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d v="2015-07-08T14:44:59"/>
    <x v="58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d v="2016-02-08T13:01:00"/>
    <x v="59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d v="2015-07-22T13:02:10"/>
    <x v="59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d v="2014-12-03T05:34:20"/>
    <x v="592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d v="2015-04-06T15:15:45"/>
    <x v="59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d v="2016-04-16T18:43:26"/>
    <x v="59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d v="2015-05-04T01:40:38"/>
    <x v="59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d v="2016-11-02T21:31:32"/>
    <x v="59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d v="2016-07-31T16:00:00"/>
    <x v="597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d v="2014-12-05T00:03:01"/>
    <x v="598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d v="2015-03-08T15:16:00"/>
    <x v="599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d v="2015-05-09T19:09:22"/>
    <x v="6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d v="2014-12-26T20:35:39"/>
    <x v="60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d v="2015-06-18T19:03:35"/>
    <x v="602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d v="2014-08-14T15:20:23"/>
    <x v="60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d v="2014-08-28T00:50:56"/>
    <x v="604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d v="2015-08-23T08:35:08"/>
    <x v="60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d v="2015-05-24T15:00:00"/>
    <x v="606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d v="2015-11-22T20:48:56"/>
    <x v="607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d v="2015-06-15T22:06:20"/>
    <x v="608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d v="2015-11-29T01:49:04"/>
    <x v="609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d v="2015-04-22T19:56:26"/>
    <x v="61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d v="2016-01-19T13:27:17"/>
    <x v="611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d v="2016-09-02T00:45:46"/>
    <x v="61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d v="2015-10-01T04:59:00"/>
    <x v="6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d v="2016-06-24T01:29:00"/>
    <x v="614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d v="2015-09-25T02:55:59"/>
    <x v="615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d v="2017-02-25T09:01:47"/>
    <x v="616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d v="2015-05-08T08:14:03"/>
    <x v="617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d v="2015-12-09T19:26:43"/>
    <x v="618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d v="2014-11-25T16:36:30"/>
    <x v="619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d v="2014-08-25T17:12:18"/>
    <x v="62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d v="2016-07-07T23:42:17"/>
    <x v="62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d v="2016-07-01T18:35:38"/>
    <x v="62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d v="2015-05-28T00:13:17"/>
    <x v="623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d v="2015-05-14T23:44:01"/>
    <x v="624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d v="2017-03-26T20:29:37"/>
    <x v="62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d v="2015-08-15T13:22:00"/>
    <x v="62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d v="2016-03-14T23:00:00"/>
    <x v="627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d v="2014-07-13T16:37:37"/>
    <x v="628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d v="2016-05-14T15:18:28"/>
    <x v="629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d v="2015-09-06T05:10:00"/>
    <x v="63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d v="2016-05-28T18:32:09"/>
    <x v="63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d v="2015-11-25T16:49:25"/>
    <x v="632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d v="2016-06-17T23:00:00"/>
    <x v="633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d v="2015-02-26T22:17:09"/>
    <x v="634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d v="2015-04-12T02:12:42"/>
    <x v="63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d v="2015-06-06T10:47:00"/>
    <x v="636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d v="2017-02-25T23:04:00"/>
    <x v="637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d v="2017-03-25T13:14:22"/>
    <x v="638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d v="2014-10-13T13:59:55"/>
    <x v="639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d v="2016-11-24T23:00:00"/>
    <x v="64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d v="2015-08-13T13:40:48"/>
    <x v="64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d v="2015-08-19T15:37:54"/>
    <x v="64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d v="2015-05-31T15:24:35"/>
    <x v="64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d v="2014-10-29T01:00:00"/>
    <x v="64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d v="2016-08-12T00:37:54"/>
    <x v="64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d v="2014-08-11T20:27:47"/>
    <x v="646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d v="2016-03-17T17:25:49"/>
    <x v="647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d v="2014-10-14T16:38:28"/>
    <x v="64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d v="2014-09-16T21:53:33"/>
    <x v="649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d v="2014-12-19T01:53:04"/>
    <x v="65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d v="2014-12-13T00:25:11"/>
    <x v="65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d v="2016-12-01T17:34:10"/>
    <x v="65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d v="2015-08-20T14:50:40"/>
    <x v="65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d v="2015-07-08T22:58:33"/>
    <x v="65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d v="2015-03-12T21:58:32"/>
    <x v="65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d v="2016-04-17T18:18:39"/>
    <x v="6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d v="2015-12-23T20:17:52"/>
    <x v="65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d v="2015-07-26T18:00:00"/>
    <x v="658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d v="2015-08-23T14:14:55"/>
    <x v="65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d v="2014-11-09T18:47:59"/>
    <x v="66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d v="2016-10-23T15:29:19"/>
    <x v="66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d v="2015-01-16T10:30:47"/>
    <x v="66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d v="2015-07-18T20:14:16"/>
    <x v="663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d v="2015-04-13T15:59:35"/>
    <x v="66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d v="2017-01-13T17:04:21"/>
    <x v="66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d v="2014-08-17T19:58:18"/>
    <x v="66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d v="2016-10-29T08:57:43"/>
    <x v="667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d v="2015-05-11T19:57:02"/>
    <x v="668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d v="2016-07-06T15:00:58"/>
    <x v="669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d v="2016-06-19T08:10:00"/>
    <x v="67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d v="2015-01-14T04:00:00"/>
    <x v="671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d v="2015-01-01T04:59:00"/>
    <x v="67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d v="2014-09-01T20:10:17"/>
    <x v="67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d v="2014-08-12T02:47:07"/>
    <x v="67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d v="2015-01-01T06:59:00"/>
    <x v="67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d v="2015-02-07T18:26:21"/>
    <x v="676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d v="2016-06-28T09:41:35"/>
    <x v="67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d v="2016-05-21T09:02:18"/>
    <x v="67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d v="2016-09-03T16:41:49"/>
    <x v="67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d v="2014-09-17T12:02:11"/>
    <x v="68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d v="2016-10-26T19:20:04"/>
    <x v="68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d v="2017-03-14T17:22:02"/>
    <x v="68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d v="2016-10-31T21:36:04"/>
    <x v="68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d v="2014-07-25T03:00:00"/>
    <x v="68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d v="2015-01-12T20:47:52"/>
    <x v="68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d v="2015-08-03T16:09:30"/>
    <x v="686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d v="2017-02-05T18:00:53"/>
    <x v="68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d v="2015-10-15T02:30:53"/>
    <x v="688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d v="2016-12-08T04:59:00"/>
    <x v="689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d v="2016-09-09T06:00:00"/>
    <x v="69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d v="2015-07-01T00:40:46"/>
    <x v="691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d v="2016-12-22T09:01:03"/>
    <x v="69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d v="2015-04-30T19:23:47"/>
    <x v="69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d v="2017-02-01T15:55:59"/>
    <x v="69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d v="2014-10-31T12:30:20"/>
    <x v="69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d v="2014-07-25T22:15:02"/>
    <x v="69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d v="2016-02-03T12:33:09"/>
    <x v="697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d v="2014-09-18T02:00:00"/>
    <x v="698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d v="2013-11-22T16:00:00"/>
    <x v="69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d v="2017-01-10T16:31:21"/>
    <x v="7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d v="2014-07-23T15:54:40"/>
    <x v="70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d v="2016-11-24T18:26:27"/>
    <x v="70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d v="2017-01-31T23:32:00"/>
    <x v="70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d v="2017-02-20T04:37:48"/>
    <x v="704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d v="2017-01-21T11:47:58"/>
    <x v="70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d v="2016-12-14T18:39:00"/>
    <x v="706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d v="2017-01-01T15:55:27"/>
    <x v="70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d v="2014-09-13T13:56:40"/>
    <x v="708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d v="2014-12-05T00:59:19"/>
    <x v="709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d v="2014-08-20T00:44:00"/>
    <x v="71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d v="2016-12-14T12:01:08"/>
    <x v="7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d v="2016-02-14T16:20:32"/>
    <x v="71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d v="2016-06-05T12:42:12"/>
    <x v="71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d v="2017-02-28T18:54:42"/>
    <x v="71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d v="2015-11-05T03:10:40"/>
    <x v="71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d v="2014-12-01T00:00:00"/>
    <x v="716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d v="2014-09-05T20:30:02"/>
    <x v="717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d v="2017-02-18T05:59:00"/>
    <x v="718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d v="2016-02-23T00:57:56"/>
    <x v="7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d v="2012-01-29T15:34:51"/>
    <x v="72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d v="2014-08-01T13:43:27"/>
    <x v="72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d v="2012-04-08T18:19:38"/>
    <x v="722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d v="2015-07-30T03:59:00"/>
    <x v="723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d v="2011-06-30T15:19:23"/>
    <x v="724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d v="2015-12-13T15:01:52"/>
    <x v="72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d v="2013-04-12T01:01:27"/>
    <x v="72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d v="2013-01-14T21:20:00"/>
    <x v="72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d v="2011-08-21T20:05:57"/>
    <x v="728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d v="2012-09-19T04:27:41"/>
    <x v="729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d v="2011-12-07T17:53:11"/>
    <x v="73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d v="2012-01-22T06:00:00"/>
    <x v="73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d v="2013-09-29T10:11:01"/>
    <x v="73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d v="2013-12-20T10:04:52"/>
    <x v="733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d v="2015-05-09T05:00:00"/>
    <x v="734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d v="2014-12-04T00:39:00"/>
    <x v="7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d v="2013-11-21T04:59:00"/>
    <x v="7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d v="2014-02-14T20:00:00"/>
    <x v="73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d v="2014-12-01T04:59:00"/>
    <x v="73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d v="2014-08-11T12:03:49"/>
    <x v="73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d v="2015-06-21T03:31:22"/>
    <x v="740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d v="2013-06-11T15:33:26"/>
    <x v="7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d v="2014-03-21T21:01:52"/>
    <x v="74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d v="2012-04-16T21:00:00"/>
    <x v="743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d v="2012-12-13T22:58:23"/>
    <x v="74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d v="2013-05-03T13:44:05"/>
    <x v="74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d v="2012-09-23T03:59:00"/>
    <x v="746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d v="2015-01-15T10:54:00"/>
    <x v="74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d v="2014-08-10T20:19:26"/>
    <x v="748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d v="2017-01-28T22:35:30"/>
    <x v="749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d v="2013-02-24T21:04:32"/>
    <x v="750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d v="2011-08-04T15:07:55"/>
    <x v="75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d v="2016-10-16T11:00:00"/>
    <x v="75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d v="2015-02-14T14:09:51"/>
    <x v="75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d v="2013-01-05T17:58:41"/>
    <x v="75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d v="2013-05-20T00:41:00"/>
    <x v="75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d v="2011-04-18T17:24:19"/>
    <x v="75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d v="2012-12-06T01:18:34"/>
    <x v="7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d v="2010-10-08T20:04:28"/>
    <x v="75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d v="2014-07-09T07:55:39"/>
    <x v="75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d v="2016-11-26T19:20:13"/>
    <x v="76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d v="2014-02-02T18:02:06"/>
    <x v="76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d v="2016-12-04T06:00:00"/>
    <x v="76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d v="2013-08-15T10:43:28"/>
    <x v="76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d v="2015-09-10T04:09:21"/>
    <x v="764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d v="2014-10-19T13:01:24"/>
    <x v="76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d v="2015-02-16T18:48:03"/>
    <x v="766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d v="2015-05-21T03:26:50"/>
    <x v="7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d v="2013-12-16T04:58:10"/>
    <x v="768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d v="2013-12-26T23:54:54"/>
    <x v="769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d v="2013-02-24T23:59:29"/>
    <x v="77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d v="2016-01-30T19:46:42"/>
    <x v="77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d v="2009-11-01T03:59:00"/>
    <x v="77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d v="2015-05-10T23:01:00"/>
    <x v="77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d v="2014-02-23T18:43:38"/>
    <x v="774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d v="2011-12-16T01:26:35"/>
    <x v="77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d v="2015-10-11T05:00:00"/>
    <x v="77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d v="2013-07-31T23:32:57"/>
    <x v="77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d v="2014-04-30T16:51:20"/>
    <x v="778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d v="2010-10-15T04:00:00"/>
    <x v="779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d v="2011-05-03T16:10:25"/>
    <x v="78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d v="2013-06-08T00:01:14"/>
    <x v="78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d v="2012-08-25T18:11:42"/>
    <x v="78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d v="2012-04-27T22:00:00"/>
    <x v="78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d v="2014-03-17T02:35:19"/>
    <x v="784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d v="2013-02-28T14:15:15"/>
    <x v="78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d v="2012-05-11T15:47:00"/>
    <x v="786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d v="2013-11-01T15:03:46"/>
    <x v="787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d v="2012-07-07T03:59:00"/>
    <x v="7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d v="2013-01-21T07:59:00"/>
    <x v="78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d v="2013-02-01T01:08:59"/>
    <x v="79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d v="2013-11-13T05:59:00"/>
    <x v="79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d v="2013-11-07T21:58:03"/>
    <x v="79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d v="2013-07-03T04:59:00"/>
    <x v="79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d v="2011-09-05T17:06:00"/>
    <x v="794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d v="2012-04-07T04:59:00"/>
    <x v="79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d v="2013-09-15T21:10:00"/>
    <x v="79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d v="2012-04-29T04:00:00"/>
    <x v="79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d v="2014-09-30T14:09:47"/>
    <x v="798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d v="2012-04-27T16:00:46"/>
    <x v="79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d v="2014-09-11T10:24:14"/>
    <x v="80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d v="2011-07-01T19:05:20"/>
    <x v="80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d v="2012-09-17T04:05:00"/>
    <x v="80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d v="2011-05-29T01:00:00"/>
    <x v="80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d v="2011-07-23T03:59:00"/>
    <x v="80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d v="2011-07-16T23:00:00"/>
    <x v="805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d v="2011-09-07T16:35:39"/>
    <x v="806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d v="2017-03-01T02:00:00"/>
    <x v="80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d v="2014-12-22T04:59:00"/>
    <x v="808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d v="2014-01-19T20:00:30"/>
    <x v="80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d v="2012-09-01T01:21:02"/>
    <x v="810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d v="2013-07-10T16:52:00"/>
    <x v="81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d v="2013-03-01T13:58:00"/>
    <x v="81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d v="2012-07-20T23:02:45"/>
    <x v="813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d v="2011-05-31T18:04:00"/>
    <x v="814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d v="2014-11-01T22:01:43"/>
    <x v="81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d v="2013-04-09T06:30:00"/>
    <x v="81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d v="2012-03-11T04:59:00"/>
    <x v="81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d v="2012-08-07T17:01:00"/>
    <x v="81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d v="2013-12-21T04:44:00"/>
    <x v="81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d v="2014-06-09T05:00:00"/>
    <x v="82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d v="2015-05-04T04:01:00"/>
    <x v="82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d v="2012-10-05T22:44:10"/>
    <x v="82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d v="2015-03-22T22:20:52"/>
    <x v="823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d v="2010-04-18T06:59:00"/>
    <x v="824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d v="2012-10-29T07:21:24"/>
    <x v="82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d v="2012-03-25T23:55:30"/>
    <x v="82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d v="2012-02-14T19:49:00"/>
    <x v="827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d v="2012-06-25T16:24:00"/>
    <x v="828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d v="2016-07-13T19:14:00"/>
    <x v="829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d v="2013-03-22T11:37:05"/>
    <x v="830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d v="2012-04-27T15:31:34"/>
    <x v="83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d v="2012-01-21T08:13:00"/>
    <x v="832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d v="2014-04-19T21:04:35"/>
    <x v="83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d v="2013-07-01T03:59:00"/>
    <x v="83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d v="2012-05-19T03:00:00"/>
    <x v="83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d v="2013-10-07T01:21:58"/>
    <x v="83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d v="2014-05-01T23:57:42"/>
    <x v="83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d v="2012-01-17T21:33:05"/>
    <x v="83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d v="2012-09-22T18:19:16"/>
    <x v="839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d v="2016-09-24T05:26:27"/>
    <x v="84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d v="2014-11-10T21:07:43"/>
    <x v="84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d v="2013-10-14T03:59:00"/>
    <x v="84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d v="2016-12-08T08:00:00"/>
    <x v="84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d v="2014-11-01T04:59:00"/>
    <x v="84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d v="2016-09-05T03:59:00"/>
    <x v="845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d v="2014-03-10T14:00:00"/>
    <x v="846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d v="2015-07-10T19:09:36"/>
    <x v="847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d v="2015-04-14T19:00:33"/>
    <x v="84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d v="2015-03-16T02:34:24"/>
    <x v="84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d v="2016-04-25T04:59:00"/>
    <x v="85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d v="2016-07-31T19:45:00"/>
    <x v="85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d v="2016-10-24T21:00:00"/>
    <x v="85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d v="2015-02-16T19:58:29"/>
    <x v="853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d v="2016-12-28T05:05:46"/>
    <x v="854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d v="2016-07-24T03:00:17"/>
    <x v="85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d v="2016-10-25T19:00:00"/>
    <x v="85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d v="2015-11-25T14:57:11"/>
    <x v="857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d v="2015-04-15T22:59:00"/>
    <x v="858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d v="2015-06-04T00:00:00"/>
    <x v="859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d v="2013-11-22T12:35:13"/>
    <x v="86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d v="2016-09-16T23:10:04"/>
    <x v="86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d v="2013-11-11T14:19:08"/>
    <x v="86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d v="2012-02-12T02:49:26"/>
    <x v="86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d v="2013-10-16T09:59:00"/>
    <x v="86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d v="2013-01-16T18:33:17"/>
    <x v="86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d v="2015-02-28T15:10:00"/>
    <x v="86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d v="2009-12-01T04:59:00"/>
    <x v="867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d v="2014-01-07T00:39:58"/>
    <x v="86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d v="2013-04-08T19:17:37"/>
    <x v="8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d v="2013-09-01T00:32:03"/>
    <x v="87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d v="2013-11-29T14:28:15"/>
    <x v="871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d v="2011-03-10T19:48:47"/>
    <x v="872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d v="2012-11-11T05:00:40"/>
    <x v="87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d v="2013-05-04T14:00:34"/>
    <x v="87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d v="2015-09-21T17:22:11"/>
    <x v="875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d v="2013-02-04T11:55:27"/>
    <x v="87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d v="2013-12-19T18:56:00"/>
    <x v="87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d v="2010-12-23T05:35:24"/>
    <x v="878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d v="2012-05-29T19:55:05"/>
    <x v="879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d v="2012-10-30T07:42:18"/>
    <x v="88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d v="2012-01-14T06:01:26"/>
    <x v="88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d v="2011-09-06T20:39:10"/>
    <x v="88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d v="2016-03-02T22:27:15"/>
    <x v="8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d v="2012-05-12T02:31:00"/>
    <x v="884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d v="2016-12-30T22:35:11"/>
    <x v="88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d v="2016-09-15T20:53:33"/>
    <x v="88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d v="2012-05-27T23:00:55"/>
    <x v="887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d v="2011-09-01T06:00:00"/>
    <x v="88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d v="2014-10-05T18:49:03"/>
    <x v="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d v="2013-11-21T17:46:19"/>
    <x v="89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d v="2014-08-21T00:45:30"/>
    <x v="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d v="2010-08-01T04:00:00"/>
    <x v="89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d v="2015-04-01T20:32:43"/>
    <x v="89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d v="2016-06-05T23:33:30"/>
    <x v="89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d v="2010-10-25T03:03:49"/>
    <x v="89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d v="2015-08-28T04:00:00"/>
    <x v="89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d v="2012-11-28T17:31:48"/>
    <x v="897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d v="2012-01-15T18:11:50"/>
    <x v="898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d v="2011-05-28T02:22:42"/>
    <x v="899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d v="2016-03-30T19:23:22"/>
    <x v="9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d v="2010-06-08T19:11:00"/>
    <x v="901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d v="2014-08-30T15:30:00"/>
    <x v="90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d v="2012-09-23T02:25:00"/>
    <x v="903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d v="2016-01-03T01:55:37"/>
    <x v="904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d v="2011-01-24T05:45:26"/>
    <x v="905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d v="2014-03-13T03:33:10"/>
    <x v="906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d v="2011-09-11T04:37:03"/>
    <x v="907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d v="2010-07-27T04:59:00"/>
    <x v="908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d v="2012-07-23T04:00:00"/>
    <x v="909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d v="2017-03-03T13:05:19"/>
    <x v="9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d v="2014-01-24T00:07:25"/>
    <x v="911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d v="2012-12-11T03:37:27"/>
    <x v="91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d v="2012-05-05T03:20:19"/>
    <x v="91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d v="2012-08-25T18:19:07"/>
    <x v="914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d v="2012-03-01T04:59:00"/>
    <x v="91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d v="2010-10-22T05:00:00"/>
    <x v="916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d v="2014-07-14T02:30:00"/>
    <x v="917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d v="2014-12-01T22:59:21"/>
    <x v="918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d v="2012-12-19T15:24:05"/>
    <x v="919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d v="2013-11-14T17:07:02"/>
    <x v="92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d v="2011-12-12T05:06:16"/>
    <x v="92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d v="2014-10-01T12:43:13"/>
    <x v="922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d v="2014-11-22T00:02:03"/>
    <x v="92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d v="2013-02-13T22:37:49"/>
    <x v="92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d v="2013-11-27T22:08:31"/>
    <x v="92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d v="2010-07-08T22:40:00"/>
    <x v="926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d v="2012-05-14T19:44:55"/>
    <x v="927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d v="2012-11-18T00:00:00"/>
    <x v="928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d v="2012-04-09T04:42:49"/>
    <x v="92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d v="2010-06-25T21:32:00"/>
    <x v="93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d v="2014-03-16T22:00:00"/>
    <x v="93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d v="2013-03-22T22:15:45"/>
    <x v="93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d v="2014-05-12T04:03:29"/>
    <x v="93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d v="2014-05-04T06:00:00"/>
    <x v="93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d v="2016-01-29T08:00:29"/>
    <x v="93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d v="2012-01-18T20:00:00"/>
    <x v="93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d v="2013-11-03T20:09:17"/>
    <x v="93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d v="2012-09-02T11:30:48"/>
    <x v="93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d v="2013-06-30T19:58:00"/>
    <x v="939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d v="2015-08-11T00:12:06"/>
    <x v="94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d v="2017-02-10T02:19:05"/>
    <x v="94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d v="2016-02-18T20:14:20"/>
    <x v="9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d v="2016-11-29T17:01:45"/>
    <x v="94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d v="2016-04-18T14:00:00"/>
    <x v="944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d v="2017-02-18T23:59:00"/>
    <x v="94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d v="2016-09-09T18:00:48"/>
    <x v="946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d v="2016-06-30T18:45:06"/>
    <x v="947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d v="2016-03-12T19:52:44"/>
    <x v="948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d v="2016-02-21T01:02:56"/>
    <x v="94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d v="2016-01-17T18:01:01"/>
    <x v="950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d v="2016-06-04T15:41:12"/>
    <x v="951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d v="2016-11-18T15:43:32"/>
    <x v="95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d v="2015-01-25T03:56:39"/>
    <x v="95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d v="2015-08-20T20:00:39"/>
    <x v="95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d v="2016-09-13T07:05:00"/>
    <x v="95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d v="2015-04-26T20:55:59"/>
    <x v="956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d v="2016-11-17T14:15:33"/>
    <x v="9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d v="2015-04-10T04:59:00"/>
    <x v="958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d v="2015-01-19T04:11:05"/>
    <x v="95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d v="2017-03-14T14:02:35"/>
    <x v="96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d v="2017-02-20T19:00:00"/>
    <x v="96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d v="2016-02-11T17:05:53"/>
    <x v="96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d v="2016-10-17T15:15:19"/>
    <x v="96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d v="2015-09-01T15:05:19"/>
    <x v="96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d v="2016-10-26T03:59:00"/>
    <x v="965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d v="2016-10-06T15:15:32"/>
    <x v="966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d v="2016-04-22T05:06:14"/>
    <x v="96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d v="2014-08-15T20:20:34"/>
    <x v="968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d v="2017-02-09T07:16:47"/>
    <x v="969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d v="2017-01-23T04:59:00"/>
    <x v="97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d v="2015-06-01T17:01:00"/>
    <x v="971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d v="2014-09-04T06:59:00"/>
    <x v="972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d v="2015-11-09T01:21:33"/>
    <x v="97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d v="2016-03-25T16:59:16"/>
    <x v="97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d v="2016-06-28T16:43:05"/>
    <x v="9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d v="2015-08-14T01:24:57"/>
    <x v="976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d v="2016-02-21T22:36:37"/>
    <x v="97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d v="2016-02-25T07:25:01"/>
    <x v="97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d v="2016-06-20T18:59:00"/>
    <x v="979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d v="2014-11-30T22:42:02"/>
    <x v="98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d v="2014-08-09T22:43:42"/>
    <x v="981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d v="2016-10-02T18:04:46"/>
    <x v="9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d v="2016-08-23T20:54:00"/>
    <x v="98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d v="2015-03-28T01:46:48"/>
    <x v="984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d v="2015-12-31T23:00:00"/>
    <x v="98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d v="2016-01-10T00:00:00"/>
    <x v="98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d v="2014-06-23T07:04:10"/>
    <x v="987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d v="2016-10-01T08:33:45"/>
    <x v="988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d v="2016-09-28T22:24:55"/>
    <x v="98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d v="2014-09-03T18:49:24"/>
    <x v="99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d v="2016-07-12T18:51:00"/>
    <x v="991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d v="2016-05-07T21:11:59"/>
    <x v="99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d v="2016-11-12T05:00:00"/>
    <x v="99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d v="2014-11-30T22:59:00"/>
    <x v="99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d v="2014-11-29T16:00:00"/>
    <x v="99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d v="2014-07-27T15:27:00"/>
    <x v="996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d v="2014-11-28T03:28:17"/>
    <x v="99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d v="2015-11-19T05:03:21"/>
    <x v="998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d v="2014-11-13T08:02:00"/>
    <x v="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d v="2017-03-15T00:26:00"/>
    <x v="10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d v="2017-01-30T17:16:53"/>
    <x v="100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d v="2015-12-17T05:59:00"/>
    <x v="1002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d v="2017-03-16T16:01:01"/>
    <x v="100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d v="2016-02-18T17:00:27"/>
    <x v="100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d v="2015-10-30T14:59:43"/>
    <x v="10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d v="2014-12-12T07:11:00"/>
    <x v="1006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d v="2016-12-14T15:00:23"/>
    <x v="1007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d v="2016-12-28T19:25:15"/>
    <x v="1008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d v="2016-06-19T14:30:46"/>
    <x v="1009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d v="2016-09-05T02:59:00"/>
    <x v="101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d v="2014-12-18T21:33:15"/>
    <x v="101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d v="2017-01-24T10:34:12"/>
    <x v="10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d v="2015-12-29T20:00:00"/>
    <x v="101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d v="2015-01-01T00:03:35"/>
    <x v="1014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d v="2015-11-25T22:04:55"/>
    <x v="101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d v="2016-04-07T01:34:16"/>
    <x v="10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d v="2015-11-21T17:12:15"/>
    <x v="1017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d v="2016-07-14T11:48:53"/>
    <x v="101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d v="2015-02-04T23:22:29"/>
    <x v="101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d v="2015-06-02T00:47:00"/>
    <x v="102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d v="2015-10-17T04:00:00"/>
    <x v="1021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d v="2015-05-17T15:31:17"/>
    <x v="102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d v="2015-06-20T22:04:21"/>
    <x v="102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d v="2016-01-31T13:56:03"/>
    <x v="1024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d v="2015-03-16T19:00:37"/>
    <x v="102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d v="2016-03-31T08:46:56"/>
    <x v="102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d v="2014-10-23T00:49:07"/>
    <x v="102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d v="2017-03-06T20:00:00"/>
    <x v="1028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d v="2015-04-04T21:59:00"/>
    <x v="102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d v="2016-09-12T11:35:49"/>
    <x v="103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d v="2015-12-16T18:20:10"/>
    <x v="1031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d v="2016-06-23T16:00:25"/>
    <x v="103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d v="2016-12-12T17:34:40"/>
    <x v="103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d v="2016-08-05T03:59:00"/>
    <x v="1034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d v="2015-02-11T15:23:40"/>
    <x v="103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d v="2013-01-07T08:00:00"/>
    <x v="103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d v="2015-05-18T05:00:00"/>
    <x v="103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d v="2016-03-19T04:33:43"/>
    <x v="1038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d v="2016-12-13T07:59:00"/>
    <x v="1039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d v="2016-08-27T17:00:09"/>
    <x v="104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d v="2014-07-31T01:26:32"/>
    <x v="1041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d v="2014-09-12T10:00:00"/>
    <x v="1042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d v="2015-05-20T06:04:15"/>
    <x v="104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d v="2015-03-05T20:27:00"/>
    <x v="104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d v="2014-08-23T20:59:10"/>
    <x v="104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d v="2015-12-26T20:26:00"/>
    <x v="1046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d v="2014-11-05T20:38:35"/>
    <x v="1047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d v="2016-09-25T01:16:29"/>
    <x v="1048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d v="2016-02-12T10:20:45"/>
    <x v="1049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d v="2015-09-14T19:07:57"/>
    <x v="105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d v="2014-08-27T00:20:25"/>
    <x v="105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d v="2016-06-06T20:09:00"/>
    <x v="105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d v="2017-03-06T04:08:52"/>
    <x v="105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d v="2014-08-10T22:00:00"/>
    <x v="1054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d v="2016-03-07T23:49:05"/>
    <x v="105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d v="2015-04-24T16:16:17"/>
    <x v="105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d v="2016-12-04T21:54:43"/>
    <x v="1057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d v="2015-03-26T00:00:00"/>
    <x v="1058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d v="2015-03-13T17:57:36"/>
    <x v="1059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d v="2015-04-15T21:54:53"/>
    <x v="106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d v="2016-05-02T01:00:00"/>
    <x v="1061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d v="2016-07-12T19:22:21"/>
    <x v="106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d v="2016-08-31T00:44:22"/>
    <x v="1063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d v="2013-07-07T05:28:23"/>
    <x v="106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d v="2014-02-19T09:08:42"/>
    <x v="1065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d v="2013-08-04T23:06:22"/>
    <x v="1066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d v="2013-12-21T20:32:11"/>
    <x v="1067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d v="2016-04-10T07:54:24"/>
    <x v="1068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d v="2013-11-26T06:30:59"/>
    <x v="106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d v="2012-10-01T00:17:02"/>
    <x v="107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d v="2015-11-17T19:04:53"/>
    <x v="1071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d v="2014-02-05T19:58:17"/>
    <x v="1072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d v="2011-10-16T23:09:01"/>
    <x v="1073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d v="2014-01-04T04:09:05"/>
    <x v="1074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d v="2012-05-06T21:41:56"/>
    <x v="107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d v="2014-09-11T09:04:10"/>
    <x v="1076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d v="2016-01-14T04:00:11"/>
    <x v="107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d v="2011-07-22T04:42:01"/>
    <x v="1078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d v="2016-05-14T13:35:36"/>
    <x v="1079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d v="2014-05-11T03:18:53"/>
    <x v="108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d v="2015-01-28T22:14:52"/>
    <x v="108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d v="2012-08-10T21:44:48"/>
    <x v="108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d v="2014-08-02T15:49:43"/>
    <x v="108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d v="2014-08-08T21:53:24"/>
    <x v="1084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d v="2016-03-14T15:06:15"/>
    <x v="108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d v="2014-08-24T20:48:11"/>
    <x v="1086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d v="2014-06-15T17:08:07"/>
    <x v="1087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d v="2014-04-24T19:11:07"/>
    <x v="1088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d v="2015-06-26T04:32:55"/>
    <x v="1089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d v="2015-05-29T04:27:33"/>
    <x v="109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d v="2016-04-10T18:41:12"/>
    <x v="109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d v="2013-01-06T00:37:18"/>
    <x v="109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d v="2016-02-11T23:22:17"/>
    <x v="1093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d v="2011-10-09T17:07:13"/>
    <x v="109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d v="2013-08-30T12:53:40"/>
    <x v="109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d v="2014-10-04T03:30:00"/>
    <x v="109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d v="2014-03-02T19:01:17"/>
    <x v="109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d v="2014-04-13T18:18:15"/>
    <x v="1098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d v="2015-05-13T20:04:28"/>
    <x v="1099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d v="2016-02-14T02:39:31"/>
    <x v="110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d v="2016-07-14T18:12:00"/>
    <x v="1101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d v="2013-12-09T05:59:00"/>
    <x v="110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d v="2016-06-18T05:19:50"/>
    <x v="1103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d v="2014-06-11T09:50:21"/>
    <x v="11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d v="2014-03-24T02:15:27"/>
    <x v="110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d v="2012-04-04T16:46:15"/>
    <x v="110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d v="2014-07-23T20:40:24"/>
    <x v="1107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d v="2012-04-13T14:17:15"/>
    <x v="110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d v="2016-11-18T19:03:10"/>
    <x v="1109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d v="2012-12-07T22:23:42"/>
    <x v="111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d v="2016-01-08T04:53:10"/>
    <x v="111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d v="2015-01-19T08:30:00"/>
    <x v="1112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d v="2014-08-14T23:27:00"/>
    <x v="111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d v="2013-10-09T08:18:07"/>
    <x v="111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d v="2016-03-30T15:41:35"/>
    <x v="111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d v="2012-06-09T20:20:08"/>
    <x v="111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d v="2015-12-25T14:21:53"/>
    <x v="111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d v="2014-04-05T02:59:39"/>
    <x v="111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d v="2014-04-06T19:01:04"/>
    <x v="1119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d v="2011-10-28T20:56:40"/>
    <x v="112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d v="2016-03-13T21:25:16"/>
    <x v="1121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d v="2013-05-30T16:53:45"/>
    <x v="1122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d v="2014-04-19T12:34:08"/>
    <x v="112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d v="2015-04-30T16:00:51"/>
    <x v="1124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d v="2015-09-25T14:58:50"/>
    <x v="1125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d v="2016-07-14T07:51:34"/>
    <x v="112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d v="2014-11-14T21:30:00"/>
    <x v="1127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d v="2014-08-07T15:35:17"/>
    <x v="1128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d v="2016-06-05T06:21:33"/>
    <x v="1129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d v="2014-11-26T00:55:00"/>
    <x v="113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d v="2015-12-24T21:47:48"/>
    <x v="1131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d v="2017-01-01T02:46:11"/>
    <x v="113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d v="2014-07-31T09:46:21"/>
    <x v="113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d v="2014-11-29T04:33:00"/>
    <x v="1134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d v="2016-08-06T23:44:54"/>
    <x v="113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d v="2015-12-19T16:07:09"/>
    <x v="113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d v="2016-04-23T19:40:21"/>
    <x v="113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d v="2017-01-21T21:45:31"/>
    <x v="1138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d v="2015-01-01T08:20:26"/>
    <x v="1139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d v="2015-08-06T11:05:21"/>
    <x v="114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d v="2015-07-09T16:47:30"/>
    <x v="1141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d v="2015-02-17T00:08:47"/>
    <x v="1142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d v="2015-12-17T04:38:46"/>
    <x v="114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d v="2015-04-29T04:22:00"/>
    <x v="1144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d v="2014-10-02T17:56:32"/>
    <x v="114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d v="2014-05-02T22:52:53"/>
    <x v="114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d v="2014-10-19T23:19:43"/>
    <x v="1147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d v="2016-12-01T05:06:21"/>
    <x v="1148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d v="2016-06-16T17:02:46"/>
    <x v="1149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d v="2016-01-08T22:54:35"/>
    <x v="115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d v="2015-09-07T02:27:43"/>
    <x v="1151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d v="2015-05-15T17:01:52"/>
    <x v="1152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d v="2015-06-18T17:08:25"/>
    <x v="1153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d v="2015-09-06T02:36:46"/>
    <x v="115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d v="2014-08-14T18:20:08"/>
    <x v="115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d v="2015-02-24T01:42:42"/>
    <x v="1156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d v="2014-12-05T16:04:40"/>
    <x v="115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d v="2014-12-09T02:12:08"/>
    <x v="115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d v="2015-06-30T15:45:00"/>
    <x v="1159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d v="2015-03-28T02:43:06"/>
    <x v="116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d v="2015-05-19T15:06:29"/>
    <x v="1161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d v="2014-09-25T16:24:24"/>
    <x v="116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d v="2014-08-09T17:22:00"/>
    <x v="116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d v="2016-06-18T17:23:02"/>
    <x v="1164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d v="2014-07-06T05:08:50"/>
    <x v="116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d v="2015-06-26T04:00:00"/>
    <x v="1166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d v="2014-09-12T17:38:15"/>
    <x v="1167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d v="2016-09-22T01:17:45"/>
    <x v="1168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d v="2015-02-22T08:29:23"/>
    <x v="1169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d v="2015-05-30T21:26:11"/>
    <x v="117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d v="2014-11-13T20:18:47"/>
    <x v="1171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d v="2014-08-20T16:22:32"/>
    <x v="117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d v="2015-08-03T04:27:37"/>
    <x v="117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d v="2016-05-08T20:12:07"/>
    <x v="1174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d v="2015-07-15T17:28:59"/>
    <x v="117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d v="2017-03-06T13:00:00"/>
    <x v="1176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d v="2014-10-15T15:51:36"/>
    <x v="1177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d v="2014-08-16T21:44:12"/>
    <x v="1178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d v="2015-10-28T17:17:07"/>
    <x v="1179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d v="2014-06-28T19:21:54"/>
    <x v="118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d v="2015-03-01T08:08:41"/>
    <x v="118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d v="2017-01-12T16:42:00"/>
    <x v="118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d v="2016-11-02T03:59:00"/>
    <x v="118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d v="2017-02-06T14:23:31"/>
    <x v="118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d v="2015-06-08T04:00:00"/>
    <x v="118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d v="2015-06-01T22:42:00"/>
    <x v="118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d v="2015-05-17T18:00:00"/>
    <x v="1187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d v="2016-12-28T16:49:00"/>
    <x v="118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d v="2016-06-29T23:29:55"/>
    <x v="118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d v="2014-08-31T15:58:45"/>
    <x v="119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d v="2016-03-20T13:29:20"/>
    <x v="1191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d v="2017-02-11T12:09:38"/>
    <x v="119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d v="2016-04-09T17:37:33"/>
    <x v="119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d v="2015-04-08T11:42:59"/>
    <x v="119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d v="2015-12-20T09:00:00"/>
    <x v="119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d v="2015-12-18T19:38:59"/>
    <x v="119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d v="2016-06-13T05:59:00"/>
    <x v="1197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d v="2015-12-31T03:00:00"/>
    <x v="119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d v="2015-07-08T18:30:00"/>
    <x v="11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d v="2015-04-16T11:27:36"/>
    <x v="120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d v="2016-07-15T14:34:06"/>
    <x v="120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d v="2015-06-27T06:55:54"/>
    <x v="120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d v="2015-05-31T14:45:27"/>
    <x v="120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d v="2015-12-04T05:00:00"/>
    <x v="1204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d v="2015-06-13T12:09:11"/>
    <x v="120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d v="2017-03-11T13:29:00"/>
    <x v="1206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d v="2016-03-31T10:00:00"/>
    <x v="1207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d v="2016-03-24T16:01:04"/>
    <x v="120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d v="2017-02-25T20:18:25"/>
    <x v="1209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d v="2015-05-31T21:00:00"/>
    <x v="121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d v="2016-06-09T20:47:41"/>
    <x v="121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d v="2015-11-27T01:00:00"/>
    <x v="121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d v="2017-01-31T18:08:20"/>
    <x v="121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d v="2015-06-09T20:10:05"/>
    <x v="121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d v="2014-05-30T22:09:16"/>
    <x v="1215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d v="2015-10-02T23:03:00"/>
    <x v="121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d v="2016-07-14T19:25:40"/>
    <x v="121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d v="2015-11-01T03:00:00"/>
    <x v="1218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d v="2016-10-20T11:05:13"/>
    <x v="121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d v="2015-08-25T15:05:12"/>
    <x v="122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d v="2016-12-04T00:00:00"/>
    <x v="122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d v="2016-04-01T04:00:00"/>
    <x v="1222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d v="2016-11-10T05:15:09"/>
    <x v="122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d v="2014-06-06T13:11:42"/>
    <x v="1224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d v="2013-10-22T21:44:38"/>
    <x v="122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d v="2014-04-21T01:00:00"/>
    <x v="122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d v="2014-08-07T07:00:00"/>
    <x v="1227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d v="2011-09-28T17:30:08"/>
    <x v="122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d v="2012-04-16T16:00:00"/>
    <x v="1229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d v="2011-02-24T23:20:30"/>
    <x v="12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d v="2015-08-28T01:00:00"/>
    <x v="123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d v="2013-10-06T20:21:10"/>
    <x v="123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d v="2012-02-21T22:46:14"/>
    <x v="123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d v="2015-02-02T18:55:42"/>
    <x v="1234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d v="2013-12-15T03:14:59"/>
    <x v="12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d v="2012-07-28T16:00:00"/>
    <x v="123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d v="2012-08-24T06:47:45"/>
    <x v="1237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d v="2011-08-06T14:38:56"/>
    <x v="1238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d v="2012-01-05T23:06:07"/>
    <x v="1239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d v="2013-07-12T21:51:00"/>
    <x v="12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d v="2014-11-03T05:59:00"/>
    <x v="124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d v="2011-09-11T13:18:00"/>
    <x v="124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d v="2011-07-08T21:00:00"/>
    <x v="1243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d v="2013-04-22T21:00:00"/>
    <x v="124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d v="2014-06-14T14:23:54"/>
    <x v="124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d v="2011-12-06T02:02:29"/>
    <x v="124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d v="2013-05-06T07:00:55"/>
    <x v="1247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d v="2014-06-13T06:59:00"/>
    <x v="124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d v="2012-07-07T17:46:51"/>
    <x v="1249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d v="2014-09-06T15:25:31"/>
    <x v="1250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d v="2011-09-25T19:32:47"/>
    <x v="125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d v="2013-10-24T23:42:49"/>
    <x v="125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d v="2014-09-03T18:48:27"/>
    <x v="125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d v="2011-01-01T04:59:00"/>
    <x v="125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d v="2013-12-01T21:17:32"/>
    <x v="125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d v="2012-02-12T22:03:51"/>
    <x v="125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d v="2011-04-03T01:03:10"/>
    <x v="125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d v="2013-08-31T14:40:12"/>
    <x v="125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d v="2014-06-09T03:59:00"/>
    <x v="1259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d v="2014-02-26T20:13:40"/>
    <x v="126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d v="2014-01-29T08:13:47"/>
    <x v="12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d v="2014-02-16T18:18:12"/>
    <x v="126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d v="2014-03-29T01:00:00"/>
    <x v="126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d v="2013-10-29T15:54:43"/>
    <x v="126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d v="2010-11-30T15:43:35"/>
    <x v="1265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d v="2014-01-11T21:02:25"/>
    <x v="126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d v="2013-07-24T14:02:38"/>
    <x v="1267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d v="2013-09-20T20:17:27"/>
    <x v="1268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d v="2016-04-16T00:00:00"/>
    <x v="126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d v="2012-03-25T19:34:02"/>
    <x v="127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d v="2013-11-13T17:24:19"/>
    <x v="127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d v="2010-06-15T04:00:00"/>
    <x v="1272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d v="2014-08-31T17:31:31"/>
    <x v="127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d v="2012-08-30T16:33:45"/>
    <x v="1274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d v="2013-08-07T20:49:47"/>
    <x v="127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d v="2009-09-01T04:00:00"/>
    <x v="127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d v="2012-09-04T13:29:07"/>
    <x v="127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d v="2014-06-25T02:00:00"/>
    <x v="127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d v="2014-03-24T01:22:50"/>
    <x v="127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d v="2011-03-01T18:10:54"/>
    <x v="128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d v="2013-07-28T17:50:36"/>
    <x v="128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d v="2013-12-09T04:59:00"/>
    <x v="128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d v="2013-03-11T04:00:00"/>
    <x v="128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d v="2016-12-31T16:59:00"/>
    <x v="128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d v="2015-06-20T13:59:35"/>
    <x v="128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d v="2015-02-17T14:00:00"/>
    <x v="128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d v="2015-06-12T14:54:16"/>
    <x v="1287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d v="2016-08-10T04:00:00"/>
    <x v="1288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d v="2017-01-04T03:14:05"/>
    <x v="1289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d v="2015-04-23T06:59:00"/>
    <x v="129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d v="2015-04-07T07:00:00"/>
    <x v="129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d v="2015-10-06T22:59:00"/>
    <x v="129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d v="2015-11-14T17:49:31"/>
    <x v="129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d v="2015-10-19T11:00:00"/>
    <x v="1294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d v="2015-07-29T17:00:00"/>
    <x v="129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d v="2016-03-14T00:12:53"/>
    <x v="1296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d v="2016-05-01T17:55:58"/>
    <x v="1297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d v="2016-04-28T16:20:32"/>
    <x v="1298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d v="2015-07-14T19:32:39"/>
    <x v="129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d v="2016-06-01T18:57:00"/>
    <x v="13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d v="2015-07-21T03:00:00"/>
    <x v="130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d v="2016-12-01T02:23:31"/>
    <x v="1302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d v="2016-07-31T11:00:00"/>
    <x v="130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d v="2017-03-13T03:40:05"/>
    <x v="130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d v="2016-07-21T17:30:00"/>
    <x v="130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d v="2014-12-04T10:58:54"/>
    <x v="130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d v="2016-02-17T12:04:39"/>
    <x v="1307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d v="2016-10-08T14:43:32"/>
    <x v="13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d v="2015-10-15T21:11:08"/>
    <x v="130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d v="2016-08-19T16:00:50"/>
    <x v="131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d v="2016-11-30T20:15:19"/>
    <x v="131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d v="2015-04-18T16:52:02"/>
    <x v="131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d v="2016-03-03T17:01:54"/>
    <x v="131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d v="2016-10-21T16:04:20"/>
    <x v="131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d v="2015-11-06T01:00:00"/>
    <x v="1315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d v="2016-02-28T23:05:09"/>
    <x v="131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d v="2016-07-21T14:00:00"/>
    <x v="1317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d v="2015-01-11T01:02:52"/>
    <x v="1318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d v="2014-07-11T16:00:00"/>
    <x v="131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d v="2016-12-30T23:00:00"/>
    <x v="132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d v="2016-12-23T17:58:57"/>
    <x v="132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d v="2015-05-21T15:45:25"/>
    <x v="132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d v="2016-04-26T06:55:00"/>
    <x v="132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d v="2016-10-13T15:12:32"/>
    <x v="132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d v="2016-12-30T02:03:55"/>
    <x v="132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d v="2015-01-15T19:00:28"/>
    <x v="1326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d v="2015-05-29T16:17:15"/>
    <x v="132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d v="2016-10-14T15:25:34"/>
    <x v="1328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d v="2014-12-02T06:19:05"/>
    <x v="1329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d v="2016-07-02T04:00:00"/>
    <x v="133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d v="2016-08-17T12:05:54"/>
    <x v="133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d v="2017-01-27T01:26:48"/>
    <x v="133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d v="2014-07-16T02:33:45"/>
    <x v="133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d v="2016-03-11T18:34:47"/>
    <x v="1334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d v="2015-12-05T22:28:22"/>
    <x v="133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d v="2014-12-17T20:43:48"/>
    <x v="133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d v="2017-03-03T13:51:19"/>
    <x v="133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d v="2015-08-02T19:17:13"/>
    <x v="1338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d v="2014-12-08T16:31:55"/>
    <x v="1339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d v="2014-08-15T14:17:33"/>
    <x v="134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d v="2016-10-01T14:58:37"/>
    <x v="134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d v="2015-07-17T19:35:39"/>
    <x v="1342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d v="2016-08-19T03:59:00"/>
    <x v="134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d v="2016-06-30T18:57:19"/>
    <x v="134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d v="2014-07-14T19:32:39"/>
    <x v="134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d v="2013-06-27T01:49:11"/>
    <x v="134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d v="2015-03-07T15:18:45"/>
    <x v="134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d v="2014-12-18T12:08:53"/>
    <x v="134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d v="2015-12-16T06:59:00"/>
    <x v="134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d v="2015-12-26T00:18:54"/>
    <x v="135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d v="2016-02-12T17:45:44"/>
    <x v="135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d v="2015-09-05T03:59:00"/>
    <x v="135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d v="2013-03-11T00:00:00"/>
    <x v="1353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d v="2016-06-11T19:22:59"/>
    <x v="135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d v="2012-11-30T10:00:00"/>
    <x v="135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d v="2013-07-05T00:56:00"/>
    <x v="135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d v="2013-03-01T05:59:00"/>
    <x v="135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d v="2011-06-25T13:42:03"/>
    <x v="135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d v="2011-07-06T19:33:10"/>
    <x v="135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d v="2012-08-02T21:37:00"/>
    <x v="136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d v="2014-06-21T17:12:52"/>
    <x v="136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d v="2013-09-07T22:25:31"/>
    <x v="136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d v="2016-02-15T07:59:00"/>
    <x v="1363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d v="2015-01-07T16:41:46"/>
    <x v="136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d v="2015-03-16T16:35:52"/>
    <x v="136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d v="2014-11-27T00:54:23"/>
    <x v="136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d v="2015-11-14T01:04:10"/>
    <x v="136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d v="2015-06-15T04:34:54"/>
    <x v="1368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d v="2014-04-11T14:15:46"/>
    <x v="1369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d v="2013-10-16T00:04:50"/>
    <x v="137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d v="2015-05-07T18:12:22"/>
    <x v="1371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d v="2012-07-12T17:45:32"/>
    <x v="1372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d v="2016-12-30T22:50:33"/>
    <x v="137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d v="2016-03-25T02:53:08"/>
    <x v="137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d v="2017-01-15T01:35:19"/>
    <x v="1375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d v="2016-12-03T17:03:26"/>
    <x v="137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d v="2017-02-03T04:11:00"/>
    <x v="1377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d v="2016-08-01T18:13:30"/>
    <x v="137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d v="2015-06-05T11:47:56"/>
    <x v="1379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d v="2015-06-09T02:00:00"/>
    <x v="138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d v="2016-12-29T05:08:45"/>
    <x v="138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d v="2013-05-06T19:12:16"/>
    <x v="138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d v="2016-12-23T01:47:58"/>
    <x v="1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d v="2015-07-05T17:38:42"/>
    <x v="138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d v="2016-04-29T12:11:00"/>
    <x v="1385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d v="2015-07-29T15:31:29"/>
    <x v="138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d v="2015-06-03T04:30:00"/>
    <x v="138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d v="2016-10-17T16:14:00"/>
    <x v="138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d v="2016-08-13T11:32:37"/>
    <x v="1389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d v="2015-04-27T17:12:00"/>
    <x v="1390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d v="2015-08-22T04:59:00"/>
    <x v="1391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d v="2016-03-03T03:43:06"/>
    <x v="139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d v="2016-08-01T16:22:03"/>
    <x v="139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d v="2017-03-01T03:00:00"/>
    <x v="139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d v="2017-01-14T21:48:01"/>
    <x v="1395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d v="2015-02-13T23:58:02"/>
    <x v="139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d v="2016-10-27T21:19:00"/>
    <x v="1397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d v="2016-07-05T20:58:54"/>
    <x v="139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d v="2014-10-07T00:06:13"/>
    <x v="1399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d v="2016-06-12T05:30:00"/>
    <x v="14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d v="2013-05-26T23:54:34"/>
    <x v="140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d v="2015-05-01T00:16:51"/>
    <x v="140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d v="2013-07-26T01:30:35"/>
    <x v="140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d v="2015-02-22T12:14:45"/>
    <x v="1404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d v="2014-11-28T17:20:01"/>
    <x v="1405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d v="2015-12-12T10:00:00"/>
    <x v="1406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d v="2014-08-12T12:52:58"/>
    <x v="140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d v="2015-11-13T21:55:56"/>
    <x v="1408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d v="2015-01-01T04:12:15"/>
    <x v="1409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d v="2016-06-03T07:38:40"/>
    <x v="141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d v="2015-02-06T01:25:00"/>
    <x v="141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d v="2014-12-04T01:31:39"/>
    <x v="141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d v="2016-02-20T10:29:30"/>
    <x v="1413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d v="2017-01-03T06:04:27"/>
    <x v="1414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d v="2015-08-16T16:13:11"/>
    <x v="141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d v="2015-11-21T23:13:39"/>
    <x v="141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d v="2015-09-15T11:11:00"/>
    <x v="1417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d v="2016-02-25T10:57:14"/>
    <x v="1418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d v="2016-10-09T10:56:59"/>
    <x v="1419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d v="2016-06-28T16:01:26"/>
    <x v="142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d v="2015-02-08T21:58:29"/>
    <x v="142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d v="2016-09-21T05:45:04"/>
    <x v="142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d v="2016-01-01T08:38:51"/>
    <x v="1423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d v="2016-11-15T18:13:22"/>
    <x v="142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d v="2015-04-29T03:09:19"/>
    <x v="1425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d v="2015-08-24T09:22:00"/>
    <x v="1426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d v="2016-09-18T20:26:25"/>
    <x v="1427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d v="2016-04-02T08:06:57"/>
    <x v="1428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d v="2015-04-10T01:27:22"/>
    <x v="1429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d v="2014-12-19T19:31:28"/>
    <x v="143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d v="2015-11-26T06:03:36"/>
    <x v="143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d v="2015-07-20T18:43:48"/>
    <x v="1432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d v="2016-12-10T11:00:00"/>
    <x v="1433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d v="2015-06-08T15:00:00"/>
    <x v="1434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d v="2015-10-11T18:43:40"/>
    <x v="143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d v="2016-02-21T08:24:17"/>
    <x v="1436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d v="2014-07-13T04:59:00"/>
    <x v="14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d v="2016-04-27T13:55:00"/>
    <x v="1438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d v="2015-03-07T19:55:01"/>
    <x v="143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d v="2016-05-26T17:57:43"/>
    <x v="144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d v="2015-09-11T18:22:49"/>
    <x v="144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d v="2016-05-25T15:29:18"/>
    <x v="144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d v="2017-01-02T22:13:29"/>
    <x v="1443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d v="2015-09-12T20:57:42"/>
    <x v="1444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d v="2015-06-14T13:00:55"/>
    <x v="144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d v="2016-04-21T10:44:38"/>
    <x v="1446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d v="2016-07-08T17:32:14"/>
    <x v="1447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d v="2015-05-22T05:25:00"/>
    <x v="1448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d v="2015-05-10T19:28:25"/>
    <x v="1449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d v="2016-02-20T04:06:37"/>
    <x v="145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d v="2014-11-19T00:00:59"/>
    <x v="145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d v="2014-07-28T16:52:43"/>
    <x v="1452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d v="2017-04-15T15:42:27"/>
    <x v="1453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d v="2016-04-24T21:59:00"/>
    <x v="1454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d v="2014-09-05T13:39:00"/>
    <x v="145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d v="2017-01-03T16:02:45"/>
    <x v="145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d v="2015-11-11T22:30:44"/>
    <x v="1457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d v="2014-08-11T04:00:00"/>
    <x v="1458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d v="2015-12-02T17:25:00"/>
    <x v="1459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d v="2014-11-30T23:45:00"/>
    <x v="146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d v="2014-10-21T00:00:00"/>
    <x v="1461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d v="2013-04-10T15:54:31"/>
    <x v="1462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d v="2013-04-07T20:52:18"/>
    <x v="1463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d v="2013-02-16T15:52:38"/>
    <x v="146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d v="2012-03-22T03:00:00"/>
    <x v="146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d v="2016-01-12T05:00:00"/>
    <x v="1466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d v="2012-03-25T18:14:45"/>
    <x v="146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d v="2011-06-12T00:20:49"/>
    <x v="146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d v="2013-02-15T14:21:49"/>
    <x v="146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d v="2012-12-28T19:51:03"/>
    <x v="1470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d v="2015-04-09T22:58:54"/>
    <x v="147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d v="2013-10-16T13:01:43"/>
    <x v="147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d v="2012-03-01T23:30:39"/>
    <x v="147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d v="2013-09-13T17:28:12"/>
    <x v="147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d v="2014-12-20T04:59:00"/>
    <x v="147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d v="2011-09-10T01:00:22"/>
    <x v="147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d v="2011-12-23T03:00:00"/>
    <x v="147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d v="2013-05-14T20:55:13"/>
    <x v="1478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d v="2014-05-10T03:59:00"/>
    <x v="147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d v="2013-07-26T17:00:00"/>
    <x v="148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d v="2013-11-02T22:09:05"/>
    <x v="1481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d v="2012-09-07T07:51:00"/>
    <x v="148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d v="2016-07-22T04:37:55"/>
    <x v="1483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d v="2012-07-21T14:51:00"/>
    <x v="1484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d v="2015-06-20T19:06:13"/>
    <x v="148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d v="2015-02-27T04:02:41"/>
    <x v="148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d v="2016-08-02T22:01:11"/>
    <x v="1487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d v="2014-01-05T13:31:00"/>
    <x v="1488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d v="2012-11-15T15:40:52"/>
    <x v="1489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d v="2013-10-02T13:27:54"/>
    <x v="149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d v="2015-02-15T15:38:00"/>
    <x v="149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d v="2011-06-18T21:14:06"/>
    <x v="1492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d v="2013-06-16T20:47:55"/>
    <x v="1493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d v="2015-04-03T15:38:00"/>
    <x v="1494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d v="2011-08-27T18:57:11"/>
    <x v="1495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d v="2014-09-16T11:24:19"/>
    <x v="1496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d v="2013-07-31T19:43:00"/>
    <x v="1497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d v="2014-09-03T23:36:18"/>
    <x v="149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d v="2016-08-05T00:10:33"/>
    <x v="1499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d v="2013-05-01T21:42:37"/>
    <x v="1500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d v="2015-07-08T14:00:23"/>
    <x v="150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d v="2016-03-25T22:00:00"/>
    <x v="150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d v="2016-10-23T08:20:01"/>
    <x v="1503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d v="2014-06-10T08:33:00"/>
    <x v="1504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d v="2016-03-22T20:01:00"/>
    <x v="1505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d v="2014-07-24T18:51:44"/>
    <x v="150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d v="2010-05-15T08:10:00"/>
    <x v="15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d v="2014-06-27T14:44:41"/>
    <x v="150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d v="2017-02-14T22:59:00"/>
    <x v="150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d v="2014-07-19T09:14:38"/>
    <x v="151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d v="2015-11-18T15:00:04"/>
    <x v="151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d v="2017-02-05T16:25:39"/>
    <x v="151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d v="2014-07-16T15:17:46"/>
    <x v="151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d v="2015-09-27T14:20:40"/>
    <x v="151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d v="2016-03-16T05:04:57"/>
    <x v="1515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d v="2016-10-06T14:00:00"/>
    <x v="151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d v="2014-12-06T06:00:00"/>
    <x v="1517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d v="2014-05-31T19:40:52"/>
    <x v="1518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d v="2014-06-20T21:59:00"/>
    <x v="1519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d v="2014-12-19T04:00:00"/>
    <x v="152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d v="2016-06-07T04:01:31"/>
    <x v="152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d v="2014-10-17T19:55:39"/>
    <x v="1522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d v="2014-12-23T00:00:00"/>
    <x v="152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d v="2017-02-20T12:01:30"/>
    <x v="152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d v="2016-08-18T16:52:18"/>
    <x v="1525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d v="2016-01-19T06:37:27"/>
    <x v="1526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d v="2017-03-14T13:24:46"/>
    <x v="1527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d v="2017-02-01T00:00:00"/>
    <x v="1528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d v="2015-03-19T14:05:20"/>
    <x v="152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d v="2015-10-23T18:24:55"/>
    <x v="153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d v="2014-12-01T03:00:00"/>
    <x v="153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d v="2016-02-15T15:00:00"/>
    <x v="15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d v="2016-05-02T03:59:00"/>
    <x v="153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d v="2015-09-04T16:11:02"/>
    <x v="153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d v="2016-05-23T22:00:00"/>
    <x v="153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d v="2015-08-27T19:15:10"/>
    <x v="153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d v="2016-08-06T18:00:00"/>
    <x v="1537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d v="2015-01-22T18:46:10"/>
    <x v="1538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d v="2017-01-03T22:03:39"/>
    <x v="15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d v="2014-11-26T01:15:00"/>
    <x v="154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d v="2014-12-31T17:05:38"/>
    <x v="154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d v="2015-06-30T23:55:00"/>
    <x v="1542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d v="2014-11-22T13:13:54"/>
    <x v="154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d v="2015-04-01T00:18:00"/>
    <x v="1544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d v="2015-03-02T21:16:00"/>
    <x v="1545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d v="2014-09-17T05:06:39"/>
    <x v="1546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d v="2017-02-23T10:14:42"/>
    <x v="1547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d v="2015-11-08T22:10:20"/>
    <x v="1548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d v="2015-11-03T04:15:59"/>
    <x v="154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d v="2016-05-12T10:47:14"/>
    <x v="155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d v="2015-05-27T19:47:19"/>
    <x v="1551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d v="2014-10-01T03:59:00"/>
    <x v="155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d v="2015-09-02T06:47:27"/>
    <x v="155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d v="2015-08-02T06:03:10"/>
    <x v="1554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d v="2015-09-17T17:00:00"/>
    <x v="1555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d v="2016-07-04T03:40:24"/>
    <x v="15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d v="2014-09-20T15:40:33"/>
    <x v="1557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d v="2015-08-28T12:12:00"/>
    <x v="1558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d v="2015-04-29T01:16:39"/>
    <x v="155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d v="2014-11-13T01:29:53"/>
    <x v="156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d v="2013-11-07T02:00:03"/>
    <x v="156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d v="2009-12-02T00:50:00"/>
    <x v="1562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d v="2014-03-14T16:49:11"/>
    <x v="156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d v="2015-05-28T20:05:00"/>
    <x v="1564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d v="2011-06-08T17:31:01"/>
    <x v="156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d v="2016-07-27T22:00:00"/>
    <x v="156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d v="2014-02-17T00:00:00"/>
    <x v="156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d v="2014-12-24T01:29:45"/>
    <x v="1568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d v="2013-05-25T16:18:34"/>
    <x v="1569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d v="2016-04-08T18:31:22"/>
    <x v="157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d v="2015-06-19T18:28:03"/>
    <x v="157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d v="2016-02-28T23:59:00"/>
    <x v="157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d v="2017-04-01T03:59:00"/>
    <x v="157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d v="2015-02-17T22:15:29"/>
    <x v="157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d v="2014-07-09T12:34:56"/>
    <x v="157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d v="2015-06-30T21:06:08"/>
    <x v="157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d v="2012-07-24T20:20:48"/>
    <x v="1577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d v="2010-09-02T02:00:00"/>
    <x v="1578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d v="2013-08-28T23:54:51"/>
    <x v="1579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d v="2012-05-21T01:12:06"/>
    <x v="158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d v="2015-12-19T10:46:30"/>
    <x v="1581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d v="2015-10-26T21:20:00"/>
    <x v="158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d v="2014-09-25T21:43:11"/>
    <x v="158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d v="2014-05-30T15:35:01"/>
    <x v="1584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d v="2016-12-25T11:00:00"/>
    <x v="1585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d v="2015-04-05T01:30:22"/>
    <x v="1586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d v="2014-12-13T22:49:25"/>
    <x v="1587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d v="2015-01-31T20:12:00"/>
    <x v="1588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d v="2015-10-09T23:38:06"/>
    <x v="1589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d v="2015-09-23T20:34:24"/>
    <x v="159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d v="2016-04-03T16:25:41"/>
    <x v="1591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d v="2015-03-28T00:44:45"/>
    <x v="1592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d v="2015-02-28T20:17:35"/>
    <x v="159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d v="2016-05-15T16:21:00"/>
    <x v="1594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d v="2014-06-18T20:13:00"/>
    <x v="159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d v="2014-12-13T11:19:29"/>
    <x v="1596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d v="2016-09-20T08:29:57"/>
    <x v="159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d v="2015-07-26T16:00:58"/>
    <x v="159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d v="2016-04-08T11:56:16"/>
    <x v="1599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d v="2014-07-15T05:11:00"/>
    <x v="16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d v="2011-05-05T02:13:53"/>
    <x v="160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d v="2011-10-14T23:00:00"/>
    <x v="1602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d v="2012-01-28T04:04:19"/>
    <x v="160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d v="2012-03-17T19:17:15"/>
    <x v="160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d v="2011-08-01T07:00:00"/>
    <x v="160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d v="2011-03-24T01:40:38"/>
    <x v="160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d v="2012-06-14T19:24:11"/>
    <x v="1607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d v="2014-01-01T05:26:00"/>
    <x v="160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d v="2011-11-02T08:00:00"/>
    <x v="160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d v="2012-12-15T22:11:50"/>
    <x v="1610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d v="2013-06-05T00:00:32"/>
    <x v="161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d v="2013-01-02T20:59:44"/>
    <x v="161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d v="2012-07-22T01:40:02"/>
    <x v="1613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d v="2014-08-03T17:00:00"/>
    <x v="1614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d v="2011-12-13T02:13:16"/>
    <x v="161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d v="2012-11-22T22:00:00"/>
    <x v="1616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d v="2013-11-01T19:00:00"/>
    <x v="1617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d v="2013-03-08T15:42:15"/>
    <x v="161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d v="2014-09-15T04:28:06"/>
    <x v="1619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d v="2013-02-23T08:09:00"/>
    <x v="162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d v="2012-05-28T03:59:00"/>
    <x v="162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d v="2014-12-17T07:59:00"/>
    <x v="162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d v="2013-08-27T16:31:29"/>
    <x v="162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d v="2013-01-09T08:48:55"/>
    <x v="1624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d v="2012-09-11T16:47:33"/>
    <x v="162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d v="2013-12-01T21:21:07"/>
    <x v="162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d v="2012-11-26T04:59:00"/>
    <x v="1627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d v="2014-06-17T17:41:22"/>
    <x v="162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d v="2014-02-20T20:48:53"/>
    <x v="1629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d v="2012-03-02T06:59:00"/>
    <x v="163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d v="2012-10-12T20:37:41"/>
    <x v="163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d v="2011-09-24T08:10:54"/>
    <x v="163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d v="2012-01-16T05:00:00"/>
    <x v="163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d v="2011-06-02T05:59:00"/>
    <x v="1634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d v="2016-07-11T20:51:01"/>
    <x v="163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d v="2011-06-12T04:00:00"/>
    <x v="163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d v="2009-12-31T23:39:00"/>
    <x v="1637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d v="2013-02-28T21:25:00"/>
    <x v="16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d v="2012-03-03T15:39:25"/>
    <x v="1639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d v="2010-08-03T01:59:00"/>
    <x v="164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d v="2014-12-19T14:19:04"/>
    <x v="164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d v="2011-06-14T00:35:27"/>
    <x v="1642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d v="2012-09-24T19:46:52"/>
    <x v="164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d v="2012-11-22T02:26:00"/>
    <x v="1644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d v="2013-09-18T14:49:00"/>
    <x v="164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d v="2014-08-14T18:11:00"/>
    <x v="164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d v="2012-06-09T09:49:37"/>
    <x v="164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d v="2011-03-20T15:54:42"/>
    <x v="1648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d v="2014-05-23T16:25:55"/>
    <x v="164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d v="2013-10-09T10:27:17"/>
    <x v="165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d v="2011-04-26T06:59:00"/>
    <x v="165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d v="2013-11-24T12:49:53"/>
    <x v="165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d v="2011-04-24T20:01:36"/>
    <x v="165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d v="2012-04-18T21:22:40"/>
    <x v="1654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d v="2012-04-05T18:00:20"/>
    <x v="165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d v="2012-12-13T22:17:32"/>
    <x v="16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d v="2012-05-24T18:46:08"/>
    <x v="165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d v="2012-12-18T14:20:00"/>
    <x v="1658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d v="2013-12-17T12:00:00"/>
    <x v="165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d v="2016-04-30T21:59:00"/>
    <x v="166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d v="2016-01-17T21:00:00"/>
    <x v="166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d v="2011-12-31T05:45:36"/>
    <x v="166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d v="2015-02-01T00:31:47"/>
    <x v="1663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d v="2012-03-16T03:59:00"/>
    <x v="166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d v="2011-02-22T03:00:00"/>
    <x v="166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d v="2013-03-28T05:04:33"/>
    <x v="166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d v="2014-03-11T06:59:00"/>
    <x v="1667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d v="2011-11-28T04:35:39"/>
    <x v="166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d v="2016-05-31T21:14:36"/>
    <x v="1669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d v="2010-07-05T04:00:00"/>
    <x v="1670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d v="2016-08-01T13:03:34"/>
    <x v="167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d v="2012-06-04T15:45:30"/>
    <x v="167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d v="2015-03-06T21:04:52"/>
    <x v="167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d v="2016-08-18T06:59:00"/>
    <x v="1674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d v="2011-10-16T22:03:00"/>
    <x v="1675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d v="2012-04-21T03:59:00"/>
    <x v="167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d v="2016-04-16T05:59:00"/>
    <x v="167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d v="2014-02-06T20:31:11"/>
    <x v="1678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d v="2011-07-22T01:39:05"/>
    <x v="1679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d v="2014-07-12T18:11:07"/>
    <x v="168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d v="2017-03-29T02:00:00"/>
    <x v="168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d v="2017-04-14T04:07:40"/>
    <x v="1682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d v="2017-04-07T18:45:38"/>
    <x v="1683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d v="2017-03-17T18:34:01"/>
    <x v="168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d v="2017-03-24T05:00:23"/>
    <x v="168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d v="2017-04-27T19:15:19"/>
    <x v="168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d v="2017-04-10T20:15:00"/>
    <x v="168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d v="2017-04-09T11:49:54"/>
    <x v="1688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d v="2017-03-16T21:37:10"/>
    <x v="168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d v="2017-04-06T09:20:42"/>
    <x v="169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d v="2017-04-03T01:00:00"/>
    <x v="169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d v="2017-03-26T23:59:00"/>
    <x v="1692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d v="2017-04-09T20:00:00"/>
    <x v="169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d v="2017-03-27T04:36:00"/>
    <x v="169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d v="2017-04-10T01:00:00"/>
    <x v="169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d v="2017-04-01T00:40:11"/>
    <x v="1696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d v="2017-04-09T23:47:28"/>
    <x v="1697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d v="2017-03-26T03:33:00"/>
    <x v="1698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d v="2017-04-11T20:44:05"/>
    <x v="1699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d v="2017-04-01T04:00:00"/>
    <x v="17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d v="2015-01-15T15:56:45"/>
    <x v="1701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d v="2015-03-30T19:52:30"/>
    <x v="1702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d v="2015-08-31T06:45:37"/>
    <x v="1703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d v="2015-02-16T03:21:13"/>
    <x v="1704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d v="2015-09-09T16:00:00"/>
    <x v="1705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d v="2015-08-23T07:21:12"/>
    <x v="1706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d v="2016-03-28T16:18:15"/>
    <x v="1707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d v="2016-05-01T20:48:26"/>
    <x v="1708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d v="2014-08-31T19:39:00"/>
    <x v="1709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d v="2016-01-18T13:00:00"/>
    <x v="171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d v="2014-09-01T15:30:34"/>
    <x v="1711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d v="2015-06-30T21:55:53"/>
    <x v="1712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d v="2014-10-05T19:13:32"/>
    <x v="171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d v="2015-05-01T22:02:41"/>
    <x v="1714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d v="2015-03-31T03:22:00"/>
    <x v="171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d v="2016-12-09T14:51:39"/>
    <x v="1716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d v="2016-04-21T04:00:00"/>
    <x v="1717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d v="2016-05-14T04:59:00"/>
    <x v="171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d v="2014-09-17T12:49:51"/>
    <x v="17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d v="2014-11-09T19:47:51"/>
    <x v="172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d v="2015-12-11T11:04:23"/>
    <x v="172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d v="2016-04-03T00:10:00"/>
    <x v="172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d v="2015-07-01T06:00:00"/>
    <x v="172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d v="2014-10-30T22:22:42"/>
    <x v="1724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d v="2014-08-24T23:14:09"/>
    <x v="172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d v="2014-06-27T22:04:24"/>
    <x v="172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d v="2015-04-05T11:00:00"/>
    <x v="1727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d v="2015-10-21T15:01:14"/>
    <x v="172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d v="2016-06-10T01:15:06"/>
    <x v="1729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d v="2015-10-25T02:06:23"/>
    <x v="173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d v="2015-06-11T15:00:00"/>
    <x v="1731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d v="2016-01-16T05:00:00"/>
    <x v="1732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d v="2016-09-13T21:30:00"/>
    <x v="1733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d v="2015-05-08T00:52:36"/>
    <x v="1734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d v="2016-08-07T19:32:25"/>
    <x v="173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d v="2015-11-08T21:40:33"/>
    <x v="173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d v="2015-07-20T22:46:32"/>
    <x v="173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d v="2014-10-02T20:59:02"/>
    <x v="1738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d v="2016-05-04T19:58:52"/>
    <x v="1739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d v="2015-07-16T19:37:02"/>
    <x v="174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d v="2015-06-10T15:04:31"/>
    <x v="174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d v="2017-01-07T21:00:00"/>
    <x v="174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d v="2016-08-27T03:59:00"/>
    <x v="174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d v="2015-03-08T13:31:17"/>
    <x v="174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d v="2016-12-22T02:00:00"/>
    <x v="174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d v="2016-11-24T02:00:00"/>
    <x v="17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d v="2015-11-13T15:00:00"/>
    <x v="1747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d v="2015-09-02T22:49:03"/>
    <x v="174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d v="2017-03-01T19:00:00"/>
    <x v="174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d v="2016-04-19T20:05:04"/>
    <x v="1750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d v="2015-03-19T17:45:23"/>
    <x v="1751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d v="2016-10-14T06:04:42"/>
    <x v="175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d v="2016-03-21T16:59:28"/>
    <x v="175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d v="2015-04-03T20:02:33"/>
    <x v="175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d v="2015-10-05T18:56:01"/>
    <x v="175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d v="2016-08-29T04:01:09"/>
    <x v="175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d v="2017-01-28T19:29:00"/>
    <x v="175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d v="2016-07-14T22:56:32"/>
    <x v="175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d v="2015-03-25T18:53:49"/>
    <x v="175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d v="2016-02-25T16:08:33"/>
    <x v="1760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d v="2015-09-12T13:37:40"/>
    <x v="1761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d v="2016-03-11T23:34:05"/>
    <x v="176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d v="2016-10-23T20:50:40"/>
    <x v="176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d v="2014-08-03T11:39:39"/>
    <x v="176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d v="2014-08-13T23:31:52"/>
    <x v="1765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d v="2014-08-25T20:38:08"/>
    <x v="1766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d v="2014-08-03T15:48:04"/>
    <x v="1767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d v="2014-09-27T13:27:24"/>
    <x v="1768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d v="2015-01-13T19:39:19"/>
    <x v="176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d v="2014-10-14T18:43:14"/>
    <x v="177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d v="2014-10-23T23:30:40"/>
    <x v="1771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d v="2014-07-06T17:13:56"/>
    <x v="177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d v="2015-01-19T18:14:58"/>
    <x v="177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d v="2014-11-29T14:59:00"/>
    <x v="1774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d v="2014-10-24T23:26:00"/>
    <x v="177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d v="2014-10-29T22:57:51"/>
    <x v="1776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d v="2015-02-20T08:34:13"/>
    <x v="1777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d v="2015-03-27T19:43:15"/>
    <x v="1778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d v="2016-09-02T16:36:20"/>
    <x v="177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d v="2016-07-02T14:25:10"/>
    <x v="178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d v="2016-09-15T14:49:05"/>
    <x v="178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d v="2016-02-21T13:48:09"/>
    <x v="178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d v="2015-05-21T22:47:58"/>
    <x v="178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d v="2015-01-31T03:25:00"/>
    <x v="178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d v="2014-10-16T00:00:00"/>
    <x v="178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d v="2014-12-15T13:12:57"/>
    <x v="1786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d v="2015-04-04T14:43:57"/>
    <x v="1787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d v="2014-10-31T22:45:42"/>
    <x v="1788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d v="2015-01-12T06:00:03"/>
    <x v="1789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d v="2015-02-05T16:11:18"/>
    <x v="1790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d v="2015-01-29T17:46:05"/>
    <x v="1791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d v="2015-08-10T06:59:00"/>
    <x v="179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d v="2014-11-27T22:24:00"/>
    <x v="179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d v="2015-02-11T13:13:42"/>
    <x v="1794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d v="2016-10-14T16:00:00"/>
    <x v="179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d v="2016-07-24T10:32:46"/>
    <x v="179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d v="2016-12-15T13:39:49"/>
    <x v="1797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d v="2016-02-04T07:50:33"/>
    <x v="1798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d v="2014-11-11T21:13:28"/>
    <x v="17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d v="2016-10-10T14:32:50"/>
    <x v="180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d v="2015-12-15T12:10:00"/>
    <x v="1801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d v="2015-06-27T21:59:00"/>
    <x v="180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d v="2015-02-14T01:43:02"/>
    <x v="1803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d v="2015-11-14T17:16:44"/>
    <x v="180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d v="2015-10-02T18:00:00"/>
    <x v="180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d v="2014-09-30T15:19:09"/>
    <x v="1806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d v="2014-09-28T01:38:33"/>
    <x v="1807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d v="2017-02-11T16:20:30"/>
    <x v="1808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d v="2015-03-01T21:47:19"/>
    <x v="1809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d v="2014-08-21T21:50:26"/>
    <x v="1810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d v="2014-10-24T04:00:00"/>
    <x v="181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d v="2016-07-03T07:38:56"/>
    <x v="1812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d v="2014-08-08T21:20:12"/>
    <x v="181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d v="2015-02-28T07:32:16"/>
    <x v="1814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d v="2015-07-01T21:45:37"/>
    <x v="1815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d v="2016-07-25T19:00:00"/>
    <x v="1816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d v="2017-01-30T06:59:00"/>
    <x v="1817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d v="2015-04-03T04:37:30"/>
    <x v="1818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d v="2014-07-30T18:03:16"/>
    <x v="1819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d v="2015-04-01T01:01:30"/>
    <x v="182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d v="2012-03-03T07:39:27"/>
    <x v="18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d v="2014-01-31T19:01:00"/>
    <x v="182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d v="2012-10-24T16:26:16"/>
    <x v="1823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d v="2014-01-08T02:08:00"/>
    <x v="182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d v="2013-07-11T20:01:43"/>
    <x v="182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d v="2014-02-17T22:10:17"/>
    <x v="182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d v="2011-03-03T07:49:21"/>
    <x v="1827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d v="2014-05-09T22:00:00"/>
    <x v="1828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d v="2011-01-21T22:00:00"/>
    <x v="1829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d v="2014-02-24T16:25:07"/>
    <x v="1830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d v="2012-05-12T23:54:23"/>
    <x v="18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d v="2011-03-04T12:57:07"/>
    <x v="183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d v="2013-03-02T07:59:00"/>
    <x v="1833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d v="2015-01-24T23:08:15"/>
    <x v="1834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d v="2016-03-31T15:51:11"/>
    <x v="183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d v="2013-02-17T19:25:29"/>
    <x v="18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d v="2012-03-18T00:08:55"/>
    <x v="18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d v="2011-10-01T03:00:00"/>
    <x v="183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d v="2016-10-01T17:19:42"/>
    <x v="183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d v="2013-05-07T04:59:00"/>
    <x v="1840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d v="2014-05-20T04:59:00"/>
    <x v="184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d v="2015-03-02T05:59:00"/>
    <x v="1842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d v="2011-02-20T23:52:34"/>
    <x v="184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d v="2011-06-11T03:00:00"/>
    <x v="184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d v="2016-06-17T04:55:00"/>
    <x v="184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d v="2012-12-15T15:36:17"/>
    <x v="184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d v="2015-04-21T05:40:32"/>
    <x v="184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d v="2011-07-31T06:59:00"/>
    <x v="1848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d v="2012-10-17T20:17:39"/>
    <x v="184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d v="2014-07-10T23:01:40"/>
    <x v="185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d v="2014-07-28T01:00:00"/>
    <x v="185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d v="2015-04-25T00:00:00"/>
    <x v="1852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d v="2012-11-14T02:26:57"/>
    <x v="185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d v="2013-05-24T00:30:37"/>
    <x v="185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d v="2014-01-06T12:55:40"/>
    <x v="1855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d v="2014-07-18T20:31:12"/>
    <x v="1856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d v="2014-09-12T18:26:53"/>
    <x v="185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d v="2011-12-16T05:48:41"/>
    <x v="1858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d v="2011-09-22T18:28:49"/>
    <x v="185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d v="2014-02-06T17:01:24"/>
    <x v="186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d v="2015-01-26T07:12:21"/>
    <x v="186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d v="2017-03-08T07:30:00"/>
    <x v="186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d v="2014-06-12T19:08:05"/>
    <x v="186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d v="2014-05-04T17:11:40"/>
    <x v="1864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d v="2016-11-06T09:49:07"/>
    <x v="186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d v="2017-03-01T04:00:00"/>
    <x v="1866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d v="2016-11-05T22:11:52"/>
    <x v="1867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d v="2015-12-15T07:59:00"/>
    <x v="1868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d v="2017-01-04T00:04:09"/>
    <x v="186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d v="2016-01-31T04:17:00"/>
    <x v="187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d v="2014-11-20T19:48:21"/>
    <x v="187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d v="2015-06-30T03:06:42"/>
    <x v="187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d v="2015-07-08T16:45:00"/>
    <x v="1873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d v="2016-06-28T23:15:33"/>
    <x v="1874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d v="2016-08-06T21:35:08"/>
    <x v="187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d v="2014-06-16T06:50:05"/>
    <x v="1876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d v="2015-03-01T00:42:05"/>
    <x v="1877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d v="2014-06-13T00:12:35"/>
    <x v="1878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d v="2016-03-14T14:35:29"/>
    <x v="1879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d v="2016-03-30T12:36:20"/>
    <x v="188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d v="2015-03-10T02:39:49"/>
    <x v="188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d v="2012-07-10T23:48:00"/>
    <x v="188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d v="2012-04-08T21:45:08"/>
    <x v="188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d v="2012-11-27T12:00:00"/>
    <x v="1884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d v="2012-08-10T22:00:00"/>
    <x v="188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d v="2014-11-12T22:45:38"/>
    <x v="188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d v="2015-12-03T21:30:00"/>
    <x v="188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d v="2010-06-01T04:59:00"/>
    <x v="188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d v="2013-03-11T18:02:26"/>
    <x v="188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d v="2012-12-15T18:52:08"/>
    <x v="189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d v="2010-07-22T06:00:00"/>
    <x v="189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d v="2011-06-07T15:18:01"/>
    <x v="189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d v="2011-04-16T03:59:00"/>
    <x v="1893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d v="2012-02-12T21:43:03"/>
    <x v="1894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d v="2015-10-20T17:55:22"/>
    <x v="189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d v="2012-04-12T17:02:45"/>
    <x v="189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d v="2014-03-04T21:00:00"/>
    <x v="18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d v="2016-02-01T18:00:00"/>
    <x v="189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d v="2015-03-25T21:36:06"/>
    <x v="189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d v="2012-10-06T09:59:00"/>
    <x v="19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d v="2015-05-22T13:00:00"/>
    <x v="1901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d v="2015-03-04T18:57:27"/>
    <x v="190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d v="2017-01-27T18:29:51"/>
    <x v="190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d v="2016-01-02T16:27:01"/>
    <x v="190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d v="2014-09-07T22:13:14"/>
    <x v="190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d v="2016-06-23T16:06:23"/>
    <x v="190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d v="2014-05-23T14:05:25"/>
    <x v="1907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d v="2016-12-29T22:01:40"/>
    <x v="19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d v="2014-10-23T10:17:59"/>
    <x v="190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d v="2015-10-31T22:45:00"/>
    <x v="191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d v="2014-08-09T00:48:54"/>
    <x v="191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d v="2015-06-04T05:26:00"/>
    <x v="191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d v="2014-10-08T12:16:18"/>
    <x v="191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d v="2014-11-01T03:59:00"/>
    <x v="1914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d v="2014-09-02T01:10:22"/>
    <x v="1915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d v="2016-11-07T18:12:55"/>
    <x v="1916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d v="2017-02-10T06:28:53"/>
    <x v="1917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d v="2014-08-12T18:57:31"/>
    <x v="191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d v="2015-05-19T21:00:49"/>
    <x v="191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d v="2015-10-21T23:00:00"/>
    <x v="1920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d v="2012-07-14T05:19:03"/>
    <x v="192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d v="2013-12-12T06:08:27"/>
    <x v="192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d v="2011-09-27T04:59:00"/>
    <x v="19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d v="2014-01-15T19:33:00"/>
    <x v="192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d v="2013-10-11T00:00:00"/>
    <x v="192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d v="2010-11-02T00:26:00"/>
    <x v="1926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d v="2012-03-08T04:59:00"/>
    <x v="192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d v="2013-05-07T15:33:14"/>
    <x v="1928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d v="2011-07-05T00:31:06"/>
    <x v="1929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d v="2013-07-07T13:24:42"/>
    <x v="1930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d v="2012-05-22T03:30:00"/>
    <x v="193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d v="2012-01-24T19:26:13"/>
    <x v="193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d v="2014-09-27T03:08:27"/>
    <x v="193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d v="2011-12-25T05:00:00"/>
    <x v="193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d v="2014-06-21T04:59:00"/>
    <x v="1935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d v="2011-12-06T05:59:00"/>
    <x v="193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d v="2012-06-15T03:59:00"/>
    <x v="193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d v="2013-07-02T05:00:00"/>
    <x v="1938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d v="2013-03-10T22:38:28"/>
    <x v="1939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d v="2011-06-15T03:59:00"/>
    <x v="194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d v="2014-05-15T06:58:51"/>
    <x v="194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d v="2011-07-04T19:52:20"/>
    <x v="194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d v="2016-08-11T06:28:36"/>
    <x v="194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d v="2014-05-01T14:01:30"/>
    <x v="1944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d v="2015-07-12T06:02:38"/>
    <x v="194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d v="2014-04-20T02:36:01"/>
    <x v="1946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d v="2009-11-23T05:59:00"/>
    <x v="1947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d v="2016-06-06T17:02:00"/>
    <x v="194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d v="2014-07-10T10:09:11"/>
    <x v="1949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d v="2011-04-22T04:21:13"/>
    <x v="1950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d v="2016-11-07T11:05:37"/>
    <x v="195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d v="2013-10-16T14:33:35"/>
    <x v="195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d v="2012-03-02T03:00:00"/>
    <x v="1953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d v="2016-03-12T05:00:00"/>
    <x v="1954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d v="2012-05-23T19:00:00"/>
    <x v="195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d v="2015-04-18T21:10:05"/>
    <x v="1956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d v="2012-10-27T02:21:53"/>
    <x v="1957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d v="2013-03-23T22:42:41"/>
    <x v="195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d v="2014-10-01T00:00:00"/>
    <x v="19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d v="2014-12-21T08:42:21"/>
    <x v="1960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d v="2012-10-06T03:59:00"/>
    <x v="196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d v="2014-05-13T18:43:56"/>
    <x v="196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d v="2014-09-16T10:18:54"/>
    <x v="196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d v="2016-04-22T06:32:52"/>
    <x v="1964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d v="2012-01-12T01:00:00"/>
    <x v="196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d v="2014-08-14T12:58:18"/>
    <x v="196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d v="2014-05-01T15:55:29"/>
    <x v="1967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d v="2016-12-03T15:05:15"/>
    <x v="196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d v="2016-08-05T19:01:08"/>
    <x v="196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d v="2013-04-20T03:38:21"/>
    <x v="197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d v="2013-11-15T04:00:00"/>
    <x v="197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d v="2012-11-18T01:17:24"/>
    <x v="197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d v="2016-08-06T07:00:00"/>
    <x v="197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d v="2013-08-19T08:01:09"/>
    <x v="1974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d v="2013-03-10T18:07:31"/>
    <x v="1975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d v="2013-07-13T21:35:25"/>
    <x v="197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d v="2015-12-19T07:59:00"/>
    <x v="197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d v="2012-06-12T07:00:00"/>
    <x v="1978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d v="2015-11-19T04:59:00"/>
    <x v="1979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d v="2016-04-03T12:01:02"/>
    <x v="198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d v="2014-07-09T17:24:25"/>
    <x v="198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d v="2016-12-04T15:04:47"/>
    <x v="198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d v="2016-09-02T07:00:00"/>
    <x v="1983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d v="2014-11-30T19:58:01"/>
    <x v="198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d v="2016-08-02T23:00:00"/>
    <x v="198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d v="2016-03-14T09:24:43"/>
    <x v="1986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d v="2015-03-01T15:21:16"/>
    <x v="1987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d v="2015-08-20T18:19:02"/>
    <x v="1988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d v="2016-12-11T16:20:08"/>
    <x v="1989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d v="2016-02-13T04:42:12"/>
    <x v="1990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d v="2015-07-03T21:26:26"/>
    <x v="1991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d v="2015-02-18T03:26:31"/>
    <x v="199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d v="2015-12-21T14:07:17"/>
    <x v="1993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d v="2016-12-07T01:09:02"/>
    <x v="1994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d v="2015-07-16T21:38:56"/>
    <x v="199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d v="2014-07-10T19:40:11"/>
    <x v="1996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d v="2014-08-26T22:20:12"/>
    <x v="1997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d v="2014-08-01T02:50:38"/>
    <x v="1998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d v="2014-11-13T12:35:08"/>
    <x v="1999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d v="2016-01-06T22:50:13"/>
    <x v="20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d v="2015-06-12T20:00:00"/>
    <x v="200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d v="2017-01-23T17:05:43"/>
    <x v="200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d v="2010-07-02T23:00:00"/>
    <x v="200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d v="2014-07-10T14:31:03"/>
    <x v="200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d v="2013-10-16T03:59:00"/>
    <x v="200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d v="2014-12-03T13:00:45"/>
    <x v="200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d v="2010-08-24T04:00:00"/>
    <x v="200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d v="2011-09-19T14:30:22"/>
    <x v="2008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d v="2016-11-23T08:45:43"/>
    <x v="2009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d v="2016-08-18T23:54:51"/>
    <x v="201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d v="2016-01-11T23:00:00"/>
    <x v="201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d v="2015-02-05T19:44:01"/>
    <x v="201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d v="2016-07-08T23:03:34"/>
    <x v="201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d v="2013-03-25T04:08:59"/>
    <x v="201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d v="2011-09-09T21:02:43"/>
    <x v="2015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d v="2013-03-09T21:08:19"/>
    <x v="2016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d v="2012-03-24T04:00:00"/>
    <x v="2017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d v="2015-08-13T08:46:49"/>
    <x v="201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d v="2016-09-22T17:00:21"/>
    <x v="201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d v="2014-05-14T23:04:00"/>
    <x v="202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d v="2014-09-24T01:41:37"/>
    <x v="202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d v="2016-06-11T13:39:32"/>
    <x v="202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d v="2015-06-11T10:05:53"/>
    <x v="202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d v="2012-08-13T03:00:00"/>
    <x v="202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d v="2015-06-11T04:25:46"/>
    <x v="202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d v="2014-04-21T03:59:00"/>
    <x v="2026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d v="2015-03-30T18:31:59"/>
    <x v="2027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d v="2010-03-15T21:55:00"/>
    <x v="2028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d v="2014-08-27T00:31:21"/>
    <x v="2029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d v="2012-11-29T23:54:56"/>
    <x v="2030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d v="2015-01-09T01:00:00"/>
    <x v="203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d v="2016-12-15T05:00:00"/>
    <x v="203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d v="2014-04-26T01:58:38"/>
    <x v="203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d v="2015-05-07T06:58:00"/>
    <x v="203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d v="2015-12-19T01:00:00"/>
    <x v="203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d v="2014-05-09T20:45:19"/>
    <x v="203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d v="2013-12-30T06:02:33"/>
    <x v="203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d v="2013-07-01T18:00:00"/>
    <x v="2038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d v="2016-12-01T04:59:00"/>
    <x v="2039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d v="2013-11-15T23:15:03"/>
    <x v="2040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d v="2016-11-10T13:37:07"/>
    <x v="204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d v="2016-01-22T16:59:34"/>
    <x v="204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d v="2016-12-11T04:59:00"/>
    <x v="204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d v="2015-06-13T16:25:14"/>
    <x v="204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d v="2012-07-09T02:07:27"/>
    <x v="204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d v="2013-05-23T04:07:24"/>
    <x v="204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d v="2015-04-17T00:00:00"/>
    <x v="2047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d v="2013-05-23T15:38:11"/>
    <x v="2048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d v="2013-12-02T22:59:00"/>
    <x v="204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d v="2015-05-31T01:42:58"/>
    <x v="205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d v="2013-12-26T00:32:17"/>
    <x v="205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d v="2016-02-20T02:00:53"/>
    <x v="205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d v="2015-11-25T15:49:11"/>
    <x v="205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d v="2014-05-02T12:30:10"/>
    <x v="205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d v="2014-12-03T04:00:00"/>
    <x v="2055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d v="2013-04-17T18:15:42"/>
    <x v="205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d v="2016-02-26T11:52:12"/>
    <x v="2057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d v="2015-03-02T20:00:00"/>
    <x v="205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d v="2016-01-31T21:59:00"/>
    <x v="2059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d v="2014-07-23T15:25:50"/>
    <x v="206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d v="2016-12-31T18:20:54"/>
    <x v="206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d v="2016-03-24T08:11:38"/>
    <x v="206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d v="2016-05-15T17:35:01"/>
    <x v="206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d v="2013-05-31T12:00:00"/>
    <x v="206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d v="2013-12-25T08:00:29"/>
    <x v="206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d v="2014-08-23T18:31:23"/>
    <x v="2066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d v="2015-05-24T20:29:36"/>
    <x v="2067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d v="2016-10-20T20:11:55"/>
    <x v="206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d v="2016-01-02T23:19:51"/>
    <x v="206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d v="2016-06-28T15:45:23"/>
    <x v="207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d v="2016-10-02T06:41:24"/>
    <x v="207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d v="2016-05-07T13:57:12"/>
    <x v="207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d v="2015-05-08T16:01:58"/>
    <x v="207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d v="2016-05-06T19:49:42"/>
    <x v="2074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d v="2013-07-25T16:21:28"/>
    <x v="207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d v="2014-07-23T21:08:09"/>
    <x v="207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d v="2015-06-05T21:00:00"/>
    <x v="207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d v="2016-12-18T18:30:57"/>
    <x v="2078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d v="2015-06-25T19:00:00"/>
    <x v="2079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d v="2015-11-11T23:58:20"/>
    <x v="208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d v="2012-05-16T04:59:00"/>
    <x v="208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d v="2011-11-24T03:53:16"/>
    <x v="208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d v="2012-06-04T17:19:55"/>
    <x v="208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d v="2014-05-04T06:59:00"/>
    <x v="20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d v="2012-07-15T20:03:07"/>
    <x v="208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d v="2011-12-14T04:59:00"/>
    <x v="208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d v="2011-09-08T04:54:18"/>
    <x v="2087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d v="2010-09-11T03:59:00"/>
    <x v="2088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d v="2013-08-02T01:49:54"/>
    <x v="208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d v="2013-02-24T09:09:15"/>
    <x v="209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d v="2011-03-01T20:00:00"/>
    <x v="209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d v="2011-10-07T16:58:52"/>
    <x v="209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d v="2012-12-22T21:30:32"/>
    <x v="209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d v="2012-03-05T03:00:00"/>
    <x v="209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d v="2011-10-02T17:36:13"/>
    <x v="2095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d v="2012-10-26T03:59:00"/>
    <x v="209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d v="2011-12-01T15:02:15"/>
    <x v="2097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d v="2012-03-08T02:43:55"/>
    <x v="2098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d v="2015-07-02T03:40:00"/>
    <x v="2099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d v="2012-06-30T03:59:00"/>
    <x v="21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d v="2012-02-13T03:35:14"/>
    <x v="210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d v="2011-05-05T20:50:48"/>
    <x v="2102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d v="2012-11-09T19:07:07"/>
    <x v="2103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d v="2013-05-31T00:00:00"/>
    <x v="210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d v="2014-11-21T04:00:00"/>
    <x v="210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d v="2013-01-26T05:09:34"/>
    <x v="210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d v="2014-11-12T18:03:13"/>
    <x v="210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d v="2012-09-10T03:55:00"/>
    <x v="2108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d v="2015-07-05T17:00:17"/>
    <x v="2109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d v="2014-05-28T04:59:00"/>
    <x v="211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d v="2011-08-15T01:00:00"/>
    <x v="211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d v="2013-04-15T22:16:33"/>
    <x v="2112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d v="2014-09-23T20:46:16"/>
    <x v="211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d v="2010-12-09T04:59:00"/>
    <x v="211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d v="2011-02-20T01:56:41"/>
    <x v="211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d v="2012-10-02T18:40:03"/>
    <x v="211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d v="2015-10-27T04:59:00"/>
    <x v="2117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d v="2011-07-24T20:08:56"/>
    <x v="211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d v="2012-08-16T03:07:25"/>
    <x v="211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d v="2014-01-01T23:08:56"/>
    <x v="2120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d v="2017-01-11T17:49:08"/>
    <x v="212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d v="2017-01-07T07:12:49"/>
    <x v="212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d v="2010-03-15T06:59:00"/>
    <x v="2123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d v="2010-11-30T05:00:00"/>
    <x v="2124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d v="2015-08-05T00:33:53"/>
    <x v="212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d v="2014-12-08T23:21:27"/>
    <x v="2126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d v="2015-03-12T11:07:43"/>
    <x v="212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d v="2014-09-21T18:32:49"/>
    <x v="2128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d v="2016-03-10T00:35:00"/>
    <x v="2129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d v="2014-08-16T02:04:23"/>
    <x v="2130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d v="2015-07-12T04:58:11"/>
    <x v="213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d v="2014-02-03T11:41:32"/>
    <x v="21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d v="2011-04-24T06:59:00"/>
    <x v="21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d v="2013-04-27T21:16:31"/>
    <x v="213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d v="2012-10-04T23:07:13"/>
    <x v="213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d v="2013-10-19T12:13:06"/>
    <x v="213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d v="2014-12-05T18:30:29"/>
    <x v="213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d v="2013-11-09T01:18:59"/>
    <x v="2138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d v="2016-11-03T18:00:08"/>
    <x v="213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d v="2013-01-11T20:00:24"/>
    <x v="214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d v="2014-11-14T06:39:19"/>
    <x v="2141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d v="2015-12-30T16:50:10"/>
    <x v="214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d v="2010-07-21T19:00:00"/>
    <x v="2143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d v="2013-09-14T13:07:20"/>
    <x v="214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d v="2013-11-27T06:41:54"/>
    <x v="2145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d v="2016-02-11T16:18:30"/>
    <x v="2146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d v="2014-11-16T08:05:48"/>
    <x v="2147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d v="2015-04-02T16:36:22"/>
    <x v="2148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d v="2010-07-31T00:00:00"/>
    <x v="2149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d v="2016-07-13T06:49:59"/>
    <x v="215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d v="2016-06-29T20:20:14"/>
    <x v="2151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d v="2014-03-15T18:58:29"/>
    <x v="215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d v="2015-01-10T07:59:00"/>
    <x v="2153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d v="2014-01-28T15:10:27"/>
    <x v="2154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d v="2016-03-31T16:56:25"/>
    <x v="2155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d v="2013-09-16T20:30:06"/>
    <x v="2156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d v="2016-12-23T07:59:00"/>
    <x v="2157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d v="2013-02-04T20:29:34"/>
    <x v="21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d v="2011-07-16T17:32:54"/>
    <x v="2159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d v="2012-05-19T17:05:05"/>
    <x v="2160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d v="2015-09-23T20:27:39"/>
    <x v="216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d v="2014-07-24T18:23:11"/>
    <x v="216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d v="2015-06-08T03:50:00"/>
    <x v="2163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d v="2016-06-25T03:59:00"/>
    <x v="21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d v="2016-04-08T15:00:35"/>
    <x v="216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d v="2014-12-05T21:06:58"/>
    <x v="2166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d v="2012-09-15T01:35:37"/>
    <x v="216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d v="2017-02-10T05:00:00"/>
    <x v="2168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d v="2017-03-02T16:49:11"/>
    <x v="2169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d v="2015-08-22T18:00:22"/>
    <x v="217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d v="2015-06-22T05:00:00"/>
    <x v="217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d v="2015-04-18T13:55:20"/>
    <x v="217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d v="2013-09-10T03:59:00"/>
    <x v="217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d v="2016-05-05T13:01:47"/>
    <x v="217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d v="2016-07-21T00:13:06"/>
    <x v="217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d v="2015-05-02T15:11:49"/>
    <x v="217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d v="2016-06-06T06:01:07"/>
    <x v="217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d v="2017-01-18T15:16:37"/>
    <x v="2178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d v="2015-04-11T04:06:32"/>
    <x v="2179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d v="2015-11-13T17:04:28"/>
    <x v="218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d v="2017-02-21T00:07:33"/>
    <x v="218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d v="2014-10-02T21:37:05"/>
    <x v="218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d v="2017-02-09T05:00:00"/>
    <x v="218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d v="2016-01-25T16:00:00"/>
    <x v="2184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d v="2013-03-26T08:23:59"/>
    <x v="218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d v="2016-09-07T02:00:00"/>
    <x v="218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d v="2015-04-03T03:59:00"/>
    <x v="218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d v="2016-10-25T17:00:00"/>
    <x v="2188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d v="2016-04-21T22:00:00"/>
    <x v="218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d v="2016-03-23T06:59:00"/>
    <x v="219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d v="2017-02-14T20:00:27"/>
    <x v="219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d v="2016-12-15T23:00:00"/>
    <x v="219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d v="2016-11-21T04:59:00"/>
    <x v="2193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d v="2016-03-26T17:11:30"/>
    <x v="2194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d v="2015-08-11T18:31:40"/>
    <x v="21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d v="2016-12-02T07:00:00"/>
    <x v="2196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d v="2015-02-28T14:00:59"/>
    <x v="2197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d v="2015-11-14T13:20:00"/>
    <x v="2198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d v="2015-10-15T09:59:58"/>
    <x v="219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d v="2015-07-06T03:00:00"/>
    <x v="22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d v="2013-01-16T20:19:25"/>
    <x v="220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d v="2012-11-01T20:22:48"/>
    <x v="220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d v="2015-09-24T20:38:02"/>
    <x v="220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d v="2013-03-09T07:28:39"/>
    <x v="220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d v="2012-06-01T19:43:09"/>
    <x v="220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d v="2012-04-16T06:10:24"/>
    <x v="220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d v="2013-11-16T05:39:33"/>
    <x v="220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d v="2012-04-07T04:00:00"/>
    <x v="2208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d v="2014-04-14T23:00:00"/>
    <x v="2209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d v="2012-04-14T17:36:00"/>
    <x v="221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d v="2014-04-10T06:59:00"/>
    <x v="221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d v="2013-11-04T01:00:00"/>
    <x v="221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d v="2015-05-15T19:49:39"/>
    <x v="2213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d v="2014-02-06T19:00:48"/>
    <x v="2214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d v="2012-03-13T06:59:00"/>
    <x v="221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d v="2015-07-23T18:02:25"/>
    <x v="221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d v="2015-11-02T08:00:00"/>
    <x v="2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d v="2012-08-29T00:00:00"/>
    <x v="2218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d v="2015-08-19T17:15:12"/>
    <x v="221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d v="2013-07-27T01:27:16"/>
    <x v="222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d v="2016-04-23T00:00:00"/>
    <x v="222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d v="2012-01-28T18:54:07"/>
    <x v="222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d v="2015-06-27T15:22:48"/>
    <x v="222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d v="2016-10-29T19:00:00"/>
    <x v="222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d v="2014-09-21T19:00:15"/>
    <x v="222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d v="2016-02-12T04:59:00"/>
    <x v="2226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d v="2013-11-13T20:22:35"/>
    <x v="222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d v="2015-08-16T06:40:36"/>
    <x v="2228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d v="2013-09-03T04:00:00"/>
    <x v="2229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d v="2014-04-25T21:08:47"/>
    <x v="2230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d v="2013-06-25T05:00:00"/>
    <x v="223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d v="2014-07-19T03:00:00"/>
    <x v="223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d v="2015-12-14T00:00:00"/>
    <x v="223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d v="2017-01-05T19:47:27"/>
    <x v="223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d v="2015-03-28T23:31:51"/>
    <x v="223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d v="2016-02-01T14:48:43"/>
    <x v="2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d v="2014-11-12T07:59:00"/>
    <x v="2237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d v="2017-03-10T14:55:16"/>
    <x v="223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d v="2013-12-01T04:02:00"/>
    <x v="223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d v="2016-04-22T19:49:04"/>
    <x v="224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d v="2017-03-02T19:51:40"/>
    <x v="224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d v="2013-11-27T03:02:00"/>
    <x v="224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d v="2017-03-13T03:00:00"/>
    <x v="2243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d v="2016-10-16T20:30:00"/>
    <x v="2244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d v="2014-02-21T18:00:00"/>
    <x v="224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d v="2015-09-04T19:00:10"/>
    <x v="2246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d v="2015-07-29T15:59:25"/>
    <x v="224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d v="2016-12-14T21:01:18"/>
    <x v="224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d v="2013-04-02T15:52:45"/>
    <x v="2249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d v="2016-12-03T01:07:53"/>
    <x v="2250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d v="2014-08-16T08:17:57"/>
    <x v="225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d v="2016-08-06T07:52:18"/>
    <x v="225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d v="2015-11-18T16:09:07"/>
    <x v="225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d v="2017-01-24T15:32:48"/>
    <x v="2254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d v="2016-05-07T22:50:51"/>
    <x v="225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d v="2016-11-22T10:50:46"/>
    <x v="225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d v="2016-06-19T23:00:00"/>
    <x v="2257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d v="2015-06-11T18:01:27"/>
    <x v="225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d v="2016-12-08T19:18:56"/>
    <x v="2259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d v="2014-03-26T23:24:10"/>
    <x v="226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d v="2017-02-14T17:23:40"/>
    <x v="226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d v="2014-11-18T00:00:00"/>
    <x v="226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d v="2015-01-31T19:58:33"/>
    <x v="22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d v="2016-05-23T03:00:00"/>
    <x v="226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d v="2016-11-22T20:28:27"/>
    <x v="226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d v="2016-04-27T02:00:00"/>
    <x v="226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d v="2014-12-21T01:00:00"/>
    <x v="226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d v="2017-03-12T01:58:35"/>
    <x v="226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d v="2017-03-07T05:00:00"/>
    <x v="2269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d v="2017-01-10T21:59:00"/>
    <x v="227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d v="2016-12-10T00:00:04"/>
    <x v="227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d v="2015-12-07T16:47:16"/>
    <x v="2272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d v="2017-03-12T12:10:42"/>
    <x v="2273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d v="2014-02-23T12:00:57"/>
    <x v="2274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d v="2014-12-22T14:47:59"/>
    <x v="22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d v="2014-01-05T15:38:09"/>
    <x v="227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d v="2012-02-27T16:17:03"/>
    <x v="2277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d v="2016-01-03T22:59:00"/>
    <x v="227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d v="2015-02-04T04:00:00"/>
    <x v="2279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d v="2015-09-17T14:59:51"/>
    <x v="228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d v="2011-07-25T06:50:00"/>
    <x v="2281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d v="2016-01-14T04:11:26"/>
    <x v="228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d v="2012-05-09T02:00:04"/>
    <x v="228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d v="2011-03-12T04:00:00"/>
    <x v="2284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d v="2012-06-29T04:27:23"/>
    <x v="228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d v="2013-09-06T03:59:00"/>
    <x v="228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d v="2014-06-23T16:01:00"/>
    <x v="2287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d v="2012-06-26T18:00:00"/>
    <x v="2288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d v="2013-12-06T23:22:00"/>
    <x v="2289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d v="2009-12-01T17:00:00"/>
    <x v="229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d v="2012-04-23T04:00:00"/>
    <x v="229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d v="2012-04-18T16:44:36"/>
    <x v="229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d v="2012-09-25T03:59:00"/>
    <x v="2293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d v="2013-01-20T17:21:20"/>
    <x v="22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d v="2013-01-26T22:54:16"/>
    <x v="229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d v="2012-02-23T17:33:46"/>
    <x v="2296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d v="2012-03-14T03:59:00"/>
    <x v="22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d v="2014-03-26T19:10:33"/>
    <x v="2298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d v="2011-02-06T00:46:49"/>
    <x v="229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d v="2012-06-28T17:26:56"/>
    <x v="2300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d v="2013-06-21T03:31:36"/>
    <x v="230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d v="2013-12-31T07:00:00"/>
    <x v="230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d v="2011-12-13T03:39:56"/>
    <x v="230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d v="2011-01-01T04:59:00"/>
    <x v="230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d v="2014-08-08T18:00:00"/>
    <x v="230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d v="2012-03-10T04:02:09"/>
    <x v="230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d v="2012-05-05T19:15:28"/>
    <x v="2307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d v="2014-08-29T01:00:00"/>
    <x v="2308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d v="2013-03-09T23:42:17"/>
    <x v="230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d v="2013-03-21T18:03:35"/>
    <x v="2310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d v="2014-05-07T00:06:29"/>
    <x v="231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d v="2014-04-18T23:00:00"/>
    <x v="2312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d v="2012-05-03T23:00:26"/>
    <x v="2313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d v="2012-06-07T13:14:17"/>
    <x v="231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d v="2012-05-05T17:25:43"/>
    <x v="231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d v="2009-12-09T18:24:00"/>
    <x v="231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d v="2010-02-15T05:00:00"/>
    <x v="231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d v="2009-09-26T03:59:00"/>
    <x v="231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d v="2013-12-15T01:58:05"/>
    <x v="231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d v="2014-04-02T18:36:40"/>
    <x v="232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d v="2017-04-04T05:15:01"/>
    <x v="232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d v="2017-04-09T20:29:29"/>
    <x v="232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d v="2017-03-20T18:07:27"/>
    <x v="2323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d v="2017-03-26T20:14:45"/>
    <x v="2324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d v="2017-03-29T23:32:11"/>
    <x v="232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d v="2017-04-30T17:00:00"/>
    <x v="232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d v="2014-08-26T22:00:40"/>
    <x v="232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d v="2015-06-14T18:45:37"/>
    <x v="232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d v="2014-07-17T14:59:06"/>
    <x v="232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d v="2015-12-25T00:00:00"/>
    <x v="233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d v="2014-08-18T00:08:10"/>
    <x v="233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d v="2015-02-06T15:04:31"/>
    <x v="233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d v="2014-05-29T17:50:00"/>
    <x v="233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d v="2014-11-05T17:34:00"/>
    <x v="2334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d v="2014-06-11T13:44:03"/>
    <x v="23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d v="2014-03-08T22:11:35"/>
    <x v="233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d v="2014-06-26T15:22:23"/>
    <x v="233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d v="2014-06-29T21:31:24"/>
    <x v="2338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d v="2016-12-19T07:59:00"/>
    <x v="2339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d v="2016-10-30T15:25:38"/>
    <x v="2340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d v="2015-07-12T19:31:44"/>
    <x v="2341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d v="2014-10-06T05:00:00"/>
    <x v="2342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d v="2016-01-08T19:47:00"/>
    <x v="234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d v="2016-06-24T17:27:49"/>
    <x v="2344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d v="2015-03-31T23:39:00"/>
    <x v="2345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d v="2016-10-17T19:10:31"/>
    <x v="2346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d v="2016-08-25T14:34:36"/>
    <x v="2347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d v="2016-02-20T22:22:18"/>
    <x v="234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d v="2015-08-11T18:37:08"/>
    <x v="2349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d v="2017-01-03T20:12:50"/>
    <x v="235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d v="2015-04-30T02:25:39"/>
    <x v="235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d v="2015-06-06T15:12:32"/>
    <x v="235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d v="2015-04-21T16:13:42"/>
    <x v="2353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d v="2015-01-10T17:21:00"/>
    <x v="235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d v="2015-05-02T22:02:16"/>
    <x v="235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d v="2015-06-05T18:48:24"/>
    <x v="2356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d v="2015-10-17T14:52:58"/>
    <x v="2357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d v="2015-01-31T00:39:00"/>
    <x v="2358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d v="2015-08-03T15:35:24"/>
    <x v="2359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d v="2016-02-07T16:58:00"/>
    <x v="236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d v="2016-04-30T22:00:00"/>
    <x v="2361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d v="2014-12-11T16:31:10"/>
    <x v="236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d v="2015-12-29T00:16:40"/>
    <x v="2363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d v="2015-10-26T22:25:56"/>
    <x v="2364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d v="2016-01-17T23:00:00"/>
    <x v="2365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d v="2015-10-21T12:45:33"/>
    <x v="236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d v="2016-04-25T22:16:56"/>
    <x v="2367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d v="2015-04-14T16:19:25"/>
    <x v="2368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d v="2016-02-10T19:30:11"/>
    <x v="2369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d v="2014-12-18T04:32:21"/>
    <x v="237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d v="2015-06-25T18:39:56"/>
    <x v="2371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d v="2015-04-24T01:39:31"/>
    <x v="2372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d v="2015-08-29T15:53:44"/>
    <x v="2373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d v="2015-02-12T20:14:20"/>
    <x v="2374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d v="2016-09-09T20:03:57"/>
    <x v="2375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d v="2015-12-10T22:12:46"/>
    <x v="237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d v="2016-11-25T21:53:03"/>
    <x v="2377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d v="2015-08-26T00:18:50"/>
    <x v="2378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d v="2015-10-05T00:23:36"/>
    <x v="2379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d v="2015-10-01T19:02:22"/>
    <x v="238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d v="2015-04-10T22:27:28"/>
    <x v="238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d v="2015-08-04T04:30:03"/>
    <x v="238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d v="2015-02-22T01:21:47"/>
    <x v="238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d v="2014-11-14T02:37:23"/>
    <x v="2384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d v="2015-08-05T16:50:32"/>
    <x v="238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d v="2015-01-10T20:07:04"/>
    <x v="2386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d v="2016-07-22T15:02:20"/>
    <x v="2387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d v="2015-01-15T19:29:00"/>
    <x v="23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d v="2015-07-25T21:59:00"/>
    <x v="2389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d v="2015-01-04T06:17:44"/>
    <x v="239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d v="2015-03-31T18:04:04"/>
    <x v="2391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d v="2015-10-29T02:53:43"/>
    <x v="2392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d v="2015-08-08T15:33:37"/>
    <x v="2393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d v="2015-02-26T08:41:33"/>
    <x v="2394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d v="2017-01-10T08:57:00"/>
    <x v="2395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d v="2015-10-15T20:22:38"/>
    <x v="2396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d v="2015-01-02T21:14:16"/>
    <x v="2397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d v="2015-07-02T21:59:44"/>
    <x v="2398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d v="2014-12-18T20:28:26"/>
    <x v="2399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d v="2016-04-14T06:26:04"/>
    <x v="240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d v="2016-03-05T19:44:56"/>
    <x v="240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d v="2015-05-13T16:18:51"/>
    <x v="240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d v="2016-03-30T20:10:58"/>
    <x v="240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d v="2016-01-03T00:56:47"/>
    <x v="2404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d v="2016-09-03T14:02:55"/>
    <x v="240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d v="2015-01-19T02:39:50"/>
    <x v="24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d v="2015-04-11T06:00:00"/>
    <x v="2407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d v="2014-11-06T04:22:37"/>
    <x v="2408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d v="2015-08-18T21:01:15"/>
    <x v="2409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d v="2015-09-07T09:47:55"/>
    <x v="241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d v="2015-08-25T17:34:42"/>
    <x v="241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d v="2016-11-26T18:41:13"/>
    <x v="241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d v="2014-05-31T23:30:00"/>
    <x v="241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d v="2015-08-22T03:59:00"/>
    <x v="2414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d v="2016-07-15T20:42:26"/>
    <x v="241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d v="2015-03-14T15:00:00"/>
    <x v="2416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d v="2014-08-10T21:13:07"/>
    <x v="2417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d v="2015-03-24T19:34:04"/>
    <x v="2418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d v="2015-02-18T17:43:09"/>
    <x v="241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d v="2014-11-10T01:41:35"/>
    <x v="2420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d v="2015-02-21T16:29:56"/>
    <x v="242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d v="2015-03-11T16:23:56"/>
    <x v="2422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d v="2014-12-31T16:54:50"/>
    <x v="2423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d v="2014-10-27T21:25:08"/>
    <x v="242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d v="2016-05-27T22:04:00"/>
    <x v="242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d v="2015-08-08T04:04:52"/>
    <x v="2426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d v="2016-03-23T06:38:53"/>
    <x v="2427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d v="2015-03-12T17:49:11"/>
    <x v="2428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d v="2017-02-05T16:44:00"/>
    <x v="2429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d v="2016-02-12T03:08:24"/>
    <x v="2430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d v="2016-06-28T02:23:33"/>
    <x v="243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d v="2015-03-08T05:14:57"/>
    <x v="243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d v="2016-02-27T21:35:43"/>
    <x v="243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d v="2015-08-04T04:27:54"/>
    <x v="243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d v="2015-10-05T06:39:46"/>
    <x v="2435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d v="2016-01-29T14:46:10"/>
    <x v="2436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d v="2015-03-17T18:00:00"/>
    <x v="2437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d v="2015-12-07T22:57:42"/>
    <x v="2438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d v="2015-10-18T19:38:49"/>
    <x v="2439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d v="2016-02-13T21:35:13"/>
    <x v="2440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d v="2015-07-23T04:59:00"/>
    <x v="244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d v="2015-03-19T15:00:28"/>
    <x v="244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d v="2014-08-15T15:00:22"/>
    <x v="244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d v="2016-05-25T18:06:31"/>
    <x v="2444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d v="2015-09-26T04:33:41"/>
    <x v="244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d v="2016-11-26T15:27:51"/>
    <x v="244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d v="2016-11-12T04:00:00"/>
    <x v="244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d v="2016-08-31T05:36:00"/>
    <x v="24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d v="2014-11-30T04:25:15"/>
    <x v="244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d v="2014-10-28T03:11:00"/>
    <x v="245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d v="2017-03-05T21:48:10"/>
    <x v="245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d v="2015-12-29T23:00:00"/>
    <x v="245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d v="2017-02-02T16:36:49"/>
    <x v="2453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d v="2017-03-11T04:50:08"/>
    <x v="2454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d v="2016-04-20T18:45:50"/>
    <x v="245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d v="2017-02-25T23:03:59"/>
    <x v="2456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d v="2016-03-24T13:27:36"/>
    <x v="245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d v="2016-06-09T19:00:00"/>
    <x v="2458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d v="2016-03-23T14:18:05"/>
    <x v="245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d v="2017-01-03T04:17:00"/>
    <x v="246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d v="2011-10-01T03:00:00"/>
    <x v="246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d v="2012-07-19T04:28:16"/>
    <x v="2462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d v="2013-04-16T19:00:00"/>
    <x v="2463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d v="2015-09-30T19:29:00"/>
    <x v="2464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d v="2012-09-23T17:15:48"/>
    <x v="246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d v="2013-05-09T02:27:33"/>
    <x v="246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d v="2012-05-10T17:00:00"/>
    <x v="246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d v="2012-10-28T05:00:00"/>
    <x v="246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d v="2011-02-08T10:18:49"/>
    <x v="246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d v="2012-05-24T01:47:35"/>
    <x v="2470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d v="2012-01-25T23:49:52"/>
    <x v="247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d v="2010-09-04T01:03:00"/>
    <x v="247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d v="2012-11-10T18:57:49"/>
    <x v="247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d v="2010-10-11T00:16:16"/>
    <x v="247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d v="2010-07-10T22:00:00"/>
    <x v="247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d v="2014-11-03T08:52:50"/>
    <x v="2476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d v="2012-08-12T16:35:45"/>
    <x v="2477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d v="2013-01-13T22:48:33"/>
    <x v="2478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d v="2012-07-28T02:00:00"/>
    <x v="247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d v="2015-10-10T22:28:04"/>
    <x v="248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d v="2012-04-30T15:30:08"/>
    <x v="248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d v="2011-08-01T18:46:23"/>
    <x v="248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d v="2012-05-01T17:00:03"/>
    <x v="248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d v="2011-09-15T22:00:03"/>
    <x v="248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d v="2011-10-12T23:57:59"/>
    <x v="248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d v="2012-04-22T16:59:36"/>
    <x v="248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d v="2012-05-27T01:59:57"/>
    <x v="248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d v="2011-11-16T16:11:48"/>
    <x v="248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d v="2013-05-09T16:33:59"/>
    <x v="248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d v="2012-06-23T05:27:56"/>
    <x v="2490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d v="2011-01-16T01:51:00"/>
    <x v="2491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d v="2012-06-16T09:59:00"/>
    <x v="2492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d v="2013-04-29T04:02:20"/>
    <x v="2493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d v="2012-05-23T15:29:04"/>
    <x v="249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d v="2012-06-06T22:42:55"/>
    <x v="249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d v="2013-03-29T22:54:52"/>
    <x v="249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d v="2011-08-05T21:05:38"/>
    <x v="249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d v="2015-01-27T23:13:07"/>
    <x v="249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d v="2012-12-31T18:00:00"/>
    <x v="2499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d v="2012-06-23T18:32:55"/>
    <x v="250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d v="2015-09-27T18:38:24"/>
    <x v="250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d v="2014-09-21T19:48:38"/>
    <x v="250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d v="2016-06-07T21:06:00"/>
    <x v="2503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d v="2014-11-15T01:22:14"/>
    <x v="250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d v="2015-03-14T00:20:16"/>
    <x v="2505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d v="2015-10-03T21:00:00"/>
    <x v="2506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d v="2015-05-11T01:45:04"/>
    <x v="2507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d v="2014-08-14T22:50:34"/>
    <x v="2508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d v="2015-04-20T18:25:49"/>
    <x v="250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d v="2015-05-14T23:56:12"/>
    <x v="251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d v="2016-02-01T10:43:33"/>
    <x v="2511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d v="2014-12-13T21:02:41"/>
    <x v="2512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d v="2017-02-26T00:09:49"/>
    <x v="2513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d v="2014-08-20T09:21:17"/>
    <x v="2514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d v="2015-02-22T20:09:13"/>
    <x v="251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d v="2014-11-29T16:40:52"/>
    <x v="2516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d v="2015-03-19T18:15:30"/>
    <x v="251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d v="2014-11-13T17:20:28"/>
    <x v="2518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d v="2014-07-19T03:43:24"/>
    <x v="2519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d v="2016-10-15T19:21:00"/>
    <x v="252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d v="2015-10-13T23:13:41"/>
    <x v="252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d v="2016-04-22T14:52:00"/>
    <x v="252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d v="2014-11-18T00:24:52"/>
    <x v="252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d v="2014-12-21T04:30:00"/>
    <x v="252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d v="2012-06-28T20:16:11"/>
    <x v="25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d v="2014-12-08T04:59:00"/>
    <x v="252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d v="2013-10-18T03:59:00"/>
    <x v="2527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d v="2015-08-20T11:00:00"/>
    <x v="2528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d v="2012-03-25T00:56:15"/>
    <x v="252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d v="2015-04-20T04:50:00"/>
    <x v="253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d v="2015-08-15T03:59:00"/>
    <x v="253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d v="2012-08-16T20:22:46"/>
    <x v="253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d v="2013-03-01T18:01:08"/>
    <x v="253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d v="2010-01-01T06:00:00"/>
    <x v="2534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d v="2014-12-01T19:59:05"/>
    <x v="253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d v="2013-07-30T02:32:46"/>
    <x v="253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d v="2011-08-01T15:34:15"/>
    <x v="253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d v="2013-02-24T04:59:00"/>
    <x v="253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d v="2015-02-02T21:39:12"/>
    <x v="2539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d v="2011-10-29T16:12:01"/>
    <x v="254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d v="2013-09-26T10:46:58"/>
    <x v="254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d v="2013-10-01T03:59:00"/>
    <x v="254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d v="2011-01-02T03:00:00"/>
    <x v="254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d v="2012-07-08T12:29:29"/>
    <x v="25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d v="2015-02-27T00:30:00"/>
    <x v="254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d v="2013-10-05T05:00:00"/>
    <x v="254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d v="2012-04-04T17:33:23"/>
    <x v="2547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d v="2016-09-30T04:27:00"/>
    <x v="2548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d v="2013-05-31T17:00:00"/>
    <x v="254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d v="2015-10-08T03:59:00"/>
    <x v="255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d v="2012-03-21T20:48:00"/>
    <x v="255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d v="2017-03-05T19:26:21"/>
    <x v="2552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d v="2012-09-21T04:46:47"/>
    <x v="255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d v="2015-06-01T03:59:00"/>
    <x v="255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d v="2012-05-28T15:43:13"/>
    <x v="255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d v="2012-12-24T23:47:37"/>
    <x v="2556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d v="2014-05-15T17:53:06"/>
    <x v="2557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d v="2015-05-01T13:59:00"/>
    <x v="2558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d v="2011-11-15T19:37:00"/>
    <x v="255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d v="2015-03-06T22:49:34"/>
    <x v="256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d v="2015-10-13T12:41:29"/>
    <x v="2561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d v="2016-10-11T12:35:39"/>
    <x v="2562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d v="2015-07-30T03:20:51"/>
    <x v="2563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d v="2014-08-01T00:58:19"/>
    <x v="2564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d v="2016-05-09T20:50:00"/>
    <x v="256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d v="2014-08-21T23:32:28"/>
    <x v="2566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d v="2015-04-23T21:05:38"/>
    <x v="256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d v="2016-09-01T15:59:54"/>
    <x v="2568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d v="2015-09-17T02:31:52"/>
    <x v="2569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d v="2017-02-08T21:40:35"/>
    <x v="257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d v="2016-05-19T08:12:01"/>
    <x v="257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d v="2015-04-13T02:51:57"/>
    <x v="2572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d v="2014-08-23T14:12:29"/>
    <x v="257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d v="2016-05-18T19:49:05"/>
    <x v="2574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d v="2015-01-12T02:36:34"/>
    <x v="2575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d v="2015-04-10T23:14:07"/>
    <x v="2576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d v="2014-08-04T19:41:37"/>
    <x v="257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d v="2015-10-09T17:00:00"/>
    <x v="2578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d v="2014-09-15T19:55:03"/>
    <x v="2579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d v="2015-05-16T03:00:00"/>
    <x v="258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d v="2015-11-16T16:04:58"/>
    <x v="2581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d v="2016-10-29T23:43:54"/>
    <x v="2582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d v="2015-03-16T17:28:00"/>
    <x v="2583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d v="2015-06-15T04:09:29"/>
    <x v="2584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d v="2014-07-05T23:07:12"/>
    <x v="258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d v="2015-12-25T07:55:36"/>
    <x v="258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d v="2015-12-30T16:12:33"/>
    <x v="258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d v="2015-03-31T13:14:00"/>
    <x v="2588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d v="2016-03-23T11:52:07"/>
    <x v="2589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d v="2016-01-26T14:08:17"/>
    <x v="259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d v="2016-03-13T20:45:24"/>
    <x v="259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d v="2014-10-05T19:13:41"/>
    <x v="259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d v="2015-04-25T20:17:06"/>
    <x v="2593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d v="2014-08-07T23:13:48"/>
    <x v="2594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d v="2017-02-24T05:51:40"/>
    <x v="259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d v="2014-08-07T15:56:49"/>
    <x v="259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d v="2016-06-19T08:11:57"/>
    <x v="259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d v="2015-09-23T20:10:01"/>
    <x v="2598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d v="2014-08-03T18:05:47"/>
    <x v="2599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d v="2016-03-25T20:36:40"/>
    <x v="260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d v="2012-09-13T03:59:00"/>
    <x v="260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d v="2014-11-12T21:20:00"/>
    <x v="26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d v="2013-12-23T21:54:14"/>
    <x v="26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d v="2012-04-29T01:13:43"/>
    <x v="260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d v="2016-06-17T12:59:50"/>
    <x v="260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d v="2014-04-29T17:06:22"/>
    <x v="2606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d v="2015-08-12T02:00:00"/>
    <x v="26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d v="2017-03-15T00:00:00"/>
    <x v="260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d v="2012-07-15T05:42:31"/>
    <x v="260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d v="2016-08-22T06:59:00"/>
    <x v="261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d v="2017-01-02T22:59:00"/>
    <x v="261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d v="2015-01-09T03:26:10"/>
    <x v="261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d v="2012-09-21T19:38:14"/>
    <x v="261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d v="2014-04-30T05:00:00"/>
    <x v="2614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d v="2016-04-30T12:00:00"/>
    <x v="261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d v="2015-08-25T23:52:09"/>
    <x v="2616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d v="2014-10-20T20:59:11"/>
    <x v="2617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d v="2015-12-01T20:01:01"/>
    <x v="2618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d v="2015-10-23T11:00:00"/>
    <x v="261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d v="2015-10-11T01:00:00"/>
    <x v="262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d v="2015-05-21T17:56:28"/>
    <x v="262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d v="2016-12-30T17:50:16"/>
    <x v="262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d v="2016-12-02T06:09:26"/>
    <x v="262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d v="2012-09-13T10:07:02"/>
    <x v="2624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d v="2016-11-09T20:26:48"/>
    <x v="2625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d v="2015-06-03T15:04:29"/>
    <x v="262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d v="2015-11-26T20:54:21"/>
    <x v="262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d v="2014-11-30T23:11:07"/>
    <x v="2628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d v="2015-05-14T12:55:22"/>
    <x v="2629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d v="2016-06-30T10:00:00"/>
    <x v="263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d v="2015-08-30T04:03:47"/>
    <x v="263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d v="2016-05-29T01:28:59"/>
    <x v="263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d v="2014-02-27T23:00:00"/>
    <x v="263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d v="2016-09-29T15:45:21"/>
    <x v="263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d v="2015-03-09T21:49:21"/>
    <x v="2635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d v="2016-10-16T01:00:00"/>
    <x v="263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d v="2016-10-12T13:11:15"/>
    <x v="2637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d v="2015-01-15T21:54:55"/>
    <x v="2638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d v="2015-02-19T20:45:48"/>
    <x v="263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d v="2015-06-08T03:51:14"/>
    <x v="264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d v="2014-09-15T20:09:00"/>
    <x v="264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d v="2016-07-15T06:57:00"/>
    <x v="264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d v="2016-12-21T07:59:00"/>
    <x v="264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d v="2017-03-10T19:00:35"/>
    <x v="264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d v="2014-11-08T21:13:23"/>
    <x v="264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d v="2015-09-09T07:31:09"/>
    <x v="264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d v="2015-08-14T06:16:59"/>
    <x v="264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d v="2016-03-09T17:09:20"/>
    <x v="264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d v="2016-02-01T23:55:41"/>
    <x v="264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d v="2016-12-21T14:59:03"/>
    <x v="265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d v="2015-12-17T19:20:09"/>
    <x v="2651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d v="2014-12-10T03:48:45"/>
    <x v="265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d v="2014-06-13T04:00:00"/>
    <x v="265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d v="2015-04-21T13:25:26"/>
    <x v="2654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d v="2016-02-09T20:00:00"/>
    <x v="265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d v="2017-03-12T19:00:00"/>
    <x v="265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d v="2016-08-03T01:30:00"/>
    <x v="265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d v="2016-07-30T21:13:14"/>
    <x v="2658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d v="2015-04-18T01:40:10"/>
    <x v="265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d v="2015-11-24T18:06:58"/>
    <x v="266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d v="2013-10-25T23:00:10"/>
    <x v="266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d v="2015-08-21T17:55:13"/>
    <x v="2662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d v="2015-09-04T15:00:00"/>
    <x v="266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d v="2015-12-09T06:59:00"/>
    <x v="266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d v="2015-05-04T21:29:34"/>
    <x v="266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d v="2015-09-25T21:00:00"/>
    <x v="266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d v="2016-02-10T22:13:36"/>
    <x v="2667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d v="2015-11-09T14:32:00"/>
    <x v="2668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d v="2016-01-10T00:51:36"/>
    <x v="266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d v="2014-07-29T00:29:40"/>
    <x v="267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d v="2014-12-19T19:38:00"/>
    <x v="267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d v="2015-12-28T06:00:00"/>
    <x v="267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d v="2014-10-29T22:45:00"/>
    <x v="267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d v="2016-07-05T04:59:00"/>
    <x v="2674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d v="2014-11-10T21:34:49"/>
    <x v="267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d v="2016-05-22T14:59:34"/>
    <x v="267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d v="2014-07-03T00:42:23"/>
    <x v="267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d v="2015-09-24T19:09:25"/>
    <x v="2678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d v="2015-02-28T00:01:34"/>
    <x v="2679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d v="2016-04-06T04:04:51"/>
    <x v="268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d v="2014-07-10T21:29:10"/>
    <x v="2681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d v="2014-11-22T05:59:00"/>
    <x v="268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d v="2015-03-01T18:07:20"/>
    <x v="2683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d v="2014-08-09T21:57:05"/>
    <x v="2684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d v="2015-04-27T15:42:10"/>
    <x v="268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d v="2014-09-30T23:23:43"/>
    <x v="2686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d v="2015-06-29T15:21:58"/>
    <x v="2687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d v="2015-02-24T03:00:00"/>
    <x v="2688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d v="2016-07-30T23:04:50"/>
    <x v="2689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d v="2015-06-03T02:31:16"/>
    <x v="2690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d v="2015-05-10T17:22:37"/>
    <x v="2691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d v="2015-03-25T07:01:00"/>
    <x v="2692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d v="2014-08-13T03:19:26"/>
    <x v="269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d v="2014-09-26T03:22:19"/>
    <x v="2694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d v="2015-04-14T03:21:58"/>
    <x v="2695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d v="2014-12-25T20:16:00"/>
    <x v="269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d v="2015-08-02T22:00:00"/>
    <x v="269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d v="2014-06-27T21:33:28"/>
    <x v="269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d v="2014-08-08T21:31:03"/>
    <x v="2699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d v="2014-09-18T20:59:32"/>
    <x v="270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d v="2017-04-07T17:35:34"/>
    <x v="270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d v="2017-04-05T18:14:37"/>
    <x v="270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d v="2017-03-22T15:33:50"/>
    <x v="270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d v="2017-04-05T19:41:54"/>
    <x v="2704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d v="2017-03-24T20:59:18"/>
    <x v="270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d v="2014-10-16T06:59:00"/>
    <x v="2706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d v="2013-05-27T06:59:00"/>
    <x v="2707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d v="2016-07-21T16:45:26"/>
    <x v="270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d v="2016-10-04T03:59:00"/>
    <x v="2709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d v="2014-08-09T02:00:00"/>
    <x v="271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d v="2014-06-20T22:01:00"/>
    <x v="271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d v="2013-07-13T18:00:00"/>
    <x v="271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d v="2015-12-24T15:41:24"/>
    <x v="2713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d v="2016-10-14T23:00:00"/>
    <x v="2714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d v="2016-02-21T09:33:48"/>
    <x v="271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d v="2015-10-08T07:59:53"/>
    <x v="27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d v="2014-12-06T22:57:29"/>
    <x v="2717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d v="2016-05-03T23:00:00"/>
    <x v="271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d v="2016-04-17T23:44:54"/>
    <x v="2719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d v="2016-11-11T12:10:53"/>
    <x v="2720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d v="2013-09-06T19:00:00"/>
    <x v="272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d v="2017-01-29T20:34:13"/>
    <x v="272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d v="2014-12-31T21:08:08"/>
    <x v="272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d v="2015-08-15T07:50:59"/>
    <x v="2724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d v="2017-03-01T17:52:15"/>
    <x v="272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d v="2016-04-22T13:55:11"/>
    <x v="272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d v="2015-08-07T16:14:23"/>
    <x v="272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d v="2015-12-30T14:23:54"/>
    <x v="272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d v="2015-05-01T05:46:37"/>
    <x v="2729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d v="2013-04-22T12:59:35"/>
    <x v="273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d v="2014-10-18T04:00:00"/>
    <x v="273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d v="2013-05-28T00:00:00"/>
    <x v="273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d v="2015-04-10T05:32:54"/>
    <x v="273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d v="2016-10-13T21:59:00"/>
    <x v="2734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d v="2013-03-13T20:00:00"/>
    <x v="273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d v="2014-04-23T15:59:33"/>
    <x v="2736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d v="2014-01-15T19:00:00"/>
    <x v="2737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d v="2016-11-06T03:26:44"/>
    <x v="273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d v="2014-05-05T21:18:37"/>
    <x v="27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d v="2015-03-11T23:45:52"/>
    <x v="2740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d v="2014-10-20T02:07:00"/>
    <x v="2741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d v="2012-05-15T17:16:27"/>
    <x v="274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d v="2016-10-19T07:53:27"/>
    <x v="2743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d v="2012-02-29T01:29:58"/>
    <x v="2744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d v="2012-07-14T23:42:48"/>
    <x v="274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d v="2014-08-29T18:45:11"/>
    <x v="274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d v="2012-06-16T03:10:00"/>
    <x v="2747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d v="2016-09-02T17:03:22"/>
    <x v="2748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d v="2015-04-04T18:10:37"/>
    <x v="2749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d v="2012-06-30T20:00:00"/>
    <x v="275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d v="2014-06-17T21:17:22"/>
    <x v="2751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d v="2011-12-18T18:21:44"/>
    <x v="275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d v="2012-08-26T21:37:03"/>
    <x v="275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d v="2014-09-11T15:15:51"/>
    <x v="2754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d v="2015-04-08T18:58:47"/>
    <x v="275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d v="2014-01-11T21:36:41"/>
    <x v="275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d v="2016-08-06T15:45:32"/>
    <x v="2757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d v="2016-10-10T10:36:23"/>
    <x v="2758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d v="2016-07-16T08:47:46"/>
    <x v="2759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d v="2013-06-20T11:04:18"/>
    <x v="276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d v="2013-01-03T01:31:33"/>
    <x v="276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d v="2012-03-18T23:53:15"/>
    <x v="2762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d v="2013-05-24T13:54:44"/>
    <x v="276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d v="2012-05-30T19:00:00"/>
    <x v="2764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d v="2012-10-28T13:53:48"/>
    <x v="276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d v="2011-08-11T16:01:58"/>
    <x v="276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d v="2015-08-16T23:00:50"/>
    <x v="2767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d v="2012-03-29T13:45:23"/>
    <x v="276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d v="2014-06-05T19:49:50"/>
    <x v="2769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d v="2014-03-18T15:55:30"/>
    <x v="277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d v="2013-02-01T17:00:00"/>
    <x v="277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d v="2013-10-05T20:51:34"/>
    <x v="2772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d v="2016-04-24T20:45:21"/>
    <x v="2773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d v="2013-03-08T03:02:08"/>
    <x v="277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d v="2011-12-16T00:19:14"/>
    <x v="27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d v="2015-06-12T07:07:56"/>
    <x v="277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d v="2015-07-17T16:03:24"/>
    <x v="2777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d v="2014-08-25T23:28:26"/>
    <x v="277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d v="2015-11-22T15:03:41"/>
    <x v="2779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d v="2017-03-10T10:44:48"/>
    <x v="278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d v="2015-02-12T07:00:00"/>
    <x v="278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d v="2015-02-17T04:59:00"/>
    <x v="278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d v="2015-04-23T12:50:46"/>
    <x v="278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d v="2014-10-29T18:54:03"/>
    <x v="278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d v="2016-08-05T21:00:00"/>
    <x v="2785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d v="2014-07-09T13:39:40"/>
    <x v="2786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d v="2014-07-18T04:45:52"/>
    <x v="2787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d v="2016-07-29T16:50:43"/>
    <x v="2788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d v="2015-03-12T04:00:00"/>
    <x v="278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d v="2015-02-11T22:31:43"/>
    <x v="279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d v="2016-09-09T04:00:00"/>
    <x v="279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d v="2015-08-12T05:32:39"/>
    <x v="2792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d v="2015-07-21T10:03:25"/>
    <x v="279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d v="2016-03-03T19:00:00"/>
    <x v="279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d v="2014-06-06T23:00:00"/>
    <x v="279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d v="2014-07-05T12:40:28"/>
    <x v="2796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d v="2014-07-08T22:34:00"/>
    <x v="279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d v="2015-07-31T16:00:00"/>
    <x v="2798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d v="2016-06-17T16:00:00"/>
    <x v="2799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d v="2015-01-04T13:16:06"/>
    <x v="2800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d v="2014-10-10T11:00:00"/>
    <x v="280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d v="2015-08-06T15:31:47"/>
    <x v="280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d v="2015-07-16T00:00:00"/>
    <x v="280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d v="2014-09-29T10:53:10"/>
    <x v="2804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d v="2015-08-22T12:07:53"/>
    <x v="2805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d v="2015-08-05T11:00:00"/>
    <x v="2806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d v="2015-06-29T20:57:18"/>
    <x v="280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d v="2015-08-22T20:18:55"/>
    <x v="280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d v="2016-03-30T14:39:00"/>
    <x v="280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d v="2014-06-01T03:59:00"/>
    <x v="281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d v="2015-02-23T11:55:03"/>
    <x v="281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d v="2015-04-06T04:00:00"/>
    <x v="281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d v="2016-12-14T17:49:21"/>
    <x v="2813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d v="2015-05-09T09:35:15"/>
    <x v="2814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d v="2016-08-07T18:38:29"/>
    <x v="28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d v="2015-08-02T16:00:00"/>
    <x v="281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d v="2015-02-28T15:14:22"/>
    <x v="281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d v="2015-09-23T14:21:26"/>
    <x v="2818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d v="2015-06-14T12:36:49"/>
    <x v="281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d v="2016-02-26T00:00:00"/>
    <x v="282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d v="2014-09-23T22:08:55"/>
    <x v="282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d v="2015-03-27T15:24:52"/>
    <x v="282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d v="2015-03-31T22:59:00"/>
    <x v="2823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d v="2015-06-13T01:43:00"/>
    <x v="282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d v="2015-12-04T19:01:26"/>
    <x v="282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d v="2015-07-10T07:00:00"/>
    <x v="2826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d v="2016-06-03T16:30:00"/>
    <x v="282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d v="2015-10-02T23:00:00"/>
    <x v="282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d v="2016-06-02T10:25:18"/>
    <x v="2829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d v="2014-05-12T03:59:00"/>
    <x v="2830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d v="2015-07-16T19:47:50"/>
    <x v="283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d v="2014-11-23T22:00:00"/>
    <x v="2832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d v="2015-10-11T02:00:00"/>
    <x v="283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d v="2015-01-30T23:02:10"/>
    <x v="2834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d v="2015-12-05T00:00:00"/>
    <x v="283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d v="2017-02-18T04:59:00"/>
    <x v="283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d v="2015-12-09T22:48:04"/>
    <x v="283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d v="2014-08-13T22:00:00"/>
    <x v="28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d v="2014-08-25T04:59:00"/>
    <x v="283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d v="2015-03-18T17:00:00"/>
    <x v="284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d v="2015-12-13T18:44:57"/>
    <x v="284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d v="2014-06-21T11:00:00"/>
    <x v="2842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d v="2016-06-13T04:00:00"/>
    <x v="2843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d v="2017-01-04T13:06:20"/>
    <x v="2844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d v="2015-06-08T00:23:53"/>
    <x v="284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d v="2015-05-29T16:36:34"/>
    <x v="2846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d v="2016-05-23T19:21:05"/>
    <x v="2847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d v="2015-05-29T15:34:19"/>
    <x v="2848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d v="2016-04-23T10:16:40"/>
    <x v="2849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d v="2014-09-06T00:10:11"/>
    <x v="285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d v="2016-01-29T23:17:00"/>
    <x v="2851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d v="2014-06-21T01:05:03"/>
    <x v="285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d v="2014-09-14T04:34:57"/>
    <x v="285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d v="2015-05-07T17:11:59"/>
    <x v="285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d v="2016-01-29T23:34:00"/>
    <x v="285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d v="2015-08-08T21:34:00"/>
    <x v="285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d v="2017-02-20T18:00:00"/>
    <x v="2857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d v="2014-12-05T11:28:00"/>
    <x v="2858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d v="2015-10-16T08:41:44"/>
    <x v="2859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d v="2016-06-19T19:12:56"/>
    <x v="286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d v="2015-09-24T14:10:48"/>
    <x v="2861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d v="2014-06-24T18:57:09"/>
    <x v="286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d v="2014-09-09T16:12:03"/>
    <x v="2863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d v="2015-07-17T13:18:00"/>
    <x v="286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d v="2015-01-06T02:44:19"/>
    <x v="2865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d v="2016-10-14T22:00:00"/>
    <x v="286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d v="2016-07-04T04:00:00"/>
    <x v="286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d v="2016-10-05T19:50:54"/>
    <x v="286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d v="2016-07-19T14:14:41"/>
    <x v="2869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d v="2014-05-17T04:32:45"/>
    <x v="287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d v="2014-12-21T17:43:33"/>
    <x v="2871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d v="2015-06-20T02:47:18"/>
    <x v="2872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d v="2015-01-28T19:37:11"/>
    <x v="287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d v="2017-01-17T20:16:26"/>
    <x v="287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d v="2016-05-05T03:04:53"/>
    <x v="287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d v="2015-07-16T17:51:19"/>
    <x v="2876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d v="2016-11-30T17:00:00"/>
    <x v="2877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d v="2015-07-03T14:46:35"/>
    <x v="2878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d v="2016-01-20T17:24:21"/>
    <x v="287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d v="2015-08-20T17:05:00"/>
    <x v="288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d v="2014-12-03T15:20:36"/>
    <x v="2881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d v="2016-05-01T14:18:38"/>
    <x v="288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d v="2016-02-06T04:59:00"/>
    <x v="288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d v="2014-12-05T17:27:15"/>
    <x v="2884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d v="2015-03-14T00:50:01"/>
    <x v="288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d v="2015-09-19T03:59:00"/>
    <x v="2886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d v="2015-01-11T10:15:24"/>
    <x v="2887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d v="2014-10-18T04:59:00"/>
    <x v="2888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d v="2014-08-29T20:43:05"/>
    <x v="288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d v="2014-08-09T03:00:00"/>
    <x v="289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d v="2016-04-15T20:12:08"/>
    <x v="2891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d v="2014-08-25T21:00:00"/>
    <x v="289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d v="2015-01-09T02:00:00"/>
    <x v="2893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d v="2015-04-03T22:40:15"/>
    <x v="2894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d v="2014-06-22T21:00:00"/>
    <x v="289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d v="2016-12-12T06:00:00"/>
    <x v="289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d v="2015-10-11T15:29:05"/>
    <x v="2897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d v="2015-10-31T15:57:33"/>
    <x v="2898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d v="2016-07-24T01:52:38"/>
    <x v="2899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d v="2014-08-09T05:37:12"/>
    <x v="290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d v="2015-02-07T21:42:19"/>
    <x v="290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d v="2015-08-24T10:33:16"/>
    <x v="2902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d v="2015-09-09T04:00:18"/>
    <x v="290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d v="2014-11-09T12:00:00"/>
    <x v="2904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d v="2016-09-07T01:21:53"/>
    <x v="290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d v="2015-08-01T01:00:00"/>
    <x v="290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d v="2016-05-14T21:03:57"/>
    <x v="290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d v="2016-06-08T17:33:39"/>
    <x v="290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d v="2014-11-25T19:46:00"/>
    <x v="2909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d v="2015-06-12T20:11:27"/>
    <x v="291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d v="2015-06-27T18:27:06"/>
    <x v="291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d v="2016-01-15T03:09:34"/>
    <x v="291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d v="2014-09-06T22:08:59"/>
    <x v="2913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d v="2015-03-14T20:46:34"/>
    <x v="291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d v="2016-03-16T08:33:10"/>
    <x v="2915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d v="2014-05-19T11:26:29"/>
    <x v="291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d v="2015-09-16T05:37:27"/>
    <x v="291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d v="2015-10-29T15:06:47"/>
    <x v="291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d v="2014-08-05T14:52:09"/>
    <x v="291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d v="2015-03-25T18:01:10"/>
    <x v="292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d v="2014-09-25T21:16:44"/>
    <x v="292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d v="2015-05-18T20:58:47"/>
    <x v="292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d v="2015-01-24T03:00:00"/>
    <x v="2923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d v="2015-05-09T03:59:00"/>
    <x v="292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d v="2014-09-11T14:01:08"/>
    <x v="292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d v="2015-02-23T18:22:59"/>
    <x v="292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d v="2014-07-15T05:00:00"/>
    <x v="2927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d v="2016-03-04T23:57:26"/>
    <x v="2928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d v="2014-05-25T13:32:38"/>
    <x v="292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d v="2015-05-07T14:01:04"/>
    <x v="293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d v="2014-09-15T06:08:00"/>
    <x v="293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d v="2015-02-21T11:00:00"/>
    <x v="293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d v="2016-06-04T22:57:33"/>
    <x v="29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d v="2014-06-15T15:16:04"/>
    <x v="293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d v="2016-08-29T17:00:00"/>
    <x v="293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d v="2014-10-13T04:59:00"/>
    <x v="2936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d v="2014-07-13T10:58:33"/>
    <x v="293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d v="2015-01-30T16:53:34"/>
    <x v="2938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d v="2014-08-28T01:00:00"/>
    <x v="293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d v="2015-01-18T18:33:38"/>
    <x v="2940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d v="2015-03-01T23:02:35"/>
    <x v="294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d v="2015-12-16T20:18:00"/>
    <x v="294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d v="2015-04-13T03:06:20"/>
    <x v="2943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d v="2015-06-07T21:56:38"/>
    <x v="2944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d v="2015-05-24T03:21:00"/>
    <x v="2945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d v="2016-08-15T12:44:52"/>
    <x v="2946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d v="2016-11-24T17:11:00"/>
    <x v="294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d v="2015-06-02T15:34:53"/>
    <x v="2948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d v="2015-11-19T20:45:17"/>
    <x v="2949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d v="2016-01-23T08:45:52"/>
    <x v="295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d v="2014-10-05T19:16:13"/>
    <x v="2951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d v="2016-10-17T04:00:00"/>
    <x v="295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d v="2015-10-08T19:00:21"/>
    <x v="295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d v="2017-03-16T13:00:03"/>
    <x v="2954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d v="2015-06-16T17:47:29"/>
    <x v="295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d v="2016-05-04T23:00:50"/>
    <x v="295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d v="2015-03-27T23:16:12"/>
    <x v="2957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d v="2016-05-08T17:41:57"/>
    <x v="2958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d v="2016-06-07T00:12:05"/>
    <x v="2959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d v="2014-09-11T18:10:23"/>
    <x v="296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d v="2015-03-26T04:00:00"/>
    <x v="296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d v="2015-03-01T06:59:00"/>
    <x v="296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d v="2015-07-02T11:17:04"/>
    <x v="296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d v="2014-08-06T21:32:00"/>
    <x v="296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d v="2015-07-07T17:30:33"/>
    <x v="2965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d v="2015-09-16T17:43:32"/>
    <x v="296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d v="2015-03-09T03:44:52"/>
    <x v="2967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d v="2016-08-17T03:59:00"/>
    <x v="296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d v="2015-05-03T22:51:00"/>
    <x v="296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d v="2014-07-18T16:04:11"/>
    <x v="29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d v="2014-08-31T15:47:58"/>
    <x v="2971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d v="2016-12-05T01:00:00"/>
    <x v="297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d v="2016-01-01T04:00:00"/>
    <x v="297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d v="2014-09-26T01:35:00"/>
    <x v="297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d v="2014-11-27T03:00:00"/>
    <x v="297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d v="2016-03-13T12:00:00"/>
    <x v="297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d v="2015-03-23T02:14:00"/>
    <x v="297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d v="2014-10-20T05:59:00"/>
    <x v="2978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d v="2015-01-06T06:00:00"/>
    <x v="2979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d v="2015-08-24T02:00:00"/>
    <x v="298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d v="2015-09-23T13:25:56"/>
    <x v="298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d v="2016-02-11T16:29:03"/>
    <x v="298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d v="2014-11-11T16:10:36"/>
    <x v="298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d v="2016-08-24T06:41:21"/>
    <x v="2984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d v="2016-10-31T04:00:00"/>
    <x v="2985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d v="2016-05-01T11:00:06"/>
    <x v="298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d v="2016-10-13T00:00:00"/>
    <x v="2987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d v="2016-06-20T08:41:21"/>
    <x v="2988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d v="2015-12-21T04:59:00"/>
    <x v="298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d v="2016-01-07T13:47:00"/>
    <x v="299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d v="2017-01-27T20:05:30"/>
    <x v="299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d v="2016-10-09T18:25:10"/>
    <x v="2992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d v="2016-02-20T20:07:47"/>
    <x v="29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d v="2014-10-03T11:29:32"/>
    <x v="299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d v="2017-01-19T15:57:51"/>
    <x v="299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d v="2015-05-26T21:54:00"/>
    <x v="299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d v="2017-02-27T04:59:00"/>
    <x v="299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d v="2014-06-16T04:25:00"/>
    <x v="2998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d v="2017-03-01T02:00:00"/>
    <x v="299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d v="2017-01-31T18:00:00"/>
    <x v="30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d v="2016-07-13T21:29:42"/>
    <x v="300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d v="2012-12-26T20:04:12"/>
    <x v="300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d v="2016-03-01T05:59:00"/>
    <x v="300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d v="2014-11-15T22:08:44"/>
    <x v="300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d v="2014-10-06T16:11:45"/>
    <x v="3005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d v="2014-12-14T18:09:51"/>
    <x v="300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d v="2015-04-25T05:11:23"/>
    <x v="3007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d v="2016-01-21T05:05:19"/>
    <x v="300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d v="2014-11-26T14:40:40"/>
    <x v="300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d v="2015-02-21T19:58:39"/>
    <x v="301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d v="2015-12-23T22:59:00"/>
    <x v="301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d v="2015-02-10T16:52:10"/>
    <x v="301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d v="2015-06-21T20:04:09"/>
    <x v="301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d v="2014-11-05T05:00:00"/>
    <x v="3014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d v="2014-06-11T04:00:00"/>
    <x v="301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d v="2014-07-18T13:09:12"/>
    <x v="301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d v="2014-08-20T20:24:03"/>
    <x v="3017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d v="2015-07-20T22:00:00"/>
    <x v="3018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d v="2014-05-27T03:00:00"/>
    <x v="301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d v="2015-08-14T20:18:53"/>
    <x v="302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d v="2016-11-22T05:59:00"/>
    <x v="302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d v="2016-08-27T22:53:29"/>
    <x v="302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d v="2015-06-11T16:13:06"/>
    <x v="302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d v="2012-10-06T23:51:15"/>
    <x v="302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d v="2014-05-30T16:00:00"/>
    <x v="3025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d v="2017-03-03T11:01:32"/>
    <x v="302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d v="2015-03-20T15:54:11"/>
    <x v="3027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d v="2016-08-15T06:20:25"/>
    <x v="3028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d v="2014-11-18T04:35:00"/>
    <x v="302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d v="2015-09-16T17:56:11"/>
    <x v="303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d v="2016-10-14T21:10:47"/>
    <x v="303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d v="2015-09-11T01:04:19"/>
    <x v="303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d v="2016-08-18T02:38:45"/>
    <x v="303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d v="2016-11-01T03:59:00"/>
    <x v="3034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d v="2013-05-04T13:26:49"/>
    <x v="303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d v="2013-08-16T11:59:00"/>
    <x v="303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d v="2010-10-02T04:59:00"/>
    <x v="303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d v="2016-03-04T06:03:17"/>
    <x v="3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d v="2013-12-29T07:59:00"/>
    <x v="303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d v="2015-06-26T23:00:00"/>
    <x v="3040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d v="2016-01-20T20:50:48"/>
    <x v="304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d v="2015-10-06T16:30:47"/>
    <x v="304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d v="2015-04-16T02:50:00"/>
    <x v="304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d v="2016-02-02T17:26:38"/>
    <x v="304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d v="2014-08-22T03:44:15"/>
    <x v="304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d v="2014-09-10T04:52:00"/>
    <x v="304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d v="2016-04-27T13:16:00"/>
    <x v="304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d v="2014-12-31T21:22:00"/>
    <x v="3048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d v="2015-06-14T00:20:55"/>
    <x v="3049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d v="2016-05-05T04:02:40"/>
    <x v="305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d v="2017-02-08T09:59:05"/>
    <x v="305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d v="2015-05-28T15:59:00"/>
    <x v="305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d v="2014-10-02T03:59:00"/>
    <x v="305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d v="2015-03-02T01:04:00"/>
    <x v="3054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d v="2015-01-09T22:59:50"/>
    <x v="3055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d v="2014-09-29T15:16:24"/>
    <x v="3056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d v="2016-04-03T14:36:51"/>
    <x v="3057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d v="2016-05-20T08:59:00"/>
    <x v="3058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d v="2014-08-08T22:27:26"/>
    <x v="3059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d v="2015-09-28T06:35:34"/>
    <x v="3060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d v="2014-08-13T18:49:08"/>
    <x v="3061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d v="2015-09-30T18:00:00"/>
    <x v="306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d v="2016-10-22T22:08:58"/>
    <x v="3063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d v="2015-11-22T06:59:00"/>
    <x v="3064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d v="2014-07-30T01:19:32"/>
    <x v="306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d v="2016-07-10T05:28:57"/>
    <x v="3066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d v="2015-09-09T22:31:19"/>
    <x v="3067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d v="2015-10-16T16:35:52"/>
    <x v="306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d v="2014-12-14T20:00:34"/>
    <x v="3069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d v="2016-12-07T17:36:09"/>
    <x v="307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d v="2015-04-21T05:59:00"/>
    <x v="307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d v="2016-10-30T01:46:00"/>
    <x v="307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d v="2015-06-14T19:19:00"/>
    <x v="3073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d v="2016-03-10T13:42:39"/>
    <x v="307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d v="2016-08-19T02:27:20"/>
    <x v="307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d v="2015-10-09T15:38:43"/>
    <x v="307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d v="2017-03-02T22:57:58"/>
    <x v="307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d v="2015-02-26T03:19:55"/>
    <x v="307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d v="2015-03-22T16:07:15"/>
    <x v="3079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d v="2014-12-27T01:40:44"/>
    <x v="308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d v="2015-09-20T04:21:31"/>
    <x v="308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d v="2015-11-15T23:09:06"/>
    <x v="3082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d v="2014-09-01T05:00:00"/>
    <x v="308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d v="2015-05-05T18:48:00"/>
    <x v="3084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d v="2015-09-29T21:12:39"/>
    <x v="308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d v="2015-08-17T16:05:59"/>
    <x v="308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d v="2016-12-21T04:36:30"/>
    <x v="3087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d v="2015-01-08T13:41:00"/>
    <x v="308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d v="2016-07-09T01:59:00"/>
    <x v="30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d v="2015-05-01T18:39:05"/>
    <x v="309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d v="2016-08-14T22:45:43"/>
    <x v="309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d v="2015-10-15T22:00:00"/>
    <x v="309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d v="2014-06-01T03:59:00"/>
    <x v="309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d v="2015-09-20T19:05:56"/>
    <x v="309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d v="2016-08-01T00:36:20"/>
    <x v="309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d v="2015-05-20T19:48:46"/>
    <x v="309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d v="2016-10-07T14:00:00"/>
    <x v="3097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d v="2016-02-08T00:17:00"/>
    <x v="3098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d v="2016-02-12T04:33:11"/>
    <x v="3099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d v="2014-10-20T14:56:15"/>
    <x v="310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d v="2015-07-16T07:56:00"/>
    <x v="3101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d v="2016-08-23T08:10:18"/>
    <x v="3102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d v="2015-06-12T03:45:06"/>
    <x v="310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d v="2015-02-03T02:00:00"/>
    <x v="3104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d v="2014-10-19T05:00:00"/>
    <x v="310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d v="2015-09-16T22:00:00"/>
    <x v="310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d v="2015-05-11T19:32:31"/>
    <x v="310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d v="2015-04-28T15:19:54"/>
    <x v="3108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d v="2014-08-28T03:00:10"/>
    <x v="310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d v="2017-02-19T00:45:19"/>
    <x v="31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d v="2014-10-04T14:17:00"/>
    <x v="31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d v="2016-11-01T02:55:34"/>
    <x v="311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d v="2015-04-17T17:33:02"/>
    <x v="311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d v="2014-09-21T15:10:50"/>
    <x v="3114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d v="2016-06-05T10:43:47"/>
    <x v="311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d v="2015-04-01T12:22:05"/>
    <x v="3116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d v="2016-05-27T13:12:00"/>
    <x v="3117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d v="2016-07-02T15:35:23"/>
    <x v="3118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d v="2015-03-27T00:05:32"/>
    <x v="3119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d v="2016-05-05T21:36:36"/>
    <x v="312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d v="2014-09-26T16:18:55"/>
    <x v="3121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d v="2016-11-09T23:22:12"/>
    <x v="312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d v="2016-07-09T23:49:58"/>
    <x v="312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d v="2015-02-02T18:43:21"/>
    <x v="3124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d v="2016-01-07T04:57:52"/>
    <x v="3125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d v="2016-03-27T23:26:02"/>
    <x v="312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d v="2015-03-01T20:33:49"/>
    <x v="3127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d v="2017-03-16T18:49:01"/>
    <x v="3128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d v="2017-04-18T19:13:39"/>
    <x v="3129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d v="2017-04-14T04:59:00"/>
    <x v="3130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d v="2017-04-08T12:54:05"/>
    <x v="3131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d v="2017-04-21T07:24:20"/>
    <x v="313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d v="2017-03-24T12:33:54"/>
    <x v="313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d v="2017-03-27T16:16:59"/>
    <x v="3134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d v="2017-04-04T03:38:41"/>
    <x v="313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d v="2017-03-31T22:59:00"/>
    <x v="3136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d v="2017-05-03T19:12:00"/>
    <x v="3137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d v="2017-04-03T15:30:07"/>
    <x v="3138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d v="2017-03-25T04:33:00"/>
    <x v="31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d v="2017-04-07T16:15:03"/>
    <x v="314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d v="2017-04-16T20:00:00"/>
    <x v="314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d v="2017-03-19T11:18:59"/>
    <x v="314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d v="2017-04-09T08:35:56"/>
    <x v="3143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d v="2017-03-19T06:00:00"/>
    <x v="314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d v="2017-03-27T23:58:54"/>
    <x v="3145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d v="2017-04-16T15:22:46"/>
    <x v="31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d v="2014-11-07T00:15:55"/>
    <x v="3147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d v="2014-10-01T04:00:00"/>
    <x v="314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d v="2012-12-07T02:00:00"/>
    <x v="3149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d v="2011-01-25T04:00:00"/>
    <x v="315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d v="2014-09-10T20:09:34"/>
    <x v="315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d v="2013-11-02T20:49:27"/>
    <x v="315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d v="2011-05-01T04:59:00"/>
    <x v="3153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d v="2012-04-01T20:00:58"/>
    <x v="315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d v="2012-12-20T11:58:45"/>
    <x v="315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d v="2012-06-01T22:52:24"/>
    <x v="3156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d v="2014-07-19T05:00:00"/>
    <x v="3157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d v="2013-07-22T20:09:12"/>
    <x v="3158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d v="2012-01-18T23:00:00"/>
    <x v="315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d v="2014-08-13T04:59:00"/>
    <x v="316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d v="2014-10-15T12:52:02"/>
    <x v="316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d v="2014-07-07T02:00:00"/>
    <x v="316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d v="2014-06-15T18:05:25"/>
    <x v="316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d v="2014-06-09T19:20:15"/>
    <x v="3164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d v="2011-05-03T03:59:00"/>
    <x v="316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d v="2014-11-26T07:59:00"/>
    <x v="3166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d v="2014-08-02T04:13:01"/>
    <x v="31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d v="2014-06-13T22:00:00"/>
    <x v="3168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d v="2013-12-13T04:59:00"/>
    <x v="316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d v="2014-07-02T04:00:00"/>
    <x v="317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d v="2016-05-06T14:35:58"/>
    <x v="317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d v="2012-02-14T17:31:08"/>
    <x v="317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d v="2014-09-26T21:04:52"/>
    <x v="317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d v="2014-08-25T20:45:08"/>
    <x v="3174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d v="2011-02-17T21:17:07"/>
    <x v="3175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d v="2013-08-18T15:00:00"/>
    <x v="3176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d v="2014-06-21T16:00:09"/>
    <x v="317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d v="2014-07-16T14:31:15"/>
    <x v="3178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d v="2013-05-06T16:51:11"/>
    <x v="3179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d v="2014-06-20T09:54:09"/>
    <x v="318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d v="2014-06-15T16:00:00"/>
    <x v="318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d v="2012-01-31T17:00:00"/>
    <x v="318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d v="2013-08-23T19:04:29"/>
    <x v="318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d v="2014-07-01T23:50:31"/>
    <x v="318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d v="2014-07-16T23:27:21"/>
    <x v="318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d v="2014-09-16T21:00:00"/>
    <x v="318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d v="2014-08-04T15:59:33"/>
    <x v="3187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d v="2015-06-10T09:58:22"/>
    <x v="3188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d v="2015-05-24T08:18:52"/>
    <x v="3189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d v="2016-12-09T04:37:55"/>
    <x v="319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d v="2016-08-16T18:07:49"/>
    <x v="3191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d v="2015-02-28T22:00:00"/>
    <x v="319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d v="2015-02-20T23:14:16"/>
    <x v="319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d v="2015-07-27T01:29:58"/>
    <x v="3194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d v="2015-02-12T14:15:42"/>
    <x v="319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d v="2015-08-01T14:00:00"/>
    <x v="3196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d v="2015-02-04T11:50:18"/>
    <x v="3197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d v="2015-02-16T10:11:17"/>
    <x v="3198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d v="2014-09-06T21:00:00"/>
    <x v="319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d v="2016-04-30T05:34:00"/>
    <x v="32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d v="2014-08-31T18:24:37"/>
    <x v="320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d v="2015-12-14T05:59:00"/>
    <x v="3202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d v="2015-09-25T23:43:42"/>
    <x v="3203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d v="2015-07-17T16:14:00"/>
    <x v="3204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d v="2015-05-01T08:59:32"/>
    <x v="320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d v="2015-09-19T06:37:31"/>
    <x v="3206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d v="2015-04-23T05:40:07"/>
    <x v="32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d v="2014-07-28T14:31:17"/>
    <x v="320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d v="2014-06-20T23:00:00"/>
    <x v="320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d v="2012-06-01T03:59:00"/>
    <x v="321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d v="2014-08-15T02:00:00"/>
    <x v="3211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d v="2014-08-08T19:05:51"/>
    <x v="321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d v="2015-07-26T18:19:19"/>
    <x v="321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d v="2016-01-05T23:55:00"/>
    <x v="321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d v="2015-09-10T03:59:00"/>
    <x v="321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d v="2015-07-11T14:30:00"/>
    <x v="321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d v="2016-11-04T13:06:24"/>
    <x v="321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d v="2014-12-31T00:00:00"/>
    <x v="3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d v="2015-03-22T22:35:47"/>
    <x v="3219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d v="2017-03-12T21:00:00"/>
    <x v="322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d v="2015-07-05T16:43:23"/>
    <x v="322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d v="2015-10-24T21:29:00"/>
    <x v="322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d v="2015-08-20T20:02:56"/>
    <x v="3223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d v="2017-01-10T05:00:00"/>
    <x v="3224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d v="2016-06-03T21:00:00"/>
    <x v="322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d v="2015-10-30T14:00:12"/>
    <x v="32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d v="2017-01-17T21:10:36"/>
    <x v="3227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d v="2015-12-17T04:59:00"/>
    <x v="3228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d v="2014-11-20T07:59:58"/>
    <x v="32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d v="2014-10-01T03:59:00"/>
    <x v="323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d v="2016-04-16T22:39:07"/>
    <x v="323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d v="2016-05-04T03:59:00"/>
    <x v="3232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d v="2017-03-02T19:19:15"/>
    <x v="323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d v="2017-02-01T23:31:00"/>
    <x v="3234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d v="2016-07-01T08:20:51"/>
    <x v="3235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d v="2016-12-28T22:00:33"/>
    <x v="3236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d v="2015-09-29T03:59:00"/>
    <x v="3237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d v="2015-07-01T12:14:58"/>
    <x v="323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d v="2015-10-25T23:59:00"/>
    <x v="323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d v="2017-02-16T23:00:00"/>
    <x v="324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d v="2014-10-14T06:59:00"/>
    <x v="324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d v="2014-09-19T18:08:12"/>
    <x v="324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d v="2015-10-09T00:00:00"/>
    <x v="324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d v="2016-12-01T17:39:42"/>
    <x v="324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d v="2015-06-12T02:00:00"/>
    <x v="3245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d v="2015-09-12T03:59:00"/>
    <x v="32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d v="2015-07-12T10:25:12"/>
    <x v="324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d v="2015-04-04T20:19:17"/>
    <x v="32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d v="2015-06-20T17:55:14"/>
    <x v="3249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d v="2014-11-05T18:48:44"/>
    <x v="3250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d v="2015-06-21T17:32:46"/>
    <x v="3251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d v="2016-09-07T11:20:40"/>
    <x v="32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d v="2016-09-08T03:45:00"/>
    <x v="325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d v="2015-03-26T01:03:29"/>
    <x v="3254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d v="2014-10-07T18:26:15"/>
    <x v="325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d v="2015-06-11T03:59:00"/>
    <x v="325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d v="2017-02-22T13:25:52"/>
    <x v="3257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d v="2015-01-08T21:17:41"/>
    <x v="325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d v="2016-10-01T03:59:00"/>
    <x v="325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d v="2015-11-30T17:08:38"/>
    <x v="326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d v="2015-07-16T17:24:36"/>
    <x v="3261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d v="2014-12-22T04:00:00"/>
    <x v="326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d v="2015-10-30T21:00:00"/>
    <x v="3263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d v="2015-01-28T22:00:00"/>
    <x v="3264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d v="2015-12-03T17:00:00"/>
    <x v="3265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d v="2015-06-12T21:00:00"/>
    <x v="326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d v="2015-07-17T18:11:00"/>
    <x v="3267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d v="2016-08-24T21:42:08"/>
    <x v="326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d v="2015-06-16T11:00:00"/>
    <x v="326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d v="2015-07-12T12:47:45"/>
    <x v="327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d v="2014-11-02T11:29:35"/>
    <x v="327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d v="2015-11-06T13:00:09"/>
    <x v="327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d v="2016-09-14T19:00:00"/>
    <x v="327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d v="2016-03-15T21:00:00"/>
    <x v="3274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d v="2015-02-09T04:30:00"/>
    <x v="327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d v="2016-04-01T03:59:00"/>
    <x v="3276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d v="2014-11-18T17:23:26"/>
    <x v="3277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d v="2015-05-30T20:21:43"/>
    <x v="3278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d v="2016-04-01T01:27:39"/>
    <x v="327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d v="2015-06-01T05:00:00"/>
    <x v="328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d v="2015-09-02T00:28:25"/>
    <x v="328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d v="2016-04-29T04:39:48"/>
    <x v="328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d v="2016-02-10T21:00:00"/>
    <x v="3283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d v="2016-01-29T05:59:00"/>
    <x v="3284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d v="2017-02-28T05:00:00"/>
    <x v="328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d v="2016-08-15T20:09:42"/>
    <x v="3286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d v="2015-11-28T18:00:28"/>
    <x v="328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d v="2016-06-20T23:00:00"/>
    <x v="328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d v="2017-02-20T08:50:02"/>
    <x v="3289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d v="2017-03-11T12:21:31"/>
    <x v="329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d v="2015-09-17T03:59:00"/>
    <x v="329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d v="2015-12-04T19:29:08"/>
    <x v="329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d v="2017-03-04T10:12:32"/>
    <x v="329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d v="2015-06-16T12:59:14"/>
    <x v="329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d v="2016-09-26T10:37:09"/>
    <x v="329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d v="2015-11-22T22:00:00"/>
    <x v="329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d v="2015-07-27T22:59:00"/>
    <x v="329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d v="2015-09-13T00:00:00"/>
    <x v="329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d v="2015-10-14T22:01:03"/>
    <x v="329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d v="2015-04-29T17:51:02"/>
    <x v="330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d v="2016-08-01T06:59:00"/>
    <x v="3301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d v="2016-12-07T08:26:16"/>
    <x v="330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d v="2015-03-28T14:38:04"/>
    <x v="3303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d v="2016-12-22T14:59:12"/>
    <x v="330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d v="2015-07-31T20:32:28"/>
    <x v="33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d v="2016-06-10T03:00:00"/>
    <x v="330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d v="2016-05-15T01:22:19"/>
    <x v="3307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d v="2016-04-13T21:02:45"/>
    <x v="3308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d v="2016-10-16T15:36:18"/>
    <x v="3309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d v="2015-10-06T22:17:05"/>
    <x v="33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d v="2015-10-17T07:00:10"/>
    <x v="331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d v="2016-11-11T22:00:00"/>
    <x v="331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d v="2016-01-27T01:00:00"/>
    <x v="331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d v="2015-05-08T20:05:00"/>
    <x v="3314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d v="2016-05-06T07:17:21"/>
    <x v="33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d v="2014-08-08T13:54:00"/>
    <x v="3316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d v="2016-06-08T00:57:04"/>
    <x v="3317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d v="2016-04-11T02:30:00"/>
    <x v="3318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d v="2015-01-31T14:03:06"/>
    <x v="3319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d v="2016-06-22T01:05:57"/>
    <x v="332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d v="2014-10-16T03:59:00"/>
    <x v="332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d v="2016-06-22T03:55:00"/>
    <x v="33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d v="2016-09-25T08:46:48"/>
    <x v="3323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d v="2016-06-05T13:59:50"/>
    <x v="3324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d v="2015-04-05T17:51:17"/>
    <x v="332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d v="2015-03-08T16:08:25"/>
    <x v="3326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d v="2016-05-08T08:59:26"/>
    <x v="332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d v="2014-07-05T01:00:00"/>
    <x v="3328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d v="2014-07-27T23:00:00"/>
    <x v="3329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d v="2015-04-01T20:17:48"/>
    <x v="333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d v="2015-10-06T16:44:46"/>
    <x v="333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d v="2014-07-19T20:38:50"/>
    <x v="333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d v="2015-06-15T16:14:40"/>
    <x v="33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d v="2015-07-30T12:30:22"/>
    <x v="333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d v="2014-08-03T23:00:00"/>
    <x v="333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d v="2016-04-05T08:34:06"/>
    <x v="333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d v="2014-10-10T21:00:00"/>
    <x v="3337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d v="2017-02-24T13:48:00"/>
    <x v="333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d v="2016-07-28T15:58:38"/>
    <x v="333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d v="2016-12-06T23:22:34"/>
    <x v="3340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d v="2016-06-12T17:00:00"/>
    <x v="334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d v="2015-04-01T04:59:00"/>
    <x v="334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d v="2016-04-13T13:18:00"/>
    <x v="334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d v="2014-08-30T04:48:13"/>
    <x v="334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d v="2015-04-18T00:37:00"/>
    <x v="334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d v="2015-02-26T00:35:10"/>
    <x v="334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d v="2016-05-08T21:00:00"/>
    <x v="334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d v="2016-04-30T03:59:00"/>
    <x v="334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d v="2016-06-13T17:00:00"/>
    <x v="3349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d v="2015-11-29T23:00:00"/>
    <x v="335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d v="2014-07-23T11:00:00"/>
    <x v="335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d v="2016-07-01T23:00:00"/>
    <x v="335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d v="2016-05-02T23:00:00"/>
    <x v="335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d v="2015-10-29T04:01:00"/>
    <x v="3354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d v="2016-05-10T11:17:00"/>
    <x v="335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d v="2016-07-15T19:34:32"/>
    <x v="33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d v="2014-08-01T10:01:50"/>
    <x v="3357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d v="2014-11-19T08:27:59"/>
    <x v="3358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d v="2017-02-25T01:22:14"/>
    <x v="335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d v="2016-12-14T15:59:00"/>
    <x v="336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d v="2014-09-01T15:59:00"/>
    <x v="336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d v="2015-03-07T04:55:00"/>
    <x v="336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d v="2014-08-19T16:00:00"/>
    <x v="336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d v="2016-03-15T21:00:00"/>
    <x v="33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d v="2015-12-13T02:26:32"/>
    <x v="336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d v="2015-05-13T01:37:17"/>
    <x v="336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d v="2015-08-01T22:24:54"/>
    <x v="33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d v="2015-01-01T05:00:00"/>
    <x v="336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d v="2017-01-15T00:59:40"/>
    <x v="336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d v="2016-12-17T08:00:00"/>
    <x v="337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d v="2015-12-02T20:59:25"/>
    <x v="337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d v="2014-08-25T04:59:00"/>
    <x v="337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d v="2015-07-18T16:00:00"/>
    <x v="337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d v="2015-10-28T17:33:36"/>
    <x v="337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d v="2014-05-18T14:39:33"/>
    <x v="337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d v="2015-04-25T15:49:54"/>
    <x v="3376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d v="2015-03-20T16:56:00"/>
    <x v="3377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d v="2014-08-31T13:08:00"/>
    <x v="337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d v="2015-08-26T23:00:00"/>
    <x v="3379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d v="2014-11-29T23:52:58"/>
    <x v="3380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d v="2015-03-11T03:26:23"/>
    <x v="338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d v="2016-08-01T22:59:00"/>
    <x v="338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d v="2016-06-23T18:47:00"/>
    <x v="3383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d v="2015-11-21T03:00:00"/>
    <x v="338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d v="2014-12-10T20:49:12"/>
    <x v="338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d v="2014-12-03T15:28:26"/>
    <x v="338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d v="2014-12-14T18:18:08"/>
    <x v="338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d v="2015-06-18T11:04:01"/>
    <x v="3388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d v="2016-06-03T13:31:22"/>
    <x v="3389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d v="2014-07-10T18:35:45"/>
    <x v="339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d v="2014-08-08T22:28:00"/>
    <x v="339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d v="2016-05-06T20:17:35"/>
    <x v="339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d v="2014-11-06T00:46:00"/>
    <x v="33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d v="2014-07-27T14:17:25"/>
    <x v="3394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d v="2015-05-30T18:10:00"/>
    <x v="339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d v="2014-06-01T03:59:00"/>
    <x v="339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d v="2016-02-18T22:00:00"/>
    <x v="339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d v="2014-11-21T17:00:00"/>
    <x v="339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d v="2015-02-21T22:05:25"/>
    <x v="339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d v="2014-08-28T22:53:34"/>
    <x v="340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d v="2015-08-07T17:22:26"/>
    <x v="340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d v="2015-11-12T02:31:00"/>
    <x v="340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d v="2015-06-25T11:05:24"/>
    <x v="340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d v="2015-06-17T12:05:02"/>
    <x v="340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d v="2016-03-01T23:59:00"/>
    <x v="340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d v="2014-07-16T11:49:36"/>
    <x v="340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d v="2014-07-06T10:08:09"/>
    <x v="340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d v="2014-07-18T23:48:24"/>
    <x v="3408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d v="2016-07-31T20:58:00"/>
    <x v="340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d v="2016-06-06T07:00:00"/>
    <x v="341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d v="2015-10-08T00:32:52"/>
    <x v="341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d v="2014-09-27T23:01:02"/>
    <x v="341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d v="2015-02-28T04:59:00"/>
    <x v="341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d v="2016-12-01T07:59:00"/>
    <x v="3414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d v="2016-04-17T23:30:00"/>
    <x v="341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d v="2015-04-23T18:30:00"/>
    <x v="341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d v="2014-10-26T00:43:00"/>
    <x v="341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d v="2014-05-23T20:01:47"/>
    <x v="3418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d v="2016-04-06T21:30:00"/>
    <x v="3419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d v="2016-02-14T00:00:00"/>
    <x v="342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d v="2015-03-04T18:59:23"/>
    <x v="34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d v="2015-12-14T00:00:00"/>
    <x v="342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d v="2015-04-24T21:52:21"/>
    <x v="3423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d v="2015-02-05T06:59:00"/>
    <x v="342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d v="2014-10-04T14:48:56"/>
    <x v="342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d v="2014-09-21T02:00:00"/>
    <x v="3426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d v="2014-07-02T15:29:12"/>
    <x v="342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d v="2015-02-28T17:00:00"/>
    <x v="3428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d v="2016-11-02T00:31:01"/>
    <x v="342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d v="2014-07-30T22:41:41"/>
    <x v="34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d v="2014-08-18T17:32:33"/>
    <x v="343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d v="2016-02-05T22:00:00"/>
    <x v="343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d v="2014-06-17T03:00:00"/>
    <x v="343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d v="2014-07-10T09:07:49"/>
    <x v="343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d v="2016-08-07T03:00:00"/>
    <x v="343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d v="2014-08-21T16:28:00"/>
    <x v="343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d v="2015-08-19T17:03:40"/>
    <x v="343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d v="2015-05-02T21:00:00"/>
    <x v="343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d v="2016-01-19T04:59:00"/>
    <x v="343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d v="2014-07-11T16:15:00"/>
    <x v="344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d v="2015-11-13T20:17:00"/>
    <x v="344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d v="2015-05-30T20:11:12"/>
    <x v="344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d v="2014-09-09T12:35:46"/>
    <x v="344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d v="2016-06-08T13:59:00"/>
    <x v="344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d v="2015-10-23T12:43:56"/>
    <x v="344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d v="2015-02-05T12:20:00"/>
    <x v="3446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d v="2016-03-18T20:20:12"/>
    <x v="344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d v="2014-12-17T02:51:29"/>
    <x v="3448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d v="2016-07-09T04:00:00"/>
    <x v="3449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d v="2015-04-02T15:54:31"/>
    <x v="345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d v="2015-04-21T17:22:07"/>
    <x v="345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d v="2014-07-23T03:59:00"/>
    <x v="345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d v="2016-08-13T23:29:16"/>
    <x v="345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d v="2014-07-31T16:45:59"/>
    <x v="345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d v="2016-10-13T18:00:27"/>
    <x v="345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d v="2014-08-01T06:59:00"/>
    <x v="3456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d v="2015-02-12T05:59:00"/>
    <x v="345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d v="2015-02-03T04:27:00"/>
    <x v="345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d v="2016-05-20T11:31:00"/>
    <x v="345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d v="2014-08-15T12:39:12"/>
    <x v="346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d v="2016-10-29T03:00:00"/>
    <x v="346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d v="2015-07-10T18:00:00"/>
    <x v="346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d v="2016-10-11T03:59:00"/>
    <x v="3463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d v="2016-08-23T03:07:17"/>
    <x v="3464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d v="2015-08-09T16:00:00"/>
    <x v="3465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d v="2016-04-19T23:27:30"/>
    <x v="346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d v="2015-03-20T15:07:12"/>
    <x v="346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d v="2016-09-21T03:00:00"/>
    <x v="346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d v="2016-04-28T15:24:05"/>
    <x v="346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d v="2016-07-15T21:38:00"/>
    <x v="347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d v="2014-08-31T20:00:00"/>
    <x v="347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d v="2014-11-06T05:59:00"/>
    <x v="347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d v="2015-03-20T20:27:00"/>
    <x v="347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d v="2016-07-20T12:02:11"/>
    <x v="3474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d v="2014-11-03T00:00:00"/>
    <x v="347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d v="2014-10-27T03:00:00"/>
    <x v="347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d v="2015-05-17T03:00:00"/>
    <x v="3477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d v="2015-03-16T21:00:00"/>
    <x v="34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d v="2014-06-21T20:31:20"/>
    <x v="3479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d v="2015-07-10T21:00:00"/>
    <x v="348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d v="2015-01-02T05:56:28"/>
    <x v="348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d v="2014-07-06T18:31:06"/>
    <x v="348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d v="2014-07-03T16:03:01"/>
    <x v="348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d v="2016-06-15T18:14:59"/>
    <x v="348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d v="2016-02-02T16:38:00"/>
    <x v="348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d v="2015-06-03T06:59:00"/>
    <x v="348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d v="2015-06-24T22:34:12"/>
    <x v="3487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d v="2015-04-17T16:00:00"/>
    <x v="348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d v="2014-05-24T21:00:00"/>
    <x v="348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d v="2016-04-13T19:15:24"/>
    <x v="3490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d v="2015-05-18T05:59:44"/>
    <x v="349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d v="2015-10-26T00:13:17"/>
    <x v="349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d v="2014-08-17T05:11:00"/>
    <x v="349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d v="2016-11-26T06:00:00"/>
    <x v="3494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d v="2014-11-01T17:18:00"/>
    <x v="349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d v="2016-09-11T20:19:26"/>
    <x v="349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d v="2016-06-02T22:00:00"/>
    <x v="34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d v="2016-05-28T21:44:00"/>
    <x v="3498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d v="2015-07-01T06:59:00"/>
    <x v="349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d v="2016-03-07T04:59:00"/>
    <x v="35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d v="2015-09-11T18:19:55"/>
    <x v="350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d v="2016-03-16T03:59:00"/>
    <x v="350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d v="2016-07-24T11:28:48"/>
    <x v="3503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d v="2015-11-19T18:58:11"/>
    <x v="3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d v="2014-05-13T04:00:00"/>
    <x v="35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d v="2014-08-23T17:37:20"/>
    <x v="3506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d v="2016-05-31T22:08:57"/>
    <x v="350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d v="2016-05-10T21:00:00"/>
    <x v="3508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d v="2014-11-21T04:55:00"/>
    <x v="3509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d v="2014-07-02T14:54:06"/>
    <x v="351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d v="2014-11-07T18:30:00"/>
    <x v="351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d v="2015-04-23T11:53:12"/>
    <x v="35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d v="2014-06-04T04:59:00"/>
    <x v="351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d v="2015-02-02T04:59:00"/>
    <x v="3514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d v="2015-05-31T18:32:51"/>
    <x v="351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d v="2014-09-08T03:00:00"/>
    <x v="351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d v="2014-07-04T11:00:00"/>
    <x v="351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d v="2014-10-02T14:21:00"/>
    <x v="3518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d v="2015-03-04T14:22:30"/>
    <x v="351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d v="2015-09-06T13:47:00"/>
    <x v="352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d v="2014-09-29T08:40:20"/>
    <x v="352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d v="2015-09-15T10:06:00"/>
    <x v="352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d v="2016-09-25T23:00:00"/>
    <x v="352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d v="2014-09-13T04:00:00"/>
    <x v="35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d v="2015-08-09T16:00:00"/>
    <x v="352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d v="2016-04-28T05:59:00"/>
    <x v="3526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d v="2015-07-11T03:59:00"/>
    <x v="352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d v="2017-01-18T12:01:58"/>
    <x v="352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d v="2015-07-13T01:00:00"/>
    <x v="352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d v="2016-04-10T20:00:00"/>
    <x v="3530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d v="2016-06-30T15:42:14"/>
    <x v="353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d v="2014-09-18T03:59:00"/>
    <x v="353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d v="2015-11-11T19:16:07"/>
    <x v="3533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d v="2015-10-01T15:00:23"/>
    <x v="3534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d v="2015-10-02T18:00:00"/>
    <x v="353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d v="2015-12-20T11:59:00"/>
    <x v="353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d v="2014-11-17T07:59:00"/>
    <x v="3537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d v="2016-08-17T10:05:40"/>
    <x v="353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d v="2016-09-08T18:08:42"/>
    <x v="3539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d v="2016-06-26T00:04:51"/>
    <x v="3540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d v="2015-08-31T17:31:15"/>
    <x v="354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d v="2014-09-07T14:23:42"/>
    <x v="35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d v="2015-06-25T18:07:39"/>
    <x v="3543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d v="2015-03-07T19:57:37"/>
    <x v="354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d v="2015-04-11T19:22:39"/>
    <x v="354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d v="2015-04-01T03:59:00"/>
    <x v="354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d v="2016-05-14T03:59:00"/>
    <x v="354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d v="2016-03-05T01:00:00"/>
    <x v="3548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d v="2015-09-04T09:27:53"/>
    <x v="354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d v="2016-05-02T21:26:38"/>
    <x v="3550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d v="2014-05-22T22:07:00"/>
    <x v="355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d v="2014-06-28T14:05:24"/>
    <x v="355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d v="2015-08-12T00:00:00"/>
    <x v="355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d v="2015-02-11T17:00:00"/>
    <x v="3554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d v="2016-11-17T11:36:34"/>
    <x v="3555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d v="2014-08-17T15:35:24"/>
    <x v="3556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d v="2014-05-05T06:38:31"/>
    <x v="355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d v="2015-06-26T21:00:00"/>
    <x v="355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d v="2015-07-31T08:58:00"/>
    <x v="355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d v="2015-05-27T02:45:00"/>
    <x v="356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d v="2015-08-05T18:36:00"/>
    <x v="356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d v="2016-03-13T22:00:00"/>
    <x v="356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d v="2016-08-01T19:00:00"/>
    <x v="356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d v="2015-10-05T16:00:00"/>
    <x v="3564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d v="2014-12-31T17:50:08"/>
    <x v="356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d v="2015-01-23T12:11:23"/>
    <x v="356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d v="2015-06-10T19:27:24"/>
    <x v="356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d v="2014-09-17T17:46:34"/>
    <x v="356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d v="2015-01-08T16:31:36"/>
    <x v="3569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d v="2014-12-31T07:00:00"/>
    <x v="357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d v="2014-10-30T20:36:53"/>
    <x v="3571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d v="2015-06-21T13:41:22"/>
    <x v="3572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d v="2014-11-08T10:00:46"/>
    <x v="357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d v="2014-11-13T23:37:28"/>
    <x v="3574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d v="2016-08-11T03:59:00"/>
    <x v="357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d v="2016-12-05T14:10:54"/>
    <x v="3576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d v="2015-04-26T06:28:00"/>
    <x v="357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d v="2016-04-30T17:36:17"/>
    <x v="3578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d v="2016-03-31T17:17:36"/>
    <x v="3579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d v="2015-03-01T04:59:00"/>
    <x v="358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d v="2014-07-30T11:18:30"/>
    <x v="3581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d v="2016-04-05T02:18:02"/>
    <x v="358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d v="2016-04-18T09:13:25"/>
    <x v="358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d v="2015-07-13T07:35:44"/>
    <x v="358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d v="2014-12-21T17:11:30"/>
    <x v="358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d v="2016-09-23T16:44:30"/>
    <x v="3586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d v="2016-06-27T19:00:00"/>
    <x v="3587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d v="2015-04-29T23:00:00"/>
    <x v="358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d v="2015-05-26T15:32:27"/>
    <x v="358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d v="2014-10-20T08:00:34"/>
    <x v="359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d v="2015-01-24T04:59:00"/>
    <x v="359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d v="2015-02-11T04:59:00"/>
    <x v="359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d v="2015-01-05T20:26:00"/>
    <x v="359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d v="2016-09-04T01:36:22"/>
    <x v="3594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d v="2015-03-13T06:59:00"/>
    <x v="359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d v="2014-08-26T17:09:42"/>
    <x v="3596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d v="2016-03-03T05:59:00"/>
    <x v="3597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d v="2014-09-03T04:59:00"/>
    <x v="359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d v="2015-08-30T00:00:00"/>
    <x v="359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d v="2016-10-13T20:22:44"/>
    <x v="360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d v="2015-01-16T23:58:02"/>
    <x v="360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d v="2016-05-17T21:27:59"/>
    <x v="360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d v="2015-11-05T21:44:40"/>
    <x v="360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d v="2016-04-29T06:59:00"/>
    <x v="360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d v="2016-02-13T19:02:06"/>
    <x v="360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d v="2016-08-14T14:30:57"/>
    <x v="36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d v="2015-12-15T00:00:00"/>
    <x v="3607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d v="2016-06-17T14:00:00"/>
    <x v="3608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d v="2016-03-30T22:48:05"/>
    <x v="360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d v="2015-08-17T10:22:16"/>
    <x v="361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d v="2015-04-08T08:53:21"/>
    <x v="361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d v="2014-06-09T17:26:51"/>
    <x v="3612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d v="2014-06-28T14:09:34"/>
    <x v="361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d v="2015-06-19T01:00:16"/>
    <x v="3614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d v="2015-12-10T14:14:56"/>
    <x v="3615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d v="2015-03-19T21:47:44"/>
    <x v="3616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d v="2017-02-28T00:00:00"/>
    <x v="36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d v="2015-06-03T15:04:10"/>
    <x v="361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d v="2016-11-19T22:00:00"/>
    <x v="361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d v="2015-03-05T04:00:00"/>
    <x v="362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d v="2016-09-30T21:00:00"/>
    <x v="3621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d v="2014-09-28T03:23:00"/>
    <x v="3622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d v="2014-07-26T07:00:00"/>
    <x v="362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d v="2016-08-23T18:34:50"/>
    <x v="362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d v="2015-07-02T15:39:37"/>
    <x v="362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d v="2014-08-16T16:00:57"/>
    <x v="362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d v="2016-05-21T03:59:00"/>
    <x v="362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d v="2015-12-13T20:59:56"/>
    <x v="3628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d v="2016-05-05T17:00:00"/>
    <x v="3629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d v="2014-11-29T21:19:50"/>
    <x v="363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d v="2014-09-23T03:59:00"/>
    <x v="363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d v="2014-11-23T22:29:09"/>
    <x v="3632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d v="2016-11-19T01:00:00"/>
    <x v="363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d v="2017-01-14T03:59:00"/>
    <x v="363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d v="2016-04-20T21:11:16"/>
    <x v="3635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d v="2015-09-14T16:40:29"/>
    <x v="363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d v="2015-01-01T16:48:55"/>
    <x v="3637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d v="2015-04-19T15:08:52"/>
    <x v="363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d v="2016-10-07T15:11:00"/>
    <x v="3639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d v="2015-05-10T18:45:30"/>
    <x v="364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d v="2014-10-05T05:00:00"/>
    <x v="3641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d v="2015-11-30T17:00:00"/>
    <x v="364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d v="2015-11-17T04:27:19"/>
    <x v="3643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d v="2016-03-08T04:59:00"/>
    <x v="3644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d v="2016-11-22T00:17:18"/>
    <x v="3645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d v="2015-06-16T23:30:00"/>
    <x v="3646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d v="2016-09-30T17:58:47"/>
    <x v="3647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d v="2014-10-05T07:00:45"/>
    <x v="3648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d v="2014-06-16T17:06:34"/>
    <x v="3649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d v="2016-02-02T11:29:44"/>
    <x v="365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d v="2014-08-10T15:59:00"/>
    <x v="365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d v="2016-08-25T03:59:00"/>
    <x v="365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d v="2015-08-05T08:43:27"/>
    <x v="365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d v="2016-04-03T17:00:00"/>
    <x v="365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d v="2015-07-18T06:59:00"/>
    <x v="365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d v="2017-02-01T22:59:00"/>
    <x v="365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d v="2016-06-01T21:42:00"/>
    <x v="3657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d v="2014-07-02T03:59:00"/>
    <x v="3658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d v="2015-03-19T14:39:00"/>
    <x v="3659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d v="2014-12-23T21:08:45"/>
    <x v="366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d v="2016-04-10T04:00:00"/>
    <x v="366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d v="2015-03-31T04:16:54"/>
    <x v="3662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d v="2016-12-21T11:50:30"/>
    <x v="36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d v="2016-06-16T05:58:09"/>
    <x v="366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d v="2015-10-28T19:54:00"/>
    <x v="366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d v="2014-07-24T07:00:00"/>
    <x v="3666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d v="2015-07-18T23:16:59"/>
    <x v="366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d v="2015-07-23T18:33:00"/>
    <x v="3668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d v="2015-06-11T16:12:17"/>
    <x v="3669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d v="2015-05-31T23:00:00"/>
    <x v="367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d v="2014-07-21T03:59:00"/>
    <x v="367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d v="2014-09-26T22:43:04"/>
    <x v="367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d v="2014-11-05T12:52:00"/>
    <x v="367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d v="2016-09-03T20:57:09"/>
    <x v="367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d v="2016-05-15T23:00:00"/>
    <x v="367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d v="2014-09-12T19:34:44"/>
    <x v="3676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d v="2014-07-03T03:59:00"/>
    <x v="3677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d v="2015-05-31T12:44:58"/>
    <x v="367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d v="2014-07-01T04:59:00"/>
    <x v="3679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d v="2016-10-05T10:53:54"/>
    <x v="368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d v="2016-01-15T15:38:10"/>
    <x v="368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d v="2014-06-16T06:59:00"/>
    <x v="368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d v="2016-10-20T02:48:16"/>
    <x v="368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d v="2015-09-02T04:19:46"/>
    <x v="368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d v="2014-05-19T21:00:00"/>
    <x v="368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d v="2015-08-29T03:59:00"/>
    <x v="368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d v="2014-06-27T05:14:15"/>
    <x v="3687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d v="2014-08-08T18:53:24"/>
    <x v="368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d v="2015-06-21T22:25:00"/>
    <x v="368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d v="2014-11-27T15:21:23"/>
    <x v="3690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d v="2015-03-02T04:59:00"/>
    <x v="369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d v="2014-09-19T00:00:00"/>
    <x v="369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d v="2015-11-30T22:30:00"/>
    <x v="369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d v="2016-06-06T02:00:00"/>
    <x v="369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d v="2015-01-11T20:53:30"/>
    <x v="3695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d v="2015-02-13T14:48:36"/>
    <x v="369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d v="2016-05-10T11:10:48"/>
    <x v="3697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d v="2016-03-02T19:21:27"/>
    <x v="3698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d v="2014-10-15T14:26:56"/>
    <x v="3699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d v="2014-09-30T16:00:00"/>
    <x v="37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d v="2015-06-04T12:59:53"/>
    <x v="370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d v="2016-07-10T22:59:00"/>
    <x v="370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d v="2016-08-13T06:59:00"/>
    <x v="370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d v="2016-05-31T16:33:14"/>
    <x v="370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d v="2014-06-23T18:00:00"/>
    <x v="3705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d v="2014-09-12T21:55:49"/>
    <x v="3706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d v="2016-07-22T05:26:00"/>
    <x v="370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d v="2014-07-04T03:24:46"/>
    <x v="370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d v="2014-06-25T16:59:06"/>
    <x v="3709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d v="2015-04-03T13:49:48"/>
    <x v="3710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d v="2014-06-15T16:00:00"/>
    <x v="371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d v="2015-05-31T06:59:00"/>
    <x v="371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d v="2016-06-04T17:42:46"/>
    <x v="371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d v="2015-05-26T03:59:00"/>
    <x v="371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d v="2015-03-31T12:52:00"/>
    <x v="371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d v="2016-01-21T21:18:29"/>
    <x v="371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d v="2015-05-09T20:47:29"/>
    <x v="3717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d v="2015-02-27T17:11:15"/>
    <x v="3718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d v="2015-06-22T17:31:06"/>
    <x v="3719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d v="2015-07-02T23:50:06"/>
    <x v="372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d v="2014-11-05T23:28:04"/>
    <x v="372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d v="2016-02-11T22:59:00"/>
    <x v="3722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d v="2014-11-30T19:04:22"/>
    <x v="372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d v="2016-05-04T23:00:00"/>
    <x v="3724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d v="2016-02-18T21:30:00"/>
    <x v="37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d v="2016-04-29T21:00:00"/>
    <x v="372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d v="2016-10-20T04:55:00"/>
    <x v="3727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d v="2015-08-19T04:06:16"/>
    <x v="3728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d v="2015-03-23T03:55:12"/>
    <x v="3729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d v="2015-08-17T16:15:59"/>
    <x v="373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d v="2015-01-10T03:23:00"/>
    <x v="37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d v="2015-01-24T12:00:00"/>
    <x v="3732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d v="2015-04-18T22:30:00"/>
    <x v="3733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d v="2015-05-25T21:38:16"/>
    <x v="3734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d v="2015-05-28T16:38:09"/>
    <x v="373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d v="2015-03-23T18:00:00"/>
    <x v="3736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d v="2015-11-12T06:59:00"/>
    <x v="373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d v="2014-07-15T22:00:00"/>
    <x v="37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d v="2016-07-17T10:47:48"/>
    <x v="3739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d v="2014-08-12T01:53:58"/>
    <x v="374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d v="2015-12-17T22:05:50"/>
    <x v="3741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d v="2014-09-06T05:09:04"/>
    <x v="374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d v="2014-07-03T17:02:44"/>
    <x v="374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d v="2014-07-05T03:59:00"/>
    <x v="3744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d v="2014-08-10T16:45:02"/>
    <x v="3745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d v="2016-10-08T09:20:39"/>
    <x v="3746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d v="2015-07-05T22:59:00"/>
    <x v="3747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d v="2016-02-16T05:59:00"/>
    <x v="3748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d v="2016-04-29T03:59:00"/>
    <x v="3749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d v="2015-02-10T07:59:00"/>
    <x v="375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d v="2016-04-02T23:51:13"/>
    <x v="375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d v="2016-10-16T21:00:00"/>
    <x v="375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d v="2015-06-03T00:00:00"/>
    <x v="375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d v="2014-07-26T04:59:00"/>
    <x v="3754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d v="2016-04-15T20:48:27"/>
    <x v="375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d v="2014-06-11T19:33:18"/>
    <x v="375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d v="2014-12-01T20:25:15"/>
    <x v="3757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d v="2014-05-19T05:00:00"/>
    <x v="3758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d v="2015-08-26T02:35:53"/>
    <x v="3759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d v="2014-05-05T12:36:26"/>
    <x v="3760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d v="2015-08-10T23:00:00"/>
    <x v="376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d v="2015-08-02T19:31:29"/>
    <x v="376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d v="2015-04-01T17:00:26"/>
    <x v="3763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d v="2016-05-29T00:36:00"/>
    <x v="3764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d v="2014-07-30T18:38:02"/>
    <x v="376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d v="2014-07-03T04:00:45"/>
    <x v="3766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d v="2015-03-01T04:59:00"/>
    <x v="376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d v="2014-06-12T17:28:10"/>
    <x v="376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d v="2016-04-15T14:21:19"/>
    <x v="376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d v="2015-06-13T22:20:10"/>
    <x v="377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d v="2016-05-18T00:00:00"/>
    <x v="377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d v="2016-11-29T06:00:00"/>
    <x v="3772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d v="2016-11-15T02:08:00"/>
    <x v="377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d v="2015-04-09T19:00:55"/>
    <x v="3774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d v="2015-04-09T04:00:00"/>
    <x v="377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d v="2014-08-01T01:00:00"/>
    <x v="377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d v="2014-09-27T04:00:00"/>
    <x v="3777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d v="2015-02-14T19:39:40"/>
    <x v="3778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d v="2016-03-26T16:39:00"/>
    <x v="3779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d v="2015-07-13T20:06:00"/>
    <x v="378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d v="2014-09-08T21:11:25"/>
    <x v="378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d v="2016-07-24T23:00:00"/>
    <x v="378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d v="2016-03-15T16:00:00"/>
    <x v="378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d v="2016-07-10T23:32:12"/>
    <x v="3784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d v="2016-08-02T10:03:00"/>
    <x v="378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d v="2016-05-27T00:54:35"/>
    <x v="378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d v="2015-07-11T03:59:00"/>
    <x v="3787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d v="2015-12-23T16:18:00"/>
    <x v="3788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d v="2015-06-15T19:10:18"/>
    <x v="378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d v="2016-11-22T17:00:23"/>
    <x v="379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d v="2014-07-06T16:36:32"/>
    <x v="3791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d v="2015-07-15T10:43:42"/>
    <x v="379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d v="2014-12-16T22:32:09"/>
    <x v="379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d v="2015-06-07T13:55:54"/>
    <x v="3794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d v="2015-08-28T22:30:00"/>
    <x v="379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d v="2017-01-14T00:42:36"/>
    <x v="379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d v="2015-04-20T21:09:25"/>
    <x v="379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d v="2014-08-10T17:20:48"/>
    <x v="3798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d v="2016-03-11T22:20:43"/>
    <x v="3799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d v="2015-01-11T04:59:00"/>
    <x v="38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d v="2015-01-02T16:13:36"/>
    <x v="380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d v="2015-10-22T03:01:46"/>
    <x v="3802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d v="2016-03-04T23:19:28"/>
    <x v="3803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d v="2016-07-31T07:00:00"/>
    <x v="3804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d v="2014-09-27T21:17:20"/>
    <x v="380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d v="2014-06-29T06:13:01"/>
    <x v="380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d v="2015-04-03T21:48:59"/>
    <x v="380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d v="2015-04-25T09:53:39"/>
    <x v="3808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d v="2014-07-30T23:00:00"/>
    <x v="380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d v="2015-03-21T19:22:38"/>
    <x v="381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d v="2016-05-31T11:00:00"/>
    <x v="381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d v="2015-06-01T03:59:00"/>
    <x v="381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d v="2016-06-14T21:43:00"/>
    <x v="381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d v="2015-04-01T03:59:00"/>
    <x v="3814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d v="2015-08-20T23:00:00"/>
    <x v="381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d v="2014-07-17T16:33:43"/>
    <x v="381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d v="2015-10-24T03:59:00"/>
    <x v="381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d v="2015-03-12T19:13:02"/>
    <x v="3818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d v="2015-07-17T21:02:00"/>
    <x v="3819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d v="2015-07-05T15:38:37"/>
    <x v="382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d v="2016-01-04T04:20:07"/>
    <x v="382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d v="2016-01-19T22:59:00"/>
    <x v="382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d v="2015-07-20T03:59:00"/>
    <x v="382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d v="2016-08-01T13:41:00"/>
    <x v="382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d v="2015-06-17T01:40:14"/>
    <x v="382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d v="2015-05-07T10:09:54"/>
    <x v="382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d v="2015-03-27T00:00:00"/>
    <x v="382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d v="2014-12-31T13:39:47"/>
    <x v="382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d v="2016-08-31T20:46:11"/>
    <x v="3829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d v="2016-05-27T17:46:51"/>
    <x v="383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d v="2014-11-05T21:22:25"/>
    <x v="383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d v="2016-02-20T02:45:35"/>
    <x v="383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d v="2014-12-01T19:09:00"/>
    <x v="383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d v="2015-06-18T10:41:07"/>
    <x v="383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d v="2016-04-21T22:36:48"/>
    <x v="383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d v="2016-08-03T04:09:00"/>
    <x v="383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d v="2015-07-03T18:22:38"/>
    <x v="3837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d v="2015-05-22T17:03:29"/>
    <x v="383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d v="2015-07-30T03:25:24"/>
    <x v="3839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d v="2016-03-28T15:50:29"/>
    <x v="384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d v="2014-07-20T18:51:27"/>
    <x v="384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d v="2014-05-11T11:50:52"/>
    <x v="384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d v="2014-06-01T01:44:24"/>
    <x v="384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d v="2014-06-03T06:59:00"/>
    <x v="384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d v="2015-10-01T15:02:54"/>
    <x v="384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d v="2014-10-04T06:59:00"/>
    <x v="3846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d v="2015-07-19T05:23:11"/>
    <x v="384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d v="2015-10-18T19:36:29"/>
    <x v="3848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d v="2015-06-11T18:24:44"/>
    <x v="3849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d v="2015-01-01T02:59:03"/>
    <x v="38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d v="2015-07-17T10:32:59"/>
    <x v="3851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d v="2015-03-27T03:34:36"/>
    <x v="3852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d v="2014-09-01T20:09:38"/>
    <x v="385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d v="2015-05-09T21:14:18"/>
    <x v="385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d v="2015-03-26T22:17:51"/>
    <x v="385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d v="2015-03-08T16:50:03"/>
    <x v="385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d v="2014-08-01T17:12:00"/>
    <x v="3857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d v="2015-05-22T21:00:00"/>
    <x v="3858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d v="2014-06-25T21:00:00"/>
    <x v="3859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d v="2014-08-12T15:51:50"/>
    <x v="3860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d v="2014-11-12T21:47:00"/>
    <x v="386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d v="2016-09-12T16:59:00"/>
    <x v="386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d v="2015-11-05T16:11:45"/>
    <x v="3863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d v="2015-11-17T22:24:14"/>
    <x v="386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d v="2014-08-30T05:30:00"/>
    <x v="3865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d v="2016-03-23T03:29:00"/>
    <x v="386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d v="2016-06-18T19:32:19"/>
    <x v="3867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d v="2014-09-08T15:50:05"/>
    <x v="3868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d v="2015-03-14T03:11:00"/>
    <x v="3869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d v="2014-07-03T04:07:58"/>
    <x v="387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d v="2017-03-29T17:44:10"/>
    <x v="387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d v="2015-08-14T03:29:56"/>
    <x v="3872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d v="2015-10-08T16:42:15"/>
    <x v="387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d v="2015-01-24T01:00:00"/>
    <x v="3874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d v="2016-09-03T10:00:00"/>
    <x v="3875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d v="2016-02-02T14:58:48"/>
    <x v="38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d v="2016-12-08T16:15:52"/>
    <x v="3877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d v="2015-06-30T03:59:00"/>
    <x v="3878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d v="2015-01-25T20:39:56"/>
    <x v="3879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d v="2014-07-30T23:00:00"/>
    <x v="3880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d v="2017-02-20T00:26:39"/>
    <x v="388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d v="2016-01-31T23:03:00"/>
    <x v="388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d v="2014-09-02T14:27:49"/>
    <x v="388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d v="2015-03-27T17:59:52"/>
    <x v="3884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d v="2016-05-09T22:49:51"/>
    <x v="3885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d v="2014-12-11T05:28:22"/>
    <x v="3886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d v="2015-05-01T22:00:00"/>
    <x v="388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d v="2017-02-26T13:05:58"/>
    <x v="388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d v="2015-01-04T23:26:00"/>
    <x v="3889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d v="2015-08-15T18:12:24"/>
    <x v="3890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d v="2015-03-23T04:59:00"/>
    <x v="389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d v="2014-08-24T07:00:00"/>
    <x v="3892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d v="2014-07-01T06:00:00"/>
    <x v="389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d v="2016-12-06T04:59:00"/>
    <x v="389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d v="2015-02-28T06:00:18"/>
    <x v="389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d v="2014-06-17T04:36:18"/>
    <x v="389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d v="2015-01-08T20:58:03"/>
    <x v="3897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d v="2015-08-17T16:00:00"/>
    <x v="389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d v="2014-08-12T18:36:01"/>
    <x v="3899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d v="2015-06-11T02:13:11"/>
    <x v="39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d v="2015-12-19T19:49:59"/>
    <x v="3901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d v="2016-11-14T12:14:02"/>
    <x v="39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d v="2015-08-14T19:38:00"/>
    <x v="3903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d v="2015-04-15T05:04:00"/>
    <x v="390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d v="2015-06-11T23:00:00"/>
    <x v="390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d v="2015-06-26T13:25:00"/>
    <x v="3906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d v="2014-10-26T20:08:00"/>
    <x v="3907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d v="2014-07-29T03:14:56"/>
    <x v="3908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d v="2014-09-11T08:37:22"/>
    <x v="390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d v="2015-09-07T18:09:57"/>
    <x v="391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d v="2014-11-26T20:29:37"/>
    <x v="3911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d v="2015-04-25T04:35:00"/>
    <x v="391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d v="2015-11-30T06:04:09"/>
    <x v="391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d v="2015-05-10T22:59:00"/>
    <x v="391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d v="2016-06-01T23:38:29"/>
    <x v="391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d v="2016-06-03T11:19:12"/>
    <x v="391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d v="2014-09-11T12:39:21"/>
    <x v="3917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d v="2014-08-04T16:00:00"/>
    <x v="3918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d v="2016-01-18T00:00:00"/>
    <x v="3919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d v="2016-11-13T10:17:40"/>
    <x v="392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d v="2014-10-26T18:00:00"/>
    <x v="3921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d v="2015-03-02T23:00:00"/>
    <x v="392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d v="2015-04-09T23:31:11"/>
    <x v="3923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d v="2014-06-26T23:02:02"/>
    <x v="3924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d v="2014-07-30T20:53:59"/>
    <x v="392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d v="2014-12-27T02:02:28"/>
    <x v="392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d v="2014-08-09T06:25:04"/>
    <x v="3927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d v="2015-10-16T04:59:00"/>
    <x v="392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d v="2016-09-18T19:51:05"/>
    <x v="3929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d v="2016-04-01T06:00:00"/>
    <x v="393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d v="2015-09-06T03:38:27"/>
    <x v="393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d v="2016-03-16T03:02:44"/>
    <x v="393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d v="2016-07-17T00:43:00"/>
    <x v="393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d v="2015-10-01T13:00:00"/>
    <x v="3934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d v="2015-10-04T15:45:46"/>
    <x v="3935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d v="2016-12-01T07:18:40"/>
    <x v="3936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d v="2016-07-11T15:09:20"/>
    <x v="3937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d v="2015-06-27T21:44:14"/>
    <x v="3938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d v="2014-10-07T04:30:00"/>
    <x v="3939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d v="2015-01-02T11:49:11"/>
    <x v="394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d v="2014-11-25T01:00:00"/>
    <x v="3941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d v="2015-06-16T21:41:54"/>
    <x v="3942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d v="2015-11-02T16:50:00"/>
    <x v="394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d v="2015-08-27T15:54:35"/>
    <x v="3944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d v="2015-05-15T19:14:28"/>
    <x v="394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d v="2015-02-28T08:00:00"/>
    <x v="3946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d v="2016-10-02T03:25:44"/>
    <x v="3947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d v="2014-09-07T07:48:43"/>
    <x v="3948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d v="2015-02-11T02:53:41"/>
    <x v="39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d v="2016-04-08T18:35:00"/>
    <x v="395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d v="2016-05-03T18:49:02"/>
    <x v="395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d v="2015-10-26T18:58:10"/>
    <x v="3952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d v="2016-07-29T23:29:00"/>
    <x v="3953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d v="2014-07-14T15:37:44"/>
    <x v="395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d v="2015-11-28T21:22:21"/>
    <x v="395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d v="2016-04-25T00:20:00"/>
    <x v="3956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d v="2016-07-08T23:25:54"/>
    <x v="395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d v="2014-08-02T14:00:00"/>
    <x v="3958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d v="2014-09-28T18:55:56"/>
    <x v="3959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d v="2016-01-03T20:17:36"/>
    <x v="396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d v="2014-05-08T21:23:30"/>
    <x v="396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d v="2015-11-28T14:54:54"/>
    <x v="396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d v="2015-11-18T04:41:57"/>
    <x v="3963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d v="2015-04-19T16:19:46"/>
    <x v="3964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d v="2016-04-14T04:39:40"/>
    <x v="396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d v="2014-07-24T02:59:00"/>
    <x v="396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d v="2017-03-06T06:58:27"/>
    <x v="396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d v="2016-05-22T19:34:33"/>
    <x v="396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d v="2016-08-29T03:55:00"/>
    <x v="396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d v="2016-04-17T20:43:31"/>
    <x v="397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d v="2014-07-21T12:52:06"/>
    <x v="397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d v="2015-02-06T01:37:14"/>
    <x v="397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d v="2016-05-09T04:00:00"/>
    <x v="397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d v="2016-06-02T13:07:28"/>
    <x v="3974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d v="2016-07-13T20:48:18"/>
    <x v="397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d v="2014-08-01T07:00:00"/>
    <x v="3976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d v="2016-07-22T18:55:32"/>
    <x v="397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d v="2015-01-31T15:25:53"/>
    <x v="3978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d v="2015-03-29T20:00:00"/>
    <x v="3979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d v="2014-07-05T14:22:27"/>
    <x v="3980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d v="2016-07-17T04:19:09"/>
    <x v="3981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d v="2015-07-07T19:26:20"/>
    <x v="398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d v="2014-05-20T06:59:00"/>
    <x v="398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d v="2014-11-08T00:00:00"/>
    <x v="398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d v="2016-02-20T21:05:00"/>
    <x v="398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d v="2016-05-06T13:04:00"/>
    <x v="3986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d v="2014-05-16T22:11:30"/>
    <x v="3987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d v="2015-08-29T01:56:53"/>
    <x v="398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d v="2015-11-08T18:59:41"/>
    <x v="398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d v="2016-03-02T16:08:13"/>
    <x v="3990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d v="2015-05-31T15:28:02"/>
    <x v="399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d v="2015-12-11T23:34:19"/>
    <x v="399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d v="2015-05-13T20:45:12"/>
    <x v="399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d v="2014-07-19T09:21:30"/>
    <x v="3994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d v="2015-02-14T11:27:00"/>
    <x v="399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d v="2014-11-20T16:04:00"/>
    <x v="399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d v="2015-04-05T08:23:41"/>
    <x v="3997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d v="2015-03-28T22:07:06"/>
    <x v="399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d v="2014-08-31T19:51:49"/>
    <x v="399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d v="2016-05-07T14:29:18"/>
    <x v="4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d v="2017-03-01T19:00:00"/>
    <x v="400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d v="2014-09-27T01:02:41"/>
    <x v="400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d v="2015-02-15T14:05:47"/>
    <x v="4003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d v="2014-10-08T03:54:17"/>
    <x v="4004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d v="2014-10-20T19:23:05"/>
    <x v="40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d v="2016-02-16T18:33:07"/>
    <x v="4006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d v="2014-08-26T16:28:00"/>
    <x v="4007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d v="2015-07-22T23:08:27"/>
    <x v="4008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d v="2014-09-09T16:49:20"/>
    <x v="400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d v="2014-10-26T18:29:26"/>
    <x v="401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d v="2015-01-28T13:04:38"/>
    <x v="4011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d v="2015-05-02T13:04:09"/>
    <x v="4012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d v="2015-02-16T07:13:43"/>
    <x v="40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d v="2016-03-05T05:54:29"/>
    <x v="4014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d v="2015-07-19T18:44:23"/>
    <x v="4015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d v="2014-09-17T20:56:40"/>
    <x v="4016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d v="2014-09-04T16:07:54"/>
    <x v="4017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d v="2016-10-07T21:51:48"/>
    <x v="401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d v="2016-04-15T16:28:00"/>
    <x v="4019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d v="2015-03-24T03:34:59"/>
    <x v="4020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d v="2014-10-26T21:52:38"/>
    <x v="402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d v="2015-02-01T02:54:00"/>
    <x v="4022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d v="2016-03-24T22:59:23"/>
    <x v="40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d v="2015-08-31T16:04:57"/>
    <x v="402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d v="2015-07-26T05:42:16"/>
    <x v="402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d v="2015-12-04T16:43:59"/>
    <x v="4026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d v="2017-02-23T01:00:00"/>
    <x v="402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d v="2014-06-05T22:31:40"/>
    <x v="4028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d v="2015-12-14T00:36:10"/>
    <x v="4029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d v="2016-02-03T18:49:00"/>
    <x v="403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d v="2014-12-18T15:02:44"/>
    <x v="4031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d v="2015-12-15T20:25:16"/>
    <x v="403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d v="2016-10-02T09:00:00"/>
    <x v="403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d v="2015-04-03T21:44:10"/>
    <x v="4034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d v="2014-10-21T21:11:27"/>
    <x v="403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d v="2014-07-01T22:30:00"/>
    <x v="403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d v="2016-05-24T14:25:00"/>
    <x v="403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d v="2014-10-17T19:10:10"/>
    <x v="4038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d v="2015-12-01T05:59:00"/>
    <x v="4039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d v="2015-07-18T03:00:00"/>
    <x v="404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d v="2016-09-06T11:22:34"/>
    <x v="404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d v="2015-01-20T19:16:00"/>
    <x v="404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d v="2014-11-20T22:58:45"/>
    <x v="404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d v="2015-04-10T05:00:00"/>
    <x v="4044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d v="2014-08-21T04:49:49"/>
    <x v="4045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d v="2014-10-22T15:36:50"/>
    <x v="404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d v="2015-01-11T01:00:00"/>
    <x v="404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d v="2016-04-11T11:13:07"/>
    <x v="404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d v="2015-07-14T23:00:15"/>
    <x v="4049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d v="2014-10-23T15:16:31"/>
    <x v="405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d v="2014-05-09T06:53:00"/>
    <x v="405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d v="2014-10-13T21:05:16"/>
    <x v="405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d v="2014-11-15T20:00:00"/>
    <x v="405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d v="2016-10-01T04:00:00"/>
    <x v="4054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d v="2014-06-19T15:33:51"/>
    <x v="405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d v="2016-07-03T19:59:00"/>
    <x v="405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d v="2015-11-25T23:00:00"/>
    <x v="405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d v="2016-04-01T03:59:00"/>
    <x v="4058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d v="2014-09-16T03:00:00"/>
    <x v="4059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d v="2014-06-23T16:00:00"/>
    <x v="406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d v="2016-04-21T02:23:43"/>
    <x v="406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d v="2016-07-02T17:44:28"/>
    <x v="406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d v="2014-06-27T16:21:24"/>
    <x v="406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d v="2015-04-29T14:07:06"/>
    <x v="4064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d v="2014-08-12T22:50:11"/>
    <x v="406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d v="2016-05-19T00:56:28"/>
    <x v="406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d v="2015-09-28T02:49:10"/>
    <x v="4067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d v="2017-01-13T23:05:00"/>
    <x v="4068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d v="2015-02-28T12:00:00"/>
    <x v="4069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d v="2015-03-01T03:00:00"/>
    <x v="407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d v="2016-12-26T19:18:51"/>
    <x v="407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d v="2014-08-21T18:35:11"/>
    <x v="407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d v="2015-05-09T04:00:00"/>
    <x v="4073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d v="2015-11-05T14:16:15"/>
    <x v="407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d v="2014-06-30T17:28:00"/>
    <x v="407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d v="2014-10-21T19:51:00"/>
    <x v="4076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d v="2016-12-21T17:03:14"/>
    <x v="4077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d v="2017-01-27T18:54:02"/>
    <x v="4078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d v="2016-06-19T22:32:01"/>
    <x v="4079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d v="2016-06-14T18:54:00"/>
    <x v="408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d v="2015-03-08T12:57:05"/>
    <x v="40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d v="2015-11-14T23:00:00"/>
    <x v="408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d v="2016-01-14T18:16:56"/>
    <x v="408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d v="2016-10-09T10:28:26"/>
    <x v="4084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d v="2015-03-24T03:59:00"/>
    <x v="408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d v="2015-11-21T04:00:00"/>
    <x v="408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d v="2016-07-17T17:49:46"/>
    <x v="4087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d v="2015-01-16T10:26:00"/>
    <x v="4088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d v="2015-05-31T17:35:00"/>
    <x v="4089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d v="2015-08-07T15:00:00"/>
    <x v="409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d v="2015-01-16T12:09:11"/>
    <x v="409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d v="2015-04-05T03:40:47"/>
    <x v="409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d v="2015-08-22T19:34:53"/>
    <x v="409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d v="2014-10-22T04:59:00"/>
    <x v="4094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d v="2016-12-19T00:45:50"/>
    <x v="409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d v="2017-02-28T08:51:00"/>
    <x v="4096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d v="2016-01-31T23:55:00"/>
    <x v="4097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d v="2016-06-04T17:19:57"/>
    <x v="4098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d v="2016-09-02T20:24:33"/>
    <x v="4099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d v="2014-10-25T02:59:50"/>
    <x v="410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d v="2017-01-25T21:41:22"/>
    <x v="4101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d v="2016-05-15T20:21:13"/>
    <x v="410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d v="2015-08-26T18:32:00"/>
    <x v="410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d v="2016-10-27T06:40:34"/>
    <x v="410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d v="2016-12-26T00:15:09"/>
    <x v="4105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d v="2015-04-02T01:00:00"/>
    <x v="410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d v="2014-09-24T22:00:01"/>
    <x v="4107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d v="2017-03-03T05:00:00"/>
    <x v="4108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d v="2015-11-29T13:56:44"/>
    <x v="4109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d v="2016-07-21T15:02:31"/>
    <x v="411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d v="2015-02-24T03:15:40"/>
    <x v="411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d v="2016-02-28T00:00:00"/>
    <x v="411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d v="2016-01-08T06:34:00"/>
    <x v="411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EBCA1-FEB5-C549-AD1C-EC4B79077EE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sortType="descending">
      <items count="7">
        <item sd="0" x="4"/>
        <item sd="0" x="3"/>
        <item sd="0" x="2"/>
        <item sd="0"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7B4E-61C9-234E-9E34-B047F78C7699}">
  <sheetPr codeName="Sheet1"/>
  <dimension ref="A1:E18"/>
  <sheetViews>
    <sheetView tabSelected="1" workbookViewId="0">
      <selection activeCell="M12" sqref="M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8309</v>
      </c>
      <c r="B1" t="s">
        <v>8311</v>
      </c>
    </row>
    <row r="2" spans="1:5" x14ac:dyDescent="0.2">
      <c r="A2" s="11" t="s">
        <v>8306</v>
      </c>
      <c r="B2" t="s">
        <v>8361</v>
      </c>
    </row>
    <row r="4" spans="1:5" x14ac:dyDescent="0.2">
      <c r="A4" s="11" t="s">
        <v>8376</v>
      </c>
      <c r="B4" s="11" t="s">
        <v>8377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4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8367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8368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8369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D3C49-A4E7-7143-A11D-D89C80B21CB1}">
  <sheetPr codeName="Sheet2"/>
  <dimension ref="A1:H11"/>
  <sheetViews>
    <sheetView workbookViewId="0">
      <selection activeCell="E19" sqref="E19"/>
    </sheetView>
  </sheetViews>
  <sheetFormatPr baseColWidth="10" defaultRowHeight="15" x14ac:dyDescent="0.2"/>
  <cols>
    <col min="1" max="1" width="14.6640625" customWidth="1"/>
    <col min="2" max="2" width="17" customWidth="1"/>
    <col min="3" max="3" width="14" customWidth="1"/>
    <col min="4" max="4" width="14.83203125" customWidth="1"/>
    <col min="5" max="5" width="12.33203125" customWidth="1"/>
    <col min="6" max="6" width="18.83203125" customWidth="1"/>
    <col min="7" max="7" width="14.83203125" customWidth="1"/>
    <col min="8" max="8" width="17.83203125" customWidth="1"/>
  </cols>
  <sheetData>
    <row r="1" spans="1:8" x14ac:dyDescent="0.2">
      <c r="A1" s="1" t="s">
        <v>8378</v>
      </c>
      <c r="B1" s="1" t="s">
        <v>8379</v>
      </c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</row>
    <row r="2" spans="1:8" x14ac:dyDescent="0.2">
      <c r="A2" t="s">
        <v>8386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 s="12">
        <f>SUM(B2:D2)</f>
        <v>453</v>
      </c>
      <c r="F2" s="15">
        <f>ROUND(B2/E2,2)</f>
        <v>0.71</v>
      </c>
      <c r="G2" s="15">
        <f>ROUND(C2/E2,2)</f>
        <v>0.25</v>
      </c>
      <c r="H2" s="15">
        <f>ROUND(D2/E2,2)</f>
        <v>0.04</v>
      </c>
    </row>
    <row r="3" spans="1:8" x14ac:dyDescent="0.2">
      <c r="A3" t="s">
        <v>8387</v>
      </c>
      <c r="B3" s="12">
        <f>COUNTIFS(Sheet1!D2:D4115,"=1000",Sheet1!D2:D4115,"&lt;=4000",Sheet1!F2:F4115,"successful")</f>
        <v>116</v>
      </c>
      <c r="C3" s="12">
        <f>COUNTIFS(Sheet1!$D2:$D4115,"=1000",Sheet1!$D2:$D4115,"&lt;=4000",Sheet1!$F2:$F4115,"failed")</f>
        <v>63</v>
      </c>
      <c r="D3" s="12">
        <f>COUNTIFS(Sheet1!$D2:$D4115,"=1000",Sheet1!$D2:$D4115,"&lt;=4000",Sheet1!$F2:$F4115,"canceled")</f>
        <v>8</v>
      </c>
      <c r="E3" s="12">
        <f>SUM(B3:D3)</f>
        <v>187</v>
      </c>
      <c r="F3" s="15">
        <f t="shared" ref="F3:F11" si="0">ROUND(B3/E3,2)</f>
        <v>0.62</v>
      </c>
      <c r="G3" s="15">
        <f t="shared" ref="G3:G11" si="1">ROUND(C3/E3,2)</f>
        <v>0.34</v>
      </c>
      <c r="H3" s="15">
        <f t="shared" ref="H3:H11" si="2">ROUND(D3/E3,2)</f>
        <v>0.04</v>
      </c>
    </row>
    <row r="4" spans="1:8" x14ac:dyDescent="0.2">
      <c r="A4" t="s">
        <v>8388</v>
      </c>
      <c r="B4" s="12">
        <f>COUNTIFS(Sheet1!D2:D4115,"=5000",Sheet1!D2:D4115,"&lt;=9999",Sheet1!F2:F4115,"successful")</f>
        <v>150</v>
      </c>
      <c r="C4" s="12">
        <f>COUNTIFS(Sheet1!$D2:$D4115,"=5000",Sheet1!$D2:$D4115,"&lt;=9999",Sheet1!$F2:$F4115,"failed")</f>
        <v>122</v>
      </c>
      <c r="D4">
        <f>COUNTIFS(Sheet1!$D2:$D4115,"=5000",Sheet1!$D2:$D4115,"&lt;=9999",Sheet1!$F2:$F4115,"canceled")</f>
        <v>24</v>
      </c>
      <c r="E4" s="12">
        <f t="shared" ref="E4:E11" si="3">SUM(B4:D4)</f>
        <v>296</v>
      </c>
      <c r="F4" s="15">
        <f t="shared" si="0"/>
        <v>0.51</v>
      </c>
      <c r="G4" s="15">
        <f t="shared" si="1"/>
        <v>0.41</v>
      </c>
      <c r="H4" s="15">
        <f t="shared" si="2"/>
        <v>0.08</v>
      </c>
    </row>
    <row r="5" spans="1:8" x14ac:dyDescent="0.2">
      <c r="A5" t="s">
        <v>8389</v>
      </c>
      <c r="B5">
        <f>COUNTIFS(Sheet1!D2:D4115,"=10000",Sheet1!D2:D4115,"&lt;=14999",Sheet1!F2:F4115,"successful")</f>
        <v>103</v>
      </c>
      <c r="C5">
        <f>COUNTIFS(Sheet1!D2:D4115,"=10000",Sheet1!D2:D4115,"&lt;=14999",Sheet1!F2:F4115,"failed")</f>
        <v>85</v>
      </c>
      <c r="D5">
        <f>COUNTIFS(Sheet1!D2:D4115,"=10000",Sheet1!D2:D4115,"&lt;=14999",Sheet1!F2:F4115,"canceled")</f>
        <v>28</v>
      </c>
      <c r="E5" s="12">
        <f t="shared" si="3"/>
        <v>216</v>
      </c>
      <c r="F5" s="15">
        <f t="shared" si="0"/>
        <v>0.48</v>
      </c>
      <c r="G5" s="15">
        <f t="shared" si="1"/>
        <v>0.39</v>
      </c>
      <c r="H5" s="15">
        <f t="shared" si="2"/>
        <v>0.13</v>
      </c>
    </row>
    <row r="6" spans="1:8" x14ac:dyDescent="0.2">
      <c r="A6" t="s">
        <v>8390</v>
      </c>
      <c r="B6">
        <f>COUNTIFS(Sheet1!D2:D4115,"=15000",Sheet1!D2:D4115,"&lt;=19999",Sheet1!F2:F4115,"successful")</f>
        <v>56</v>
      </c>
      <c r="C6">
        <f>COUNTIFS(Sheet1!D2:D4115,"=15000",Sheet1!D2:D4115,"&lt;=19999",Sheet1!F2:F4115,"failed")</f>
        <v>58</v>
      </c>
      <c r="D6">
        <f>COUNTIFS(Sheet1!D2:D4115,"=15000",Sheet1!D2:D4115,"&lt;=19999",Sheet1!F2:F4115,"canceled")</f>
        <v>13</v>
      </c>
      <c r="E6" s="12">
        <f t="shared" si="3"/>
        <v>127</v>
      </c>
      <c r="F6" s="15">
        <f t="shared" si="0"/>
        <v>0.44</v>
      </c>
      <c r="G6" s="15">
        <f t="shared" si="1"/>
        <v>0.46</v>
      </c>
      <c r="H6" s="15">
        <f t="shared" si="2"/>
        <v>0.1</v>
      </c>
    </row>
    <row r="7" spans="1:8" x14ac:dyDescent="0.2">
      <c r="A7" t="s">
        <v>8391</v>
      </c>
      <c r="B7">
        <f>COUNTIFS(Sheet1!D2:D4115,"=20000",Sheet1!D2:D4115,"&lt;=24999",Sheet1!F2:F4115,"successful")</f>
        <v>44</v>
      </c>
      <c r="C7">
        <f>COUNTIFS(Sheet1!D2:D4115,"=20000",Sheet1!D2:D4115,"&lt;=24999",Sheet1!F2:F4115,"failed")</f>
        <v>56</v>
      </c>
      <c r="D7">
        <f>COUNTIFS(Sheet1!D2:D4115,"=20000",Sheet1!D2:D4115,"&lt;=24999",Sheet1!F2:F4115,"canceled")</f>
        <v>13</v>
      </c>
      <c r="E7" s="12">
        <f t="shared" si="3"/>
        <v>113</v>
      </c>
      <c r="F7" s="15">
        <f t="shared" si="0"/>
        <v>0.39</v>
      </c>
      <c r="G7" s="15">
        <f t="shared" si="1"/>
        <v>0.5</v>
      </c>
      <c r="H7" s="15">
        <f t="shared" si="2"/>
        <v>0.12</v>
      </c>
    </row>
    <row r="8" spans="1:8" x14ac:dyDescent="0.2">
      <c r="A8" t="s">
        <v>8392</v>
      </c>
      <c r="B8">
        <f>COUNTIFS(Sheet1!D2:D4115,"=30000",Sheet1!D2:D4115,"&lt;=34999",Sheet1!F2:F4115,"successful")</f>
        <v>26</v>
      </c>
      <c r="C8">
        <f>COUNTIFS(Sheet1!D2:D4115,"=30000",Sheet1!D2:D4115,"&lt;=34999",Sheet1!F2:F4115,"failed")</f>
        <v>31</v>
      </c>
      <c r="D8">
        <f>COUNTIFS(Sheet1!D2:D4115,"=30000",Sheet1!D2:D4115,"&lt;=34999",Sheet1!F2:F4115,"canceled")</f>
        <v>12</v>
      </c>
      <c r="E8" s="12">
        <f t="shared" si="3"/>
        <v>69</v>
      </c>
      <c r="F8" s="15">
        <f t="shared" si="0"/>
        <v>0.38</v>
      </c>
      <c r="G8" s="15">
        <f t="shared" si="1"/>
        <v>0.45</v>
      </c>
      <c r="H8" s="15">
        <f t="shared" si="2"/>
        <v>0.17</v>
      </c>
    </row>
    <row r="9" spans="1:8" x14ac:dyDescent="0.2">
      <c r="A9" t="s">
        <v>8393</v>
      </c>
      <c r="B9">
        <f>COUNTIFS(Sheet1!D2:D4115,"=40000",Sheet1!D2:D4115,"&lt;=44999",Sheet1!F2:F4115,"successful")</f>
        <v>16</v>
      </c>
      <c r="C9">
        <f>COUNTIFS(Sheet1!D2:D4115,"=40000",Sheet1!D2:D4115,"&lt;=44999",Sheet1!F2:F4115,"failed")</f>
        <v>13</v>
      </c>
      <c r="D9">
        <f>COUNTIFS(Sheet1!D2:D4115,"=40000",Sheet1!D2:D4115,"&lt;=44999",Sheet1!F2:F4115,"canceled")</f>
        <v>6</v>
      </c>
      <c r="E9" s="12">
        <f t="shared" si="3"/>
        <v>35</v>
      </c>
      <c r="F9" s="15">
        <f t="shared" si="0"/>
        <v>0.46</v>
      </c>
      <c r="G9" s="15">
        <f t="shared" si="1"/>
        <v>0.37</v>
      </c>
      <c r="H9" s="15">
        <f t="shared" si="2"/>
        <v>0.17</v>
      </c>
    </row>
    <row r="10" spans="1:8" x14ac:dyDescent="0.2">
      <c r="A10" t="s">
        <v>8394</v>
      </c>
      <c r="B10">
        <f>COUNTIFS(Sheet1!D2:D4115,"=45000",Sheet1!D2:D4115,"&lt;=49999",Sheet1!F2:F4115,"successful")</f>
        <v>3</v>
      </c>
      <c r="C10">
        <f>COUNTIFS(Sheet1!D2:D4115,"=45000",Sheet1!D2:D4115,"&lt;=49999",Sheet1!F2:F4115,"failed")</f>
        <v>6</v>
      </c>
      <c r="D10">
        <f>COUNTIFS(Sheet1!D2:D4115,"=45000",Sheet1!D2:D4115,"&lt;=49999",Sheet1!F2:F4115,"canceled")</f>
        <v>2</v>
      </c>
      <c r="E10" s="12">
        <f t="shared" si="3"/>
        <v>11</v>
      </c>
      <c r="F10" s="15">
        <f t="shared" si="0"/>
        <v>0.27</v>
      </c>
      <c r="G10" s="15">
        <f t="shared" si="1"/>
        <v>0.55000000000000004</v>
      </c>
      <c r="H10" s="15">
        <f t="shared" si="2"/>
        <v>0.18</v>
      </c>
    </row>
    <row r="11" spans="1:8" x14ac:dyDescent="0.2">
      <c r="A11" t="s">
        <v>8395</v>
      </c>
      <c r="B11">
        <f>COUNTIFS(Sheet1!D2:D4115,"&gt;=50000",Sheet1!F2:F4115,"successful")</f>
        <v>86</v>
      </c>
      <c r="C11">
        <f>COUNTIFS(Sheet1!D2:D4115,"&gt;=50000",Sheet1!F2:F4115,"failed")</f>
        <v>258</v>
      </c>
      <c r="D11">
        <f>COUNTIFS(Sheet1!D2:D4115,"&gt;=50000",Sheet1!F2:F4115,"canceled")</f>
        <v>100</v>
      </c>
      <c r="E11" s="12">
        <f t="shared" si="3"/>
        <v>444</v>
      </c>
      <c r="F11" s="15">
        <f t="shared" si="0"/>
        <v>0.19</v>
      </c>
      <c r="G11" s="15">
        <f t="shared" si="1"/>
        <v>0.57999999999999996</v>
      </c>
      <c r="H11" s="15">
        <f t="shared" si="2"/>
        <v>0.23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102" zoomScaleNormal="95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0.1640625" customWidth="1"/>
    <col min="16" max="16" width="29.5" customWidth="1"/>
    <col min="17" max="17" width="20.83203125" customWidth="1"/>
    <col min="18" max="18" width="15" customWidth="1"/>
    <col min="19" max="19" width="21.33203125" customWidth="1"/>
    <col min="20" max="20" width="3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8307</v>
      </c>
      <c r="Q1" s="9" t="s">
        <v>8309</v>
      </c>
      <c r="R1" s="1" t="s">
        <v>8319</v>
      </c>
      <c r="T1" s="1"/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(I2/86400)+DATE(1970,1,1)</f>
        <v>42208.125</v>
      </c>
      <c r="P2" s="13">
        <f>(J2/86400)+DATE(1970,1,1)</f>
        <v>42177.007071759261</v>
      </c>
      <c r="Q2" s="10" t="s">
        <v>8310</v>
      </c>
      <c r="R2" t="s">
        <v>8320</v>
      </c>
      <c r="S2" s="13"/>
      <c r="T2" s="13"/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(I3/86400)+DATE(1970,1,1)</f>
        <v>42796.600497685184</v>
      </c>
      <c r="P3" s="13">
        <f t="shared" ref="P3:P66" si="1">(J3/86400)+DATE(1970,1,1)</f>
        <v>42766.600497685184</v>
      </c>
      <c r="Q3" s="10" t="s">
        <v>8310</v>
      </c>
      <c r="R3" t="s">
        <v>8320</v>
      </c>
      <c r="T3" s="13"/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42415.702349537038</v>
      </c>
      <c r="P4" s="13">
        <f t="shared" si="1"/>
        <v>42405.702349537038</v>
      </c>
      <c r="Q4" s="10" t="s">
        <v>8310</v>
      </c>
      <c r="R4" t="s">
        <v>8320</v>
      </c>
      <c r="T4" s="13"/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41858.515127314815</v>
      </c>
      <c r="P5" s="13">
        <f t="shared" si="1"/>
        <v>41828.515127314815</v>
      </c>
      <c r="Q5" s="10" t="s">
        <v>8310</v>
      </c>
      <c r="R5" t="s">
        <v>8320</v>
      </c>
      <c r="T5" s="13"/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42357.834247685183</v>
      </c>
      <c r="P6" s="13">
        <f t="shared" si="1"/>
        <v>42327.834247685183</v>
      </c>
      <c r="Q6" s="10" t="s">
        <v>8310</v>
      </c>
      <c r="R6" t="s">
        <v>8320</v>
      </c>
      <c r="T6" s="13"/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42580.232638888891</v>
      </c>
      <c r="P7" s="13">
        <f t="shared" si="1"/>
        <v>42563.932951388888</v>
      </c>
      <c r="Q7" s="10" t="s">
        <v>8310</v>
      </c>
      <c r="R7" t="s">
        <v>8320</v>
      </c>
      <c r="T7" s="13"/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41804.072337962964</v>
      </c>
      <c r="P8" s="13">
        <f t="shared" si="1"/>
        <v>41794.072337962964</v>
      </c>
      <c r="Q8" s="10" t="s">
        <v>8310</v>
      </c>
      <c r="R8" t="s">
        <v>8320</v>
      </c>
      <c r="T8" s="13"/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42556.047071759254</v>
      </c>
      <c r="P9" s="13">
        <f t="shared" si="1"/>
        <v>42516.047071759254</v>
      </c>
      <c r="Q9" s="10" t="s">
        <v>8310</v>
      </c>
      <c r="R9" t="s">
        <v>8320</v>
      </c>
      <c r="T9" s="13"/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42475.875</v>
      </c>
      <c r="P10" s="13">
        <f t="shared" si="1"/>
        <v>42468.94458333333</v>
      </c>
      <c r="Q10" s="10" t="s">
        <v>8310</v>
      </c>
      <c r="R10" t="s">
        <v>8320</v>
      </c>
      <c r="T10" s="13"/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42477.103518518517</v>
      </c>
      <c r="P11" s="13">
        <f t="shared" si="1"/>
        <v>42447.103518518517</v>
      </c>
      <c r="Q11" s="10" t="s">
        <v>8310</v>
      </c>
      <c r="R11" t="s">
        <v>8320</v>
      </c>
      <c r="T11" s="13"/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41815.068043981482</v>
      </c>
      <c r="P12" s="13">
        <f t="shared" si="1"/>
        <v>41780.068043981482</v>
      </c>
      <c r="Q12" s="10" t="s">
        <v>8310</v>
      </c>
      <c r="R12" t="s">
        <v>8320</v>
      </c>
      <c r="T12" s="13"/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42604.125</v>
      </c>
      <c r="P13" s="13">
        <f t="shared" si="1"/>
        <v>42572.778495370367</v>
      </c>
      <c r="Q13" s="10" t="s">
        <v>8310</v>
      </c>
      <c r="R13" t="s">
        <v>8320</v>
      </c>
      <c r="T13" s="13"/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41836.125</v>
      </c>
      <c r="P14" s="13">
        <f t="shared" si="1"/>
        <v>41791.713252314818</v>
      </c>
      <c r="Q14" s="10" t="s">
        <v>8310</v>
      </c>
      <c r="R14" t="s">
        <v>8320</v>
      </c>
      <c r="T14" s="13"/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42544.852083333331</v>
      </c>
      <c r="P15" s="13">
        <f t="shared" si="1"/>
        <v>42508.677187499998</v>
      </c>
      <c r="Q15" s="10" t="s">
        <v>8310</v>
      </c>
      <c r="R15" t="s">
        <v>8320</v>
      </c>
      <c r="T15" s="13"/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41833.582638888889</v>
      </c>
      <c r="P16" s="13">
        <f t="shared" si="1"/>
        <v>41808.02648148148</v>
      </c>
      <c r="Q16" s="10" t="s">
        <v>8310</v>
      </c>
      <c r="R16" t="s">
        <v>8320</v>
      </c>
      <c r="T16" s="13"/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42274.843055555553</v>
      </c>
      <c r="P17" s="13">
        <f t="shared" si="1"/>
        <v>42256.391875000001</v>
      </c>
      <c r="Q17" s="10" t="s">
        <v>8310</v>
      </c>
      <c r="R17" t="s">
        <v>8320</v>
      </c>
      <c r="T17" s="13"/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41806.229166666664</v>
      </c>
      <c r="P18" s="13">
        <f t="shared" si="1"/>
        <v>41760.796423611115</v>
      </c>
      <c r="Q18" s="10" t="s">
        <v>8310</v>
      </c>
      <c r="R18" t="s">
        <v>8320</v>
      </c>
      <c r="T18" s="13"/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41947.773402777777</v>
      </c>
      <c r="P19" s="13">
        <f t="shared" si="1"/>
        <v>41917.731736111113</v>
      </c>
      <c r="Q19" s="10" t="s">
        <v>8310</v>
      </c>
      <c r="R19" t="s">
        <v>8320</v>
      </c>
      <c r="T19" s="13"/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41899.542314814811</v>
      </c>
      <c r="P20" s="13">
        <f t="shared" si="1"/>
        <v>41869.542314814811</v>
      </c>
      <c r="Q20" s="10" t="s">
        <v>8310</v>
      </c>
      <c r="R20" t="s">
        <v>8320</v>
      </c>
      <c r="T20" s="13"/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42205.816365740742</v>
      </c>
      <c r="P21" s="13">
        <f t="shared" si="1"/>
        <v>42175.816365740742</v>
      </c>
      <c r="Q21" s="10" t="s">
        <v>8310</v>
      </c>
      <c r="R21" t="s">
        <v>8320</v>
      </c>
      <c r="T21" s="13"/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42260.758240740739</v>
      </c>
      <c r="P22" s="13">
        <f t="shared" si="1"/>
        <v>42200.758240740739</v>
      </c>
      <c r="Q22" s="10" t="s">
        <v>8310</v>
      </c>
      <c r="R22" t="s">
        <v>8320</v>
      </c>
      <c r="T22" s="13"/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41908.627187500002</v>
      </c>
      <c r="P23" s="13">
        <f t="shared" si="1"/>
        <v>41878.627187500002</v>
      </c>
      <c r="Q23" s="10" t="s">
        <v>8310</v>
      </c>
      <c r="R23" t="s">
        <v>8320</v>
      </c>
      <c r="T23" s="13"/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42005.332638888889</v>
      </c>
      <c r="P24" s="13">
        <f t="shared" si="1"/>
        <v>41989.91134259259</v>
      </c>
      <c r="Q24" s="10" t="s">
        <v>8310</v>
      </c>
      <c r="R24" t="s">
        <v>8320</v>
      </c>
      <c r="T24" s="13"/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42124.638888888891</v>
      </c>
      <c r="P25" s="13">
        <f t="shared" si="1"/>
        <v>42097.778946759259</v>
      </c>
      <c r="Q25" s="10" t="s">
        <v>8310</v>
      </c>
      <c r="R25" t="s">
        <v>8320</v>
      </c>
      <c r="T25" s="13"/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42262.818749999999</v>
      </c>
      <c r="P26" s="13">
        <f t="shared" si="1"/>
        <v>42229.820173611108</v>
      </c>
      <c r="Q26" s="10" t="s">
        <v>8310</v>
      </c>
      <c r="R26" t="s">
        <v>8320</v>
      </c>
      <c r="T26" s="13"/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42378.025011574078</v>
      </c>
      <c r="P27" s="13">
        <f t="shared" si="1"/>
        <v>42318.025011574078</v>
      </c>
      <c r="Q27" s="10" t="s">
        <v>8310</v>
      </c>
      <c r="R27" t="s">
        <v>8320</v>
      </c>
      <c r="T27" s="13"/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41868.515555555554</v>
      </c>
      <c r="P28" s="13">
        <f t="shared" si="1"/>
        <v>41828.515555555554</v>
      </c>
      <c r="Q28" s="10" t="s">
        <v>8310</v>
      </c>
      <c r="R28" t="s">
        <v>8320</v>
      </c>
      <c r="T28" s="13"/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41959.206400462965</v>
      </c>
      <c r="P29" s="13">
        <f t="shared" si="1"/>
        <v>41929.164733796293</v>
      </c>
      <c r="Q29" s="10" t="s">
        <v>8310</v>
      </c>
      <c r="R29" t="s">
        <v>8320</v>
      </c>
      <c r="T29" s="13"/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42354.96393518518</v>
      </c>
      <c r="P30" s="13">
        <f t="shared" si="1"/>
        <v>42324.96393518518</v>
      </c>
      <c r="Q30" s="10" t="s">
        <v>8310</v>
      </c>
      <c r="R30" t="s">
        <v>8320</v>
      </c>
      <c r="T30" s="13"/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41842.67324074074</v>
      </c>
      <c r="P31" s="13">
        <f t="shared" si="1"/>
        <v>41812.67324074074</v>
      </c>
      <c r="Q31" s="10" t="s">
        <v>8310</v>
      </c>
      <c r="R31" t="s">
        <v>8320</v>
      </c>
      <c r="T31" s="13"/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41872.292997685188</v>
      </c>
      <c r="P32" s="13">
        <f t="shared" si="1"/>
        <v>41842.292997685188</v>
      </c>
      <c r="Q32" s="10" t="s">
        <v>8310</v>
      </c>
      <c r="R32" t="s">
        <v>8320</v>
      </c>
      <c r="T32" s="13"/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42394.79206018518</v>
      </c>
      <c r="P33" s="13">
        <f t="shared" si="1"/>
        <v>42376.79206018518</v>
      </c>
      <c r="Q33" s="10" t="s">
        <v>8310</v>
      </c>
      <c r="R33" t="s">
        <v>8320</v>
      </c>
      <c r="T33" s="13"/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42503.165972222225</v>
      </c>
      <c r="P34" s="13">
        <f t="shared" si="1"/>
        <v>42461.627511574072</v>
      </c>
      <c r="Q34" s="10" t="s">
        <v>8310</v>
      </c>
      <c r="R34" t="s">
        <v>8320</v>
      </c>
      <c r="T34" s="13"/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42316.702557870369</v>
      </c>
      <c r="P35" s="13">
        <f t="shared" si="1"/>
        <v>42286.660891203705</v>
      </c>
      <c r="Q35" s="10" t="s">
        <v>8310</v>
      </c>
      <c r="R35" t="s">
        <v>8320</v>
      </c>
      <c r="T35" s="13"/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41856.321770833332</v>
      </c>
      <c r="P36" s="13">
        <f t="shared" si="1"/>
        <v>41841.321770833332</v>
      </c>
      <c r="Q36" s="10" t="s">
        <v>8310</v>
      </c>
      <c r="R36" t="s">
        <v>8320</v>
      </c>
      <c r="T36" s="13"/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42122</v>
      </c>
      <c r="P37" s="13">
        <f t="shared" si="1"/>
        <v>42098.291828703703</v>
      </c>
      <c r="Q37" s="10" t="s">
        <v>8310</v>
      </c>
      <c r="R37" t="s">
        <v>8320</v>
      </c>
      <c r="T37" s="13"/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42098.265335648146</v>
      </c>
      <c r="P38" s="13">
        <f t="shared" si="1"/>
        <v>42068.307002314818</v>
      </c>
      <c r="Q38" s="10" t="s">
        <v>8310</v>
      </c>
      <c r="R38" t="s">
        <v>8320</v>
      </c>
      <c r="T38" s="13"/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42062.693043981482</v>
      </c>
      <c r="P39" s="13">
        <f t="shared" si="1"/>
        <v>42032.693043981482</v>
      </c>
      <c r="Q39" s="10" t="s">
        <v>8310</v>
      </c>
      <c r="R39" t="s">
        <v>8320</v>
      </c>
      <c r="T39" s="13"/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41405.057222222225</v>
      </c>
      <c r="P40" s="13">
        <f t="shared" si="1"/>
        <v>41375.057222222225</v>
      </c>
      <c r="Q40" s="10" t="s">
        <v>8310</v>
      </c>
      <c r="R40" t="s">
        <v>8320</v>
      </c>
      <c r="T40" s="13"/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41784.957638888889</v>
      </c>
      <c r="P41" s="13">
        <f t="shared" si="1"/>
        <v>41754.047083333331</v>
      </c>
      <c r="Q41" s="10" t="s">
        <v>8310</v>
      </c>
      <c r="R41" t="s">
        <v>8320</v>
      </c>
      <c r="T41" s="13"/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41809.166666666664</v>
      </c>
      <c r="P42" s="13">
        <f t="shared" si="1"/>
        <v>41789.21398148148</v>
      </c>
      <c r="Q42" s="10" t="s">
        <v>8310</v>
      </c>
      <c r="R42" t="s">
        <v>8320</v>
      </c>
      <c r="T42" s="13"/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41917.568912037037</v>
      </c>
      <c r="P43" s="13">
        <f t="shared" si="1"/>
        <v>41887.568912037037</v>
      </c>
      <c r="Q43" s="10" t="s">
        <v>8310</v>
      </c>
      <c r="R43" t="s">
        <v>8320</v>
      </c>
      <c r="T43" s="13"/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42001.639189814814</v>
      </c>
      <c r="P44" s="13">
        <f t="shared" si="1"/>
        <v>41971.639189814814</v>
      </c>
      <c r="Q44" s="10" t="s">
        <v>8310</v>
      </c>
      <c r="R44" t="s">
        <v>8320</v>
      </c>
      <c r="T44" s="13"/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41833</v>
      </c>
      <c r="P45" s="13">
        <f t="shared" si="1"/>
        <v>41802.790347222224</v>
      </c>
      <c r="Q45" s="10" t="s">
        <v>8310</v>
      </c>
      <c r="R45" t="s">
        <v>8320</v>
      </c>
      <c r="T45" s="13"/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41919.098807870367</v>
      </c>
      <c r="P46" s="13">
        <f t="shared" si="1"/>
        <v>41874.098807870367</v>
      </c>
      <c r="Q46" s="10" t="s">
        <v>8310</v>
      </c>
      <c r="R46" t="s">
        <v>8320</v>
      </c>
      <c r="T46" s="13"/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42487.623923611114</v>
      </c>
      <c r="P47" s="13">
        <f t="shared" si="1"/>
        <v>42457.623923611114</v>
      </c>
      <c r="Q47" s="10" t="s">
        <v>8310</v>
      </c>
      <c r="R47" t="s">
        <v>8320</v>
      </c>
      <c r="T47" s="13"/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42353.96497685185</v>
      </c>
      <c r="P48" s="13">
        <f t="shared" si="1"/>
        <v>42323.96497685185</v>
      </c>
      <c r="Q48" s="10" t="s">
        <v>8310</v>
      </c>
      <c r="R48" t="s">
        <v>8320</v>
      </c>
      <c r="T48" s="13"/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41992.861192129625</v>
      </c>
      <c r="P49" s="13">
        <f t="shared" si="1"/>
        <v>41932.819525462961</v>
      </c>
      <c r="Q49" s="10" t="s">
        <v>8310</v>
      </c>
      <c r="R49" t="s">
        <v>8320</v>
      </c>
      <c r="T49" s="13"/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42064.5</v>
      </c>
      <c r="P50" s="13">
        <f t="shared" si="1"/>
        <v>42033.516898148147</v>
      </c>
      <c r="Q50" s="10" t="s">
        <v>8310</v>
      </c>
      <c r="R50" t="s">
        <v>8320</v>
      </c>
      <c r="T50" s="13"/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42301.176446759258</v>
      </c>
      <c r="P51" s="13">
        <f t="shared" si="1"/>
        <v>42271.176446759258</v>
      </c>
      <c r="Q51" s="10" t="s">
        <v>8310</v>
      </c>
      <c r="R51" t="s">
        <v>8320</v>
      </c>
      <c r="T51" s="13"/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42034.708333333328</v>
      </c>
      <c r="P52" s="13">
        <f t="shared" si="1"/>
        <v>41995.752986111111</v>
      </c>
      <c r="Q52" s="10" t="s">
        <v>8310</v>
      </c>
      <c r="R52" t="s">
        <v>8320</v>
      </c>
      <c r="T52" s="13"/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42226.928668981476</v>
      </c>
      <c r="P53" s="13">
        <f t="shared" si="1"/>
        <v>42196.928668981476</v>
      </c>
      <c r="Q53" s="10" t="s">
        <v>8310</v>
      </c>
      <c r="R53" t="s">
        <v>8320</v>
      </c>
      <c r="T53" s="13"/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41837.701921296299</v>
      </c>
      <c r="P54" s="13">
        <f t="shared" si="1"/>
        <v>41807.701921296299</v>
      </c>
      <c r="Q54" s="10" t="s">
        <v>8310</v>
      </c>
      <c r="R54" t="s">
        <v>8320</v>
      </c>
      <c r="T54" s="13"/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41733.916666666664</v>
      </c>
      <c r="P55" s="13">
        <f t="shared" si="1"/>
        <v>41719.549131944441</v>
      </c>
      <c r="Q55" s="10" t="s">
        <v>8310</v>
      </c>
      <c r="R55" t="s">
        <v>8320</v>
      </c>
      <c r="T55" s="13"/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42363.713206018518</v>
      </c>
      <c r="P56" s="13">
        <f t="shared" si="1"/>
        <v>42333.713206018518</v>
      </c>
      <c r="Q56" s="10" t="s">
        <v>8310</v>
      </c>
      <c r="R56" t="s">
        <v>8320</v>
      </c>
      <c r="T56" s="13"/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42517.968935185185</v>
      </c>
      <c r="P57" s="13">
        <f t="shared" si="1"/>
        <v>42496.968935185185</v>
      </c>
      <c r="Q57" s="10" t="s">
        <v>8310</v>
      </c>
      <c r="R57" t="s">
        <v>8320</v>
      </c>
      <c r="T57" s="13"/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42163.666666666672</v>
      </c>
      <c r="P58" s="13">
        <f t="shared" si="1"/>
        <v>42149.548888888894</v>
      </c>
      <c r="Q58" s="10" t="s">
        <v>8310</v>
      </c>
      <c r="R58" t="s">
        <v>8320</v>
      </c>
      <c r="T58" s="13"/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42119.83289351852</v>
      </c>
      <c r="P59" s="13">
        <f t="shared" si="1"/>
        <v>42089.83289351852</v>
      </c>
      <c r="Q59" s="10" t="s">
        <v>8310</v>
      </c>
      <c r="R59" t="s">
        <v>8320</v>
      </c>
      <c r="T59" s="13"/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41962.786712962959</v>
      </c>
      <c r="P60" s="13">
        <f t="shared" si="1"/>
        <v>41932.745046296295</v>
      </c>
      <c r="Q60" s="10" t="s">
        <v>8310</v>
      </c>
      <c r="R60" t="s">
        <v>8320</v>
      </c>
      <c r="T60" s="13"/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42261.875</v>
      </c>
      <c r="P61" s="13">
        <f t="shared" si="1"/>
        <v>42230.235833333332</v>
      </c>
      <c r="Q61" s="10" t="s">
        <v>8310</v>
      </c>
      <c r="R61" t="s">
        <v>8320</v>
      </c>
      <c r="T61" s="13"/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41721</v>
      </c>
      <c r="P62" s="13">
        <f t="shared" si="1"/>
        <v>41701.901817129634</v>
      </c>
      <c r="Q62" s="10" t="s">
        <v>8310</v>
      </c>
      <c r="R62" t="s">
        <v>8321</v>
      </c>
      <c r="T62" s="13"/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41431.814317129625</v>
      </c>
      <c r="P63" s="13">
        <f t="shared" si="1"/>
        <v>41409.814317129625</v>
      </c>
      <c r="Q63" s="10" t="s">
        <v>8310</v>
      </c>
      <c r="R63" t="s">
        <v>8321</v>
      </c>
      <c r="T63" s="13"/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41336.799513888887</v>
      </c>
      <c r="P64" s="13">
        <f t="shared" si="1"/>
        <v>41311.799513888887</v>
      </c>
      <c r="Q64" s="10" t="s">
        <v>8310</v>
      </c>
      <c r="R64" t="s">
        <v>8321</v>
      </c>
      <c r="T64" s="13"/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41636.207638888889</v>
      </c>
      <c r="P65" s="13">
        <f t="shared" si="1"/>
        <v>41612.912187499998</v>
      </c>
      <c r="Q65" s="10" t="s">
        <v>8310</v>
      </c>
      <c r="R65" t="s">
        <v>8321</v>
      </c>
      <c r="T65" s="13"/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41463.01829861111</v>
      </c>
      <c r="P66" s="13">
        <f t="shared" si="1"/>
        <v>41433.01829861111</v>
      </c>
      <c r="Q66" s="10" t="s">
        <v>8310</v>
      </c>
      <c r="R66" t="s">
        <v>8321</v>
      </c>
      <c r="T66" s="13"/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2">(I67/86400)+DATE(1970,1,1)</f>
        <v>41862.249305555553</v>
      </c>
      <c r="P67" s="13">
        <f t="shared" ref="P67:P130" si="3">(J67/86400)+DATE(1970,1,1)</f>
        <v>41835.821226851855</v>
      </c>
      <c r="Q67" s="10" t="s">
        <v>8310</v>
      </c>
      <c r="R67" t="s">
        <v>8321</v>
      </c>
      <c r="T67" s="13"/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2"/>
        <v>42569.849768518514</v>
      </c>
      <c r="P68" s="13">
        <f t="shared" si="3"/>
        <v>42539.849768518514</v>
      </c>
      <c r="Q68" s="10" t="s">
        <v>8310</v>
      </c>
      <c r="R68" t="s">
        <v>8321</v>
      </c>
      <c r="T68" s="13"/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2"/>
        <v>41105.583379629628</v>
      </c>
      <c r="P69" s="13">
        <f t="shared" si="3"/>
        <v>41075.583379629628</v>
      </c>
      <c r="Q69" s="10" t="s">
        <v>8310</v>
      </c>
      <c r="R69" t="s">
        <v>8321</v>
      </c>
      <c r="T69" s="13"/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2"/>
        <v>41693.569340277776</v>
      </c>
      <c r="P70" s="13">
        <f t="shared" si="3"/>
        <v>41663.569340277776</v>
      </c>
      <c r="Q70" s="10" t="s">
        <v>8310</v>
      </c>
      <c r="R70" t="s">
        <v>8321</v>
      </c>
      <c r="T70" s="13"/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2"/>
        <v>40818.290972222225</v>
      </c>
      <c r="P71" s="13">
        <f t="shared" si="3"/>
        <v>40786.187789351854</v>
      </c>
      <c r="Q71" s="10" t="s">
        <v>8310</v>
      </c>
      <c r="R71" t="s">
        <v>8321</v>
      </c>
      <c r="T71" s="13"/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2"/>
        <v>40790.896354166667</v>
      </c>
      <c r="P72" s="13">
        <f t="shared" si="3"/>
        <v>40730.896354166667</v>
      </c>
      <c r="Q72" s="10" t="s">
        <v>8310</v>
      </c>
      <c r="R72" t="s">
        <v>8321</v>
      </c>
      <c r="T72" s="13"/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2"/>
        <v>41057.271493055552</v>
      </c>
      <c r="P73" s="13">
        <f t="shared" si="3"/>
        <v>40997.271493055552</v>
      </c>
      <c r="Q73" s="10" t="s">
        <v>8310</v>
      </c>
      <c r="R73" t="s">
        <v>8321</v>
      </c>
      <c r="T73" s="13"/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2"/>
        <v>41228</v>
      </c>
      <c r="P74" s="13">
        <f t="shared" si="3"/>
        <v>41208.010196759264</v>
      </c>
      <c r="Q74" s="10" t="s">
        <v>8310</v>
      </c>
      <c r="R74" t="s">
        <v>8321</v>
      </c>
      <c r="T74" s="13"/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2"/>
        <v>40666.165972222225</v>
      </c>
      <c r="P75" s="13">
        <f t="shared" si="3"/>
        <v>40587.75675925926</v>
      </c>
      <c r="Q75" s="10" t="s">
        <v>8310</v>
      </c>
      <c r="R75" t="s">
        <v>8321</v>
      </c>
      <c r="T75" s="13"/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2"/>
        <v>42390.487210648149</v>
      </c>
      <c r="P76" s="13">
        <f t="shared" si="3"/>
        <v>42360.487210648149</v>
      </c>
      <c r="Q76" s="10" t="s">
        <v>8310</v>
      </c>
      <c r="R76" t="s">
        <v>8321</v>
      </c>
      <c r="T76" s="13"/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2"/>
        <v>41387.209166666667</v>
      </c>
      <c r="P77" s="13">
        <f t="shared" si="3"/>
        <v>41357.209166666667</v>
      </c>
      <c r="Q77" s="10" t="s">
        <v>8310</v>
      </c>
      <c r="R77" t="s">
        <v>8321</v>
      </c>
      <c r="T77" s="13"/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2"/>
        <v>40904.733310185184</v>
      </c>
      <c r="P78" s="13">
        <f t="shared" si="3"/>
        <v>40844.691643518519</v>
      </c>
      <c r="Q78" s="10" t="s">
        <v>8310</v>
      </c>
      <c r="R78" t="s">
        <v>8321</v>
      </c>
      <c r="T78" s="13"/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2"/>
        <v>41050.124305555553</v>
      </c>
      <c r="P79" s="13">
        <f t="shared" si="3"/>
        <v>40997.144872685181</v>
      </c>
      <c r="Q79" s="10" t="s">
        <v>8310</v>
      </c>
      <c r="R79" t="s">
        <v>8321</v>
      </c>
      <c r="T79" s="13"/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2"/>
        <v>42614.730567129634</v>
      </c>
      <c r="P80" s="13">
        <f t="shared" si="3"/>
        <v>42604.730567129634</v>
      </c>
      <c r="Q80" s="10" t="s">
        <v>8310</v>
      </c>
      <c r="R80" t="s">
        <v>8321</v>
      </c>
      <c r="T80" s="13"/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2"/>
        <v>41754.776539351849</v>
      </c>
      <c r="P81" s="13">
        <f t="shared" si="3"/>
        <v>41724.776539351849</v>
      </c>
      <c r="Q81" s="10" t="s">
        <v>8310</v>
      </c>
      <c r="R81" t="s">
        <v>8321</v>
      </c>
      <c r="T81" s="13"/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2"/>
        <v>41618.083981481483</v>
      </c>
      <c r="P82" s="13">
        <f t="shared" si="3"/>
        <v>41583.083981481483</v>
      </c>
      <c r="Q82" s="10" t="s">
        <v>8310</v>
      </c>
      <c r="R82" t="s">
        <v>8321</v>
      </c>
      <c r="T82" s="13"/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2"/>
        <v>41104.126388888893</v>
      </c>
      <c r="P83" s="13">
        <f t="shared" si="3"/>
        <v>41100.158877314811</v>
      </c>
      <c r="Q83" s="10" t="s">
        <v>8310</v>
      </c>
      <c r="R83" t="s">
        <v>8321</v>
      </c>
      <c r="T83" s="13"/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2"/>
        <v>40825.820150462961</v>
      </c>
      <c r="P84" s="13">
        <f t="shared" si="3"/>
        <v>40795.820150462961</v>
      </c>
      <c r="Q84" s="10" t="s">
        <v>8310</v>
      </c>
      <c r="R84" t="s">
        <v>8321</v>
      </c>
      <c r="T84" s="13"/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2"/>
        <v>42057.479166666672</v>
      </c>
      <c r="P85" s="13">
        <f t="shared" si="3"/>
        <v>42042.615613425922</v>
      </c>
      <c r="Q85" s="10" t="s">
        <v>8310</v>
      </c>
      <c r="R85" t="s">
        <v>8321</v>
      </c>
      <c r="T85" s="13"/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2"/>
        <v>40678.757939814815</v>
      </c>
      <c r="P86" s="13">
        <f t="shared" si="3"/>
        <v>40648.757939814815</v>
      </c>
      <c r="Q86" s="10" t="s">
        <v>8310</v>
      </c>
      <c r="R86" t="s">
        <v>8321</v>
      </c>
      <c r="T86" s="13"/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2"/>
        <v>40809.125428240739</v>
      </c>
      <c r="P87" s="13">
        <f t="shared" si="3"/>
        <v>40779.125428240739</v>
      </c>
      <c r="Q87" s="10" t="s">
        <v>8310</v>
      </c>
      <c r="R87" t="s">
        <v>8321</v>
      </c>
      <c r="T87" s="13"/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2"/>
        <v>42365.59774305555</v>
      </c>
      <c r="P88" s="13">
        <f t="shared" si="3"/>
        <v>42291.556076388893</v>
      </c>
      <c r="Q88" s="10" t="s">
        <v>8310</v>
      </c>
      <c r="R88" t="s">
        <v>8321</v>
      </c>
      <c r="T88" s="13"/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2"/>
        <v>40332.070138888885</v>
      </c>
      <c r="P89" s="13">
        <f t="shared" si="3"/>
        <v>40322.539386574077</v>
      </c>
      <c r="Q89" s="10" t="s">
        <v>8310</v>
      </c>
      <c r="R89" t="s">
        <v>8321</v>
      </c>
      <c r="T89" s="13"/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2"/>
        <v>41812.65892361111</v>
      </c>
      <c r="P90" s="13">
        <f t="shared" si="3"/>
        <v>41786.65892361111</v>
      </c>
      <c r="Q90" s="10" t="s">
        <v>8310</v>
      </c>
      <c r="R90" t="s">
        <v>8321</v>
      </c>
      <c r="T90" s="13"/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2"/>
        <v>41427.752222222218</v>
      </c>
      <c r="P91" s="13">
        <f t="shared" si="3"/>
        <v>41402.752222222218</v>
      </c>
      <c r="Q91" s="10" t="s">
        <v>8310</v>
      </c>
      <c r="R91" t="s">
        <v>8321</v>
      </c>
      <c r="T91" s="13"/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2"/>
        <v>40736.297442129631</v>
      </c>
      <c r="P92" s="13">
        <f t="shared" si="3"/>
        <v>40706.297442129631</v>
      </c>
      <c r="Q92" s="10" t="s">
        <v>8310</v>
      </c>
      <c r="R92" t="s">
        <v>8321</v>
      </c>
      <c r="T92" s="13"/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2"/>
        <v>40680.402361111112</v>
      </c>
      <c r="P93" s="13">
        <f t="shared" si="3"/>
        <v>40619.402361111112</v>
      </c>
      <c r="Q93" s="10" t="s">
        <v>8310</v>
      </c>
      <c r="R93" t="s">
        <v>8321</v>
      </c>
      <c r="T93" s="13"/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2"/>
        <v>42767.333333333328</v>
      </c>
      <c r="P94" s="13">
        <f t="shared" si="3"/>
        <v>42721.198877314819</v>
      </c>
      <c r="Q94" s="10" t="s">
        <v>8310</v>
      </c>
      <c r="R94" t="s">
        <v>8321</v>
      </c>
      <c r="T94" s="13"/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2"/>
        <v>41093.875</v>
      </c>
      <c r="P95" s="13">
        <f t="shared" si="3"/>
        <v>41065.858067129629</v>
      </c>
      <c r="Q95" s="10" t="s">
        <v>8310</v>
      </c>
      <c r="R95" t="s">
        <v>8321</v>
      </c>
      <c r="T95" s="13"/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2"/>
        <v>41736.717847222222</v>
      </c>
      <c r="P96" s="13">
        <f t="shared" si="3"/>
        <v>41716.717847222222</v>
      </c>
      <c r="Q96" s="10" t="s">
        <v>8310</v>
      </c>
      <c r="R96" t="s">
        <v>8321</v>
      </c>
      <c r="T96" s="13"/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2"/>
        <v>40965.005104166667</v>
      </c>
      <c r="P97" s="13">
        <f t="shared" si="3"/>
        <v>40935.005104166667</v>
      </c>
      <c r="Q97" s="10" t="s">
        <v>8310</v>
      </c>
      <c r="R97" t="s">
        <v>8321</v>
      </c>
      <c r="T97" s="13"/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2"/>
        <v>40391.125</v>
      </c>
      <c r="P98" s="13">
        <f t="shared" si="3"/>
        <v>40324.662511574075</v>
      </c>
      <c r="Q98" s="10" t="s">
        <v>8310</v>
      </c>
      <c r="R98" t="s">
        <v>8321</v>
      </c>
      <c r="T98" s="13"/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2"/>
        <v>40736.135208333333</v>
      </c>
      <c r="P99" s="13">
        <f t="shared" si="3"/>
        <v>40706.135208333333</v>
      </c>
      <c r="Q99" s="10" t="s">
        <v>8310</v>
      </c>
      <c r="R99" t="s">
        <v>8321</v>
      </c>
      <c r="T99" s="13"/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2"/>
        <v>41250.979166666664</v>
      </c>
      <c r="P100" s="13">
        <f t="shared" si="3"/>
        <v>41214.794837962967</v>
      </c>
      <c r="Q100" s="10" t="s">
        <v>8310</v>
      </c>
      <c r="R100" t="s">
        <v>8321</v>
      </c>
      <c r="T100" s="13"/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2"/>
        <v>41661.902766203704</v>
      </c>
      <c r="P101" s="13">
        <f t="shared" si="3"/>
        <v>41631.902766203704</v>
      </c>
      <c r="Q101" s="10" t="s">
        <v>8310</v>
      </c>
      <c r="R101" t="s">
        <v>8321</v>
      </c>
      <c r="T101" s="13"/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2"/>
        <v>41217.794976851852</v>
      </c>
      <c r="P102" s="13">
        <f t="shared" si="3"/>
        <v>41197.753310185188</v>
      </c>
      <c r="Q102" s="10" t="s">
        <v>8310</v>
      </c>
      <c r="R102" t="s">
        <v>8321</v>
      </c>
      <c r="T102" s="13"/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2"/>
        <v>41298.776736111111</v>
      </c>
      <c r="P103" s="13">
        <f t="shared" si="3"/>
        <v>41274.776736111111</v>
      </c>
      <c r="Q103" s="10" t="s">
        <v>8310</v>
      </c>
      <c r="R103" t="s">
        <v>8321</v>
      </c>
      <c r="T103" s="13"/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2"/>
        <v>40535.131168981483</v>
      </c>
      <c r="P104" s="13">
        <f t="shared" si="3"/>
        <v>40505.131168981483</v>
      </c>
      <c r="Q104" s="10" t="s">
        <v>8310</v>
      </c>
      <c r="R104" t="s">
        <v>8321</v>
      </c>
      <c r="T104" s="13"/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2"/>
        <v>41705.805902777778</v>
      </c>
      <c r="P105" s="13">
        <f t="shared" si="3"/>
        <v>41682.805902777778</v>
      </c>
      <c r="Q105" s="10" t="s">
        <v>8310</v>
      </c>
      <c r="R105" t="s">
        <v>8321</v>
      </c>
      <c r="T105" s="13"/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2"/>
        <v>40636.041666666664</v>
      </c>
      <c r="P106" s="13">
        <f t="shared" si="3"/>
        <v>40612.695208333331</v>
      </c>
      <c r="Q106" s="10" t="s">
        <v>8310</v>
      </c>
      <c r="R106" t="s">
        <v>8321</v>
      </c>
      <c r="T106" s="13"/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2"/>
        <v>42504</v>
      </c>
      <c r="P107" s="13">
        <f t="shared" si="3"/>
        <v>42485.724768518514</v>
      </c>
      <c r="Q107" s="10" t="s">
        <v>8310</v>
      </c>
      <c r="R107" t="s">
        <v>8321</v>
      </c>
      <c r="T107" s="13"/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2"/>
        <v>41001.776631944442</v>
      </c>
      <c r="P108" s="13">
        <f t="shared" si="3"/>
        <v>40987.776631944442</v>
      </c>
      <c r="Q108" s="10" t="s">
        <v>8310</v>
      </c>
      <c r="R108" t="s">
        <v>8321</v>
      </c>
      <c r="T108" s="13"/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2"/>
        <v>40657.982488425929</v>
      </c>
      <c r="P109" s="13">
        <f t="shared" si="3"/>
        <v>40635.982488425929</v>
      </c>
      <c r="Q109" s="10" t="s">
        <v>8310</v>
      </c>
      <c r="R109" t="s">
        <v>8321</v>
      </c>
      <c r="T109" s="13"/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2"/>
        <v>41425.613078703704</v>
      </c>
      <c r="P110" s="13">
        <f t="shared" si="3"/>
        <v>41365.613078703704</v>
      </c>
      <c r="Q110" s="10" t="s">
        <v>8310</v>
      </c>
      <c r="R110" t="s">
        <v>8321</v>
      </c>
      <c r="T110" s="13"/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2"/>
        <v>40600.025810185187</v>
      </c>
      <c r="P111" s="13">
        <f t="shared" si="3"/>
        <v>40570.025810185187</v>
      </c>
      <c r="Q111" s="10" t="s">
        <v>8310</v>
      </c>
      <c r="R111" t="s">
        <v>8321</v>
      </c>
      <c r="T111" s="13"/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2"/>
        <v>41592.249305555553</v>
      </c>
      <c r="P112" s="13">
        <f t="shared" si="3"/>
        <v>41557.949687500004</v>
      </c>
      <c r="Q112" s="10" t="s">
        <v>8310</v>
      </c>
      <c r="R112" t="s">
        <v>8321</v>
      </c>
      <c r="T112" s="13"/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2"/>
        <v>42155.333182870367</v>
      </c>
      <c r="P113" s="13">
        <f t="shared" si="3"/>
        <v>42125.333182870367</v>
      </c>
      <c r="Q113" s="10" t="s">
        <v>8310</v>
      </c>
      <c r="R113" t="s">
        <v>8321</v>
      </c>
      <c r="T113" s="13"/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2"/>
        <v>41742.083333333336</v>
      </c>
      <c r="P114" s="13">
        <f t="shared" si="3"/>
        <v>41718.043032407411</v>
      </c>
      <c r="Q114" s="10" t="s">
        <v>8310</v>
      </c>
      <c r="R114" t="s">
        <v>8321</v>
      </c>
      <c r="T114" s="13"/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2"/>
        <v>40761.625</v>
      </c>
      <c r="P115" s="13">
        <f t="shared" si="3"/>
        <v>40753.758425925924</v>
      </c>
      <c r="Q115" s="10" t="s">
        <v>8310</v>
      </c>
      <c r="R115" t="s">
        <v>8321</v>
      </c>
      <c r="T115" s="13"/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2"/>
        <v>40921.27416666667</v>
      </c>
      <c r="P116" s="13">
        <f t="shared" si="3"/>
        <v>40861.27416666667</v>
      </c>
      <c r="Q116" s="10" t="s">
        <v>8310</v>
      </c>
      <c r="R116" t="s">
        <v>8321</v>
      </c>
      <c r="T116" s="13"/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2"/>
        <v>40943.738935185189</v>
      </c>
      <c r="P117" s="13">
        <f t="shared" si="3"/>
        <v>40918.738935185189</v>
      </c>
      <c r="Q117" s="10" t="s">
        <v>8310</v>
      </c>
      <c r="R117" t="s">
        <v>8321</v>
      </c>
      <c r="T117" s="13"/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2"/>
        <v>40641.455497685187</v>
      </c>
      <c r="P118" s="13">
        <f t="shared" si="3"/>
        <v>40595.497164351851</v>
      </c>
      <c r="Q118" s="10" t="s">
        <v>8310</v>
      </c>
      <c r="R118" t="s">
        <v>8321</v>
      </c>
      <c r="T118" s="13"/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2"/>
        <v>40338.791666666664</v>
      </c>
      <c r="P119" s="13">
        <f t="shared" si="3"/>
        <v>40248.834999999999</v>
      </c>
      <c r="Q119" s="10" t="s">
        <v>8310</v>
      </c>
      <c r="R119" t="s">
        <v>8321</v>
      </c>
      <c r="T119" s="13"/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2"/>
        <v>40753.053657407407</v>
      </c>
      <c r="P120" s="13">
        <f t="shared" si="3"/>
        <v>40723.053657407407</v>
      </c>
      <c r="Q120" s="10" t="s">
        <v>8310</v>
      </c>
      <c r="R120" t="s">
        <v>8321</v>
      </c>
      <c r="T120" s="13"/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2"/>
        <v>40768.958333333336</v>
      </c>
      <c r="P121" s="13">
        <f t="shared" si="3"/>
        <v>40739.069282407407</v>
      </c>
      <c r="Q121" s="10" t="s">
        <v>8310</v>
      </c>
      <c r="R121" t="s">
        <v>8321</v>
      </c>
      <c r="T121" s="13"/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2"/>
        <v>42646.049849537041</v>
      </c>
      <c r="P122" s="13">
        <f t="shared" si="3"/>
        <v>42616.049849537041</v>
      </c>
      <c r="Q122" s="10" t="s">
        <v>8310</v>
      </c>
      <c r="R122" t="s">
        <v>8322</v>
      </c>
      <c r="T122" s="13"/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2"/>
        <v>42112.427777777775</v>
      </c>
      <c r="P123" s="13">
        <f t="shared" si="3"/>
        <v>42096.704976851848</v>
      </c>
      <c r="Q123" s="10" t="s">
        <v>8310</v>
      </c>
      <c r="R123" t="s">
        <v>8322</v>
      </c>
      <c r="T123" s="13"/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2"/>
        <v>42653.431793981479</v>
      </c>
      <c r="P124" s="13">
        <f t="shared" si="3"/>
        <v>42593.431793981479</v>
      </c>
      <c r="Q124" s="10" t="s">
        <v>8310</v>
      </c>
      <c r="R124" t="s">
        <v>8322</v>
      </c>
      <c r="T124" s="13"/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2"/>
        <v>41940.916666666664</v>
      </c>
      <c r="P125" s="13">
        <f t="shared" si="3"/>
        <v>41904.781990740739</v>
      </c>
      <c r="Q125" s="10" t="s">
        <v>8310</v>
      </c>
      <c r="R125" t="s">
        <v>8322</v>
      </c>
      <c r="T125" s="13"/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2"/>
        <v>42139.928726851853</v>
      </c>
      <c r="P126" s="13">
        <f t="shared" si="3"/>
        <v>42114.928726851853</v>
      </c>
      <c r="Q126" s="10" t="s">
        <v>8310</v>
      </c>
      <c r="R126" t="s">
        <v>8322</v>
      </c>
      <c r="T126" s="13"/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2"/>
        <v>42769.993981481486</v>
      </c>
      <c r="P127" s="13">
        <f t="shared" si="3"/>
        <v>42709.993981481486</v>
      </c>
      <c r="Q127" s="10" t="s">
        <v>8310</v>
      </c>
      <c r="R127" t="s">
        <v>8322</v>
      </c>
      <c r="T127" s="13"/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2"/>
        <v>42166.083333333328</v>
      </c>
      <c r="P128" s="13">
        <f t="shared" si="3"/>
        <v>42135.589548611111</v>
      </c>
      <c r="Q128" s="10" t="s">
        <v>8310</v>
      </c>
      <c r="R128" t="s">
        <v>8322</v>
      </c>
      <c r="T128" s="13"/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2"/>
        <v>42097.582650462966</v>
      </c>
      <c r="P129" s="13">
        <f t="shared" si="3"/>
        <v>42067.62431712963</v>
      </c>
      <c r="Q129" s="10" t="s">
        <v>8310</v>
      </c>
      <c r="R129" t="s">
        <v>8322</v>
      </c>
      <c r="T129" s="13"/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2"/>
        <v>42663.22792824074</v>
      </c>
      <c r="P130" s="13">
        <f t="shared" si="3"/>
        <v>42628.22792824074</v>
      </c>
      <c r="Q130" s="10" t="s">
        <v>8310</v>
      </c>
      <c r="R130" t="s">
        <v>8322</v>
      </c>
      <c r="T130" s="13"/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4">(I131/86400)+DATE(1970,1,1)</f>
        <v>41942.937303240738</v>
      </c>
      <c r="P131" s="13">
        <f t="shared" ref="P131:P194" si="5">(J131/86400)+DATE(1970,1,1)</f>
        <v>41882.937303240738</v>
      </c>
      <c r="Q131" s="10" t="s">
        <v>8310</v>
      </c>
      <c r="R131" t="s">
        <v>8322</v>
      </c>
      <c r="T131" s="13"/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4"/>
        <v>41806.844444444447</v>
      </c>
      <c r="P132" s="13">
        <f t="shared" si="5"/>
        <v>41778.91541666667</v>
      </c>
      <c r="Q132" s="10" t="s">
        <v>8310</v>
      </c>
      <c r="R132" t="s">
        <v>8322</v>
      </c>
      <c r="T132" s="13"/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4"/>
        <v>42557</v>
      </c>
      <c r="P133" s="13">
        <f t="shared" si="5"/>
        <v>42541.837511574078</v>
      </c>
      <c r="Q133" s="10" t="s">
        <v>8310</v>
      </c>
      <c r="R133" t="s">
        <v>8322</v>
      </c>
      <c r="T133" s="13"/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4"/>
        <v>41950.854247685187</v>
      </c>
      <c r="P134" s="13">
        <f t="shared" si="5"/>
        <v>41905.812581018516</v>
      </c>
      <c r="Q134" s="10" t="s">
        <v>8310</v>
      </c>
      <c r="R134" t="s">
        <v>8322</v>
      </c>
      <c r="T134" s="13"/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4"/>
        <v>42521.729861111111</v>
      </c>
      <c r="P135" s="13">
        <f t="shared" si="5"/>
        <v>42491.80768518518</v>
      </c>
      <c r="Q135" s="10" t="s">
        <v>8310</v>
      </c>
      <c r="R135" t="s">
        <v>8322</v>
      </c>
      <c r="T135" s="13"/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4"/>
        <v>42251.708333333328</v>
      </c>
      <c r="P136" s="13">
        <f t="shared" si="5"/>
        <v>42221.909930555557</v>
      </c>
      <c r="Q136" s="10" t="s">
        <v>8310</v>
      </c>
      <c r="R136" t="s">
        <v>8322</v>
      </c>
      <c r="T136" s="13"/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4"/>
        <v>41821.791666666664</v>
      </c>
      <c r="P137" s="13">
        <f t="shared" si="5"/>
        <v>41788.381909722222</v>
      </c>
      <c r="Q137" s="10" t="s">
        <v>8310</v>
      </c>
      <c r="R137" t="s">
        <v>8322</v>
      </c>
      <c r="T137" s="13"/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4"/>
        <v>42140.427777777775</v>
      </c>
      <c r="P138" s="13">
        <f t="shared" si="5"/>
        <v>42096.410115740742</v>
      </c>
      <c r="Q138" s="10" t="s">
        <v>8310</v>
      </c>
      <c r="R138" t="s">
        <v>8322</v>
      </c>
      <c r="T138" s="13"/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4"/>
        <v>42289.573993055557</v>
      </c>
      <c r="P139" s="13">
        <f t="shared" si="5"/>
        <v>42239.573993055557</v>
      </c>
      <c r="Q139" s="10" t="s">
        <v>8310</v>
      </c>
      <c r="R139" t="s">
        <v>8322</v>
      </c>
      <c r="T139" s="13"/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4"/>
        <v>42217.207638888889</v>
      </c>
      <c r="P140" s="13">
        <f t="shared" si="5"/>
        <v>42186.257418981477</v>
      </c>
      <c r="Q140" s="10" t="s">
        <v>8310</v>
      </c>
      <c r="R140" t="s">
        <v>8322</v>
      </c>
      <c r="T140" s="13"/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4"/>
        <v>42197.920972222222</v>
      </c>
      <c r="P141" s="13">
        <f t="shared" si="5"/>
        <v>42187.920972222222</v>
      </c>
      <c r="Q141" s="10" t="s">
        <v>8310</v>
      </c>
      <c r="R141" t="s">
        <v>8322</v>
      </c>
      <c r="T141" s="13"/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4"/>
        <v>42083.15662037037</v>
      </c>
      <c r="P142" s="13">
        <f t="shared" si="5"/>
        <v>42053.198287037041</v>
      </c>
      <c r="Q142" s="10" t="s">
        <v>8310</v>
      </c>
      <c r="R142" t="s">
        <v>8322</v>
      </c>
      <c r="T142" s="13"/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4"/>
        <v>42155.153043981481</v>
      </c>
      <c r="P143" s="13">
        <f t="shared" si="5"/>
        <v>42110.153043981481</v>
      </c>
      <c r="Q143" s="10" t="s">
        <v>8310</v>
      </c>
      <c r="R143" t="s">
        <v>8322</v>
      </c>
      <c r="T143" s="13"/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4"/>
        <v>41959.934930555552</v>
      </c>
      <c r="P144" s="13">
        <f t="shared" si="5"/>
        <v>41938.893263888887</v>
      </c>
      <c r="Q144" s="10" t="s">
        <v>8310</v>
      </c>
      <c r="R144" t="s">
        <v>8322</v>
      </c>
      <c r="T144" s="13"/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4"/>
        <v>42616.246527777781</v>
      </c>
      <c r="P145" s="13">
        <f t="shared" si="5"/>
        <v>42559.064143518517</v>
      </c>
      <c r="Q145" s="10" t="s">
        <v>8310</v>
      </c>
      <c r="R145" t="s">
        <v>8322</v>
      </c>
      <c r="T145" s="13"/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4"/>
        <v>42107.72074074074</v>
      </c>
      <c r="P146" s="13">
        <f t="shared" si="5"/>
        <v>42047.762407407412</v>
      </c>
      <c r="Q146" s="10" t="s">
        <v>8310</v>
      </c>
      <c r="R146" t="s">
        <v>8322</v>
      </c>
      <c r="T146" s="13"/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4"/>
        <v>42227.542268518519</v>
      </c>
      <c r="P147" s="13">
        <f t="shared" si="5"/>
        <v>42200.542268518519</v>
      </c>
      <c r="Q147" s="10" t="s">
        <v>8310</v>
      </c>
      <c r="R147" t="s">
        <v>8322</v>
      </c>
      <c r="T147" s="13"/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4"/>
        <v>42753.016180555554</v>
      </c>
      <c r="P148" s="13">
        <f t="shared" si="5"/>
        <v>42693.016180555554</v>
      </c>
      <c r="Q148" s="10" t="s">
        <v>8310</v>
      </c>
      <c r="R148" t="s">
        <v>8322</v>
      </c>
      <c r="T148" s="13"/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4"/>
        <v>42012.762499999997</v>
      </c>
      <c r="P149" s="13">
        <f t="shared" si="5"/>
        <v>41969.767824074079</v>
      </c>
      <c r="Q149" s="10" t="s">
        <v>8310</v>
      </c>
      <c r="R149" t="s">
        <v>8322</v>
      </c>
      <c r="T149" s="13"/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4"/>
        <v>42427.281666666662</v>
      </c>
      <c r="P150" s="13">
        <f t="shared" si="5"/>
        <v>42397.281666666662</v>
      </c>
      <c r="Q150" s="10" t="s">
        <v>8310</v>
      </c>
      <c r="R150" t="s">
        <v>8322</v>
      </c>
      <c r="T150" s="13"/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4"/>
        <v>41998.333333333328</v>
      </c>
      <c r="P151" s="13">
        <f t="shared" si="5"/>
        <v>41968.172106481477</v>
      </c>
      <c r="Q151" s="10" t="s">
        <v>8310</v>
      </c>
      <c r="R151" t="s">
        <v>8322</v>
      </c>
      <c r="T151" s="13"/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4"/>
        <v>42150.161828703705</v>
      </c>
      <c r="P152" s="13">
        <f t="shared" si="5"/>
        <v>42090.161828703705</v>
      </c>
      <c r="Q152" s="10" t="s">
        <v>8310</v>
      </c>
      <c r="R152" t="s">
        <v>8322</v>
      </c>
      <c r="T152" s="13"/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4"/>
        <v>42173.550821759258</v>
      </c>
      <c r="P153" s="13">
        <f t="shared" si="5"/>
        <v>42113.550821759258</v>
      </c>
      <c r="Q153" s="10" t="s">
        <v>8310</v>
      </c>
      <c r="R153" t="s">
        <v>8322</v>
      </c>
      <c r="T153" s="13"/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4"/>
        <v>41905.077546296292</v>
      </c>
      <c r="P154" s="13">
        <f t="shared" si="5"/>
        <v>41875.077546296292</v>
      </c>
      <c r="Q154" s="10" t="s">
        <v>8310</v>
      </c>
      <c r="R154" t="s">
        <v>8322</v>
      </c>
      <c r="T154" s="13"/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4"/>
        <v>41975.627824074079</v>
      </c>
      <c r="P155" s="13">
        <f t="shared" si="5"/>
        <v>41933.586157407408</v>
      </c>
      <c r="Q155" s="10" t="s">
        <v>8310</v>
      </c>
      <c r="R155" t="s">
        <v>8322</v>
      </c>
      <c r="T155" s="13"/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4"/>
        <v>42158.547395833331</v>
      </c>
      <c r="P156" s="13">
        <f t="shared" si="5"/>
        <v>42115.547395833331</v>
      </c>
      <c r="Q156" s="10" t="s">
        <v>8310</v>
      </c>
      <c r="R156" t="s">
        <v>8322</v>
      </c>
      <c r="T156" s="13"/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4"/>
        <v>42208.559432870374</v>
      </c>
      <c r="P157" s="13">
        <f t="shared" si="5"/>
        <v>42168.559432870374</v>
      </c>
      <c r="Q157" s="10" t="s">
        <v>8310</v>
      </c>
      <c r="R157" t="s">
        <v>8322</v>
      </c>
      <c r="T157" s="13"/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4"/>
        <v>41854.124953703707</v>
      </c>
      <c r="P158" s="13">
        <f t="shared" si="5"/>
        <v>41794.124953703707</v>
      </c>
      <c r="Q158" s="10" t="s">
        <v>8310</v>
      </c>
      <c r="R158" t="s">
        <v>8322</v>
      </c>
      <c r="T158" s="13"/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4"/>
        <v>42426.911712962959</v>
      </c>
      <c r="P159" s="13">
        <f t="shared" si="5"/>
        <v>42396.911712962959</v>
      </c>
      <c r="Q159" s="10" t="s">
        <v>8310</v>
      </c>
      <c r="R159" t="s">
        <v>8322</v>
      </c>
      <c r="T159" s="13"/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4"/>
        <v>41934.07671296296</v>
      </c>
      <c r="P160" s="13">
        <f t="shared" si="5"/>
        <v>41904.07671296296</v>
      </c>
      <c r="Q160" s="10" t="s">
        <v>8310</v>
      </c>
      <c r="R160" t="s">
        <v>8322</v>
      </c>
      <c r="T160" s="13"/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4"/>
        <v>42554.434548611112</v>
      </c>
      <c r="P161" s="13">
        <f t="shared" si="5"/>
        <v>42514.434548611112</v>
      </c>
      <c r="Q161" s="10" t="s">
        <v>8310</v>
      </c>
      <c r="R161" t="s">
        <v>8322</v>
      </c>
      <c r="T161" s="13"/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4"/>
        <v>42231.913090277776</v>
      </c>
      <c r="P162" s="13">
        <f t="shared" si="5"/>
        <v>42171.913090277776</v>
      </c>
      <c r="Q162" s="10" t="s">
        <v>8310</v>
      </c>
      <c r="R162" t="s">
        <v>8323</v>
      </c>
      <c r="T162" s="13"/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4"/>
        <v>41822.687442129631</v>
      </c>
      <c r="P163" s="13">
        <f t="shared" si="5"/>
        <v>41792.687442129631</v>
      </c>
      <c r="Q163" s="10" t="s">
        <v>8310</v>
      </c>
      <c r="R163" t="s">
        <v>8323</v>
      </c>
      <c r="T163" s="13"/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4"/>
        <v>41867.987500000003</v>
      </c>
      <c r="P164" s="13">
        <f t="shared" si="5"/>
        <v>41835.126805555556</v>
      </c>
      <c r="Q164" s="10" t="s">
        <v>8310</v>
      </c>
      <c r="R164" t="s">
        <v>8323</v>
      </c>
      <c r="T164" s="13"/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4"/>
        <v>42278</v>
      </c>
      <c r="P165" s="13">
        <f t="shared" si="5"/>
        <v>42243.961273148147</v>
      </c>
      <c r="Q165" s="10" t="s">
        <v>8310</v>
      </c>
      <c r="R165" t="s">
        <v>8323</v>
      </c>
      <c r="T165" s="13"/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4"/>
        <v>41901.762743055559</v>
      </c>
      <c r="P166" s="13">
        <f t="shared" si="5"/>
        <v>41841.762743055559</v>
      </c>
      <c r="Q166" s="10" t="s">
        <v>8310</v>
      </c>
      <c r="R166" t="s">
        <v>8323</v>
      </c>
      <c r="T166" s="13"/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4"/>
        <v>42381.658842592587</v>
      </c>
      <c r="P167" s="13">
        <f t="shared" si="5"/>
        <v>42351.658842592587</v>
      </c>
      <c r="Q167" s="10" t="s">
        <v>8310</v>
      </c>
      <c r="R167" t="s">
        <v>8323</v>
      </c>
      <c r="T167" s="13"/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4"/>
        <v>42751.075949074075</v>
      </c>
      <c r="P168" s="13">
        <f t="shared" si="5"/>
        <v>42721.075949074075</v>
      </c>
      <c r="Q168" s="10" t="s">
        <v>8310</v>
      </c>
      <c r="R168" t="s">
        <v>8323</v>
      </c>
      <c r="T168" s="13"/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4"/>
        <v>42220.927488425921</v>
      </c>
      <c r="P169" s="13">
        <f t="shared" si="5"/>
        <v>42160.927488425921</v>
      </c>
      <c r="Q169" s="10" t="s">
        <v>8310</v>
      </c>
      <c r="R169" t="s">
        <v>8323</v>
      </c>
      <c r="T169" s="13"/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4"/>
        <v>42082.793634259258</v>
      </c>
      <c r="P170" s="13">
        <f t="shared" si="5"/>
        <v>42052.83530092593</v>
      </c>
      <c r="Q170" s="10" t="s">
        <v>8310</v>
      </c>
      <c r="R170" t="s">
        <v>8323</v>
      </c>
      <c r="T170" s="13"/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4"/>
        <v>41930.505312499998</v>
      </c>
      <c r="P171" s="13">
        <f t="shared" si="5"/>
        <v>41900.505312499998</v>
      </c>
      <c r="Q171" s="10" t="s">
        <v>8310</v>
      </c>
      <c r="R171" t="s">
        <v>8323</v>
      </c>
      <c r="T171" s="13"/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4"/>
        <v>42246.227777777778</v>
      </c>
      <c r="P172" s="13">
        <f t="shared" si="5"/>
        <v>42216.977812500001</v>
      </c>
      <c r="Q172" s="10" t="s">
        <v>8310</v>
      </c>
      <c r="R172" t="s">
        <v>8323</v>
      </c>
      <c r="T172" s="13"/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4"/>
        <v>42594.180717592593</v>
      </c>
      <c r="P173" s="13">
        <f t="shared" si="5"/>
        <v>42534.180717592593</v>
      </c>
      <c r="Q173" s="10" t="s">
        <v>8310</v>
      </c>
      <c r="R173" t="s">
        <v>8323</v>
      </c>
      <c r="T173" s="13"/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4"/>
        <v>42082.353275462963</v>
      </c>
      <c r="P174" s="13">
        <f t="shared" si="5"/>
        <v>42047.394942129627</v>
      </c>
      <c r="Q174" s="10" t="s">
        <v>8310</v>
      </c>
      <c r="R174" t="s">
        <v>8323</v>
      </c>
      <c r="T174" s="13"/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4"/>
        <v>42063.573009259257</v>
      </c>
      <c r="P175" s="13">
        <f t="shared" si="5"/>
        <v>42033.573009259257</v>
      </c>
      <c r="Q175" s="10" t="s">
        <v>8310</v>
      </c>
      <c r="R175" t="s">
        <v>8323</v>
      </c>
      <c r="T175" s="13"/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4"/>
        <v>42132.758981481486</v>
      </c>
      <c r="P176" s="13">
        <f t="shared" si="5"/>
        <v>42072.758981481486</v>
      </c>
      <c r="Q176" s="10" t="s">
        <v>8310</v>
      </c>
      <c r="R176" t="s">
        <v>8323</v>
      </c>
      <c r="T176" s="13"/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4"/>
        <v>41880.777905092589</v>
      </c>
      <c r="P177" s="13">
        <f t="shared" si="5"/>
        <v>41855.777905092589</v>
      </c>
      <c r="Q177" s="10" t="s">
        <v>8310</v>
      </c>
      <c r="R177" t="s">
        <v>8323</v>
      </c>
      <c r="T177" s="13"/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4"/>
        <v>42221.824062500003</v>
      </c>
      <c r="P178" s="13">
        <f t="shared" si="5"/>
        <v>42191.824062500003</v>
      </c>
      <c r="Q178" s="10" t="s">
        <v>8310</v>
      </c>
      <c r="R178" t="s">
        <v>8323</v>
      </c>
      <c r="T178" s="13"/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4"/>
        <v>42087.00608796296</v>
      </c>
      <c r="P179" s="13">
        <f t="shared" si="5"/>
        <v>42070.047754629632</v>
      </c>
      <c r="Q179" s="10" t="s">
        <v>8310</v>
      </c>
      <c r="R179" t="s">
        <v>8323</v>
      </c>
      <c r="T179" s="13"/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4"/>
        <v>42334.997048611112</v>
      </c>
      <c r="P180" s="13">
        <f t="shared" si="5"/>
        <v>42304.955381944441</v>
      </c>
      <c r="Q180" s="10" t="s">
        <v>8310</v>
      </c>
      <c r="R180" t="s">
        <v>8323</v>
      </c>
      <c r="T180" s="13"/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4"/>
        <v>42433.080497685187</v>
      </c>
      <c r="P181" s="13">
        <f t="shared" si="5"/>
        <v>42403.080497685187</v>
      </c>
      <c r="Q181" s="10" t="s">
        <v>8310</v>
      </c>
      <c r="R181" t="s">
        <v>8323</v>
      </c>
      <c r="T181" s="13"/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4"/>
        <v>42107.791666666672</v>
      </c>
      <c r="P182" s="13">
        <f t="shared" si="5"/>
        <v>42067.991238425922</v>
      </c>
      <c r="Q182" s="10" t="s">
        <v>8310</v>
      </c>
      <c r="R182" t="s">
        <v>8323</v>
      </c>
      <c r="T182" s="13"/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4"/>
        <v>42177.741840277777</v>
      </c>
      <c r="P183" s="13">
        <f t="shared" si="5"/>
        <v>42147.741840277777</v>
      </c>
      <c r="Q183" s="10" t="s">
        <v>8310</v>
      </c>
      <c r="R183" t="s">
        <v>8323</v>
      </c>
      <c r="T183" s="13"/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4"/>
        <v>42742.011944444443</v>
      </c>
      <c r="P184" s="13">
        <f t="shared" si="5"/>
        <v>42712.011944444443</v>
      </c>
      <c r="Q184" s="10" t="s">
        <v>8310</v>
      </c>
      <c r="R184" t="s">
        <v>8323</v>
      </c>
      <c r="T184" s="13"/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4"/>
        <v>41969.851967592593</v>
      </c>
      <c r="P185" s="13">
        <f t="shared" si="5"/>
        <v>41939.810300925928</v>
      </c>
      <c r="Q185" s="10" t="s">
        <v>8310</v>
      </c>
      <c r="R185" t="s">
        <v>8323</v>
      </c>
      <c r="T185" s="13"/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4"/>
        <v>41883.165972222225</v>
      </c>
      <c r="P186" s="13">
        <f t="shared" si="5"/>
        <v>41825.791226851856</v>
      </c>
      <c r="Q186" s="10" t="s">
        <v>8310</v>
      </c>
      <c r="R186" t="s">
        <v>8323</v>
      </c>
      <c r="T186" s="13"/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4"/>
        <v>42600.91133101852</v>
      </c>
      <c r="P187" s="13">
        <f t="shared" si="5"/>
        <v>42570.91133101852</v>
      </c>
      <c r="Q187" s="10" t="s">
        <v>8310</v>
      </c>
      <c r="R187" t="s">
        <v>8323</v>
      </c>
      <c r="T187" s="13"/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4"/>
        <v>42797.833333333328</v>
      </c>
      <c r="P188" s="13">
        <f t="shared" si="5"/>
        <v>42767.812893518523</v>
      </c>
      <c r="Q188" s="10" t="s">
        <v>8310</v>
      </c>
      <c r="R188" t="s">
        <v>8323</v>
      </c>
      <c r="T188" s="13"/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4"/>
        <v>42206.290972222225</v>
      </c>
      <c r="P189" s="13">
        <f t="shared" si="5"/>
        <v>42182.234456018516</v>
      </c>
      <c r="Q189" s="10" t="s">
        <v>8310</v>
      </c>
      <c r="R189" t="s">
        <v>8323</v>
      </c>
      <c r="T189" s="13"/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4"/>
        <v>41887.18304398148</v>
      </c>
      <c r="P190" s="13">
        <f t="shared" si="5"/>
        <v>41857.18304398148</v>
      </c>
      <c r="Q190" s="10" t="s">
        <v>8310</v>
      </c>
      <c r="R190" t="s">
        <v>8323</v>
      </c>
      <c r="T190" s="13"/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4"/>
        <v>42616.690706018519</v>
      </c>
      <c r="P191" s="13">
        <f t="shared" si="5"/>
        <v>42556.690706018519</v>
      </c>
      <c r="Q191" s="10" t="s">
        <v>8310</v>
      </c>
      <c r="R191" t="s">
        <v>8323</v>
      </c>
      <c r="T191" s="13"/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4"/>
        <v>42537.650995370372</v>
      </c>
      <c r="P192" s="13">
        <f t="shared" si="5"/>
        <v>42527.650995370372</v>
      </c>
      <c r="Q192" s="10" t="s">
        <v>8310</v>
      </c>
      <c r="R192" t="s">
        <v>8323</v>
      </c>
      <c r="T192" s="13"/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4"/>
        <v>42279.441412037035</v>
      </c>
      <c r="P193" s="13">
        <f t="shared" si="5"/>
        <v>42239.441412037035</v>
      </c>
      <c r="Q193" s="10" t="s">
        <v>8310</v>
      </c>
      <c r="R193" t="s">
        <v>8323</v>
      </c>
      <c r="T193" s="13"/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4"/>
        <v>41929.792037037041</v>
      </c>
      <c r="P194" s="13">
        <f t="shared" si="5"/>
        <v>41899.792037037041</v>
      </c>
      <c r="Q194" s="10" t="s">
        <v>8310</v>
      </c>
      <c r="R194" t="s">
        <v>8323</v>
      </c>
      <c r="T194" s="13"/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6">(I195/86400)+DATE(1970,1,1)</f>
        <v>41971.976458333331</v>
      </c>
      <c r="P195" s="13">
        <f t="shared" ref="P195:P258" si="7">(J195/86400)+DATE(1970,1,1)</f>
        <v>41911.934791666667</v>
      </c>
      <c r="Q195" s="10" t="s">
        <v>8310</v>
      </c>
      <c r="R195" t="s">
        <v>8323</v>
      </c>
      <c r="T195" s="13"/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6"/>
        <v>42435.996886574074</v>
      </c>
      <c r="P196" s="13">
        <f t="shared" si="7"/>
        <v>42375.996886574074</v>
      </c>
      <c r="Q196" s="10" t="s">
        <v>8310</v>
      </c>
      <c r="R196" t="s">
        <v>8323</v>
      </c>
      <c r="T196" s="13"/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6"/>
        <v>42195.67050925926</v>
      </c>
      <c r="P197" s="13">
        <f t="shared" si="7"/>
        <v>42135.67050925926</v>
      </c>
      <c r="Q197" s="10" t="s">
        <v>8310</v>
      </c>
      <c r="R197" t="s">
        <v>8323</v>
      </c>
      <c r="T197" s="13"/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6"/>
        <v>42287.875</v>
      </c>
      <c r="P198" s="13">
        <f t="shared" si="7"/>
        <v>42259.542800925927</v>
      </c>
      <c r="Q198" s="10" t="s">
        <v>8310</v>
      </c>
      <c r="R198" t="s">
        <v>8323</v>
      </c>
      <c r="T198" s="13"/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6"/>
        <v>42783.875</v>
      </c>
      <c r="P199" s="13">
        <f t="shared" si="7"/>
        <v>42741.848379629635</v>
      </c>
      <c r="Q199" s="10" t="s">
        <v>8310</v>
      </c>
      <c r="R199" t="s">
        <v>8323</v>
      </c>
      <c r="T199" s="13"/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6"/>
        <v>41917.383356481485</v>
      </c>
      <c r="P200" s="13">
        <f t="shared" si="7"/>
        <v>41887.383356481485</v>
      </c>
      <c r="Q200" s="10" t="s">
        <v>8310</v>
      </c>
      <c r="R200" t="s">
        <v>8323</v>
      </c>
      <c r="T200" s="13"/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6"/>
        <v>42614.123865740738</v>
      </c>
      <c r="P201" s="13">
        <f t="shared" si="7"/>
        <v>42584.123865740738</v>
      </c>
      <c r="Q201" s="10" t="s">
        <v>8310</v>
      </c>
      <c r="R201" t="s">
        <v>8323</v>
      </c>
      <c r="T201" s="13"/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6"/>
        <v>41897.083368055552</v>
      </c>
      <c r="P202" s="13">
        <f t="shared" si="7"/>
        <v>41867.083368055552</v>
      </c>
      <c r="Q202" s="10" t="s">
        <v>8310</v>
      </c>
      <c r="R202" t="s">
        <v>8323</v>
      </c>
      <c r="T202" s="13"/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6"/>
        <v>42043.818622685183</v>
      </c>
      <c r="P203" s="13">
        <f t="shared" si="7"/>
        <v>42023.818622685183</v>
      </c>
      <c r="Q203" s="10" t="s">
        <v>8310</v>
      </c>
      <c r="R203" t="s">
        <v>8323</v>
      </c>
      <c r="T203" s="13"/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6"/>
        <v>42285.874305555553</v>
      </c>
      <c r="P204" s="13">
        <f t="shared" si="7"/>
        <v>42255.927824074075</v>
      </c>
      <c r="Q204" s="10" t="s">
        <v>8310</v>
      </c>
      <c r="R204" t="s">
        <v>8323</v>
      </c>
      <c r="T204" s="13"/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6"/>
        <v>42033.847962962958</v>
      </c>
      <c r="P205" s="13">
        <f t="shared" si="7"/>
        <v>41973.847962962958</v>
      </c>
      <c r="Q205" s="10" t="s">
        <v>8310</v>
      </c>
      <c r="R205" t="s">
        <v>8323</v>
      </c>
      <c r="T205" s="13"/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6"/>
        <v>42586.583368055552</v>
      </c>
      <c r="P206" s="13">
        <f t="shared" si="7"/>
        <v>42556.583368055552</v>
      </c>
      <c r="Q206" s="10" t="s">
        <v>8310</v>
      </c>
      <c r="R206" t="s">
        <v>8323</v>
      </c>
      <c r="T206" s="13"/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6"/>
        <v>42283.632199074069</v>
      </c>
      <c r="P207" s="13">
        <f t="shared" si="7"/>
        <v>42248.632199074069</v>
      </c>
      <c r="Q207" s="10" t="s">
        <v>8310</v>
      </c>
      <c r="R207" t="s">
        <v>8323</v>
      </c>
      <c r="T207" s="13"/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6"/>
        <v>42588.004432870366</v>
      </c>
      <c r="P208" s="13">
        <f t="shared" si="7"/>
        <v>42567.004432870366</v>
      </c>
      <c r="Q208" s="10" t="s">
        <v>8310</v>
      </c>
      <c r="R208" t="s">
        <v>8323</v>
      </c>
      <c r="T208" s="13"/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6"/>
        <v>42008.197199074071</v>
      </c>
      <c r="P209" s="13">
        <f t="shared" si="7"/>
        <v>41978.197199074071</v>
      </c>
      <c r="Q209" s="10" t="s">
        <v>8310</v>
      </c>
      <c r="R209" t="s">
        <v>8323</v>
      </c>
      <c r="T209" s="13"/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6"/>
        <v>41989.369988425926</v>
      </c>
      <c r="P210" s="13">
        <f t="shared" si="7"/>
        <v>41959.369988425926</v>
      </c>
      <c r="Q210" s="10" t="s">
        <v>8310</v>
      </c>
      <c r="R210" t="s">
        <v>8323</v>
      </c>
      <c r="T210" s="13"/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6"/>
        <v>42195.922858796301</v>
      </c>
      <c r="P211" s="13">
        <f t="shared" si="7"/>
        <v>42165.922858796301</v>
      </c>
      <c r="Q211" s="10" t="s">
        <v>8310</v>
      </c>
      <c r="R211" t="s">
        <v>8323</v>
      </c>
      <c r="T211" s="13"/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6"/>
        <v>42278.208333333328</v>
      </c>
      <c r="P212" s="13">
        <f t="shared" si="7"/>
        <v>42249.064722222218</v>
      </c>
      <c r="Q212" s="10" t="s">
        <v>8310</v>
      </c>
      <c r="R212" t="s">
        <v>8323</v>
      </c>
      <c r="T212" s="13"/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6"/>
        <v>42266.159918981481</v>
      </c>
      <c r="P213" s="13">
        <f t="shared" si="7"/>
        <v>42236.159918981481</v>
      </c>
      <c r="Q213" s="10" t="s">
        <v>8310</v>
      </c>
      <c r="R213" t="s">
        <v>8323</v>
      </c>
      <c r="T213" s="13"/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6"/>
        <v>42476.839351851857</v>
      </c>
      <c r="P214" s="13">
        <f t="shared" si="7"/>
        <v>42416.881018518514</v>
      </c>
      <c r="Q214" s="10" t="s">
        <v>8310</v>
      </c>
      <c r="R214" t="s">
        <v>8323</v>
      </c>
      <c r="T214" s="13"/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6"/>
        <v>42232.587974537033</v>
      </c>
      <c r="P215" s="13">
        <f t="shared" si="7"/>
        <v>42202.594293981485</v>
      </c>
      <c r="Q215" s="10" t="s">
        <v>8310</v>
      </c>
      <c r="R215" t="s">
        <v>8323</v>
      </c>
      <c r="T215" s="13"/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6"/>
        <v>42069.64061342593</v>
      </c>
      <c r="P216" s="13">
        <f t="shared" si="7"/>
        <v>42009.64061342593</v>
      </c>
      <c r="Q216" s="10" t="s">
        <v>8310</v>
      </c>
      <c r="R216" t="s">
        <v>8323</v>
      </c>
      <c r="T216" s="13"/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6"/>
        <v>42417.999305555553</v>
      </c>
      <c r="P217" s="13">
        <f t="shared" si="7"/>
        <v>42375.230115740742</v>
      </c>
      <c r="Q217" s="10" t="s">
        <v>8310</v>
      </c>
      <c r="R217" t="s">
        <v>8323</v>
      </c>
      <c r="T217" s="13"/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6"/>
        <v>42116.917094907403</v>
      </c>
      <c r="P218" s="13">
        <f t="shared" si="7"/>
        <v>42066.958761574075</v>
      </c>
      <c r="Q218" s="10" t="s">
        <v>8310</v>
      </c>
      <c r="R218" t="s">
        <v>8323</v>
      </c>
      <c r="T218" s="13"/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6"/>
        <v>42001.64061342593</v>
      </c>
      <c r="P219" s="13">
        <f t="shared" si="7"/>
        <v>41970.64061342593</v>
      </c>
      <c r="Q219" s="10" t="s">
        <v>8310</v>
      </c>
      <c r="R219" t="s">
        <v>8323</v>
      </c>
      <c r="T219" s="13"/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6"/>
        <v>42139.628344907411</v>
      </c>
      <c r="P220" s="13">
        <f t="shared" si="7"/>
        <v>42079.628344907411</v>
      </c>
      <c r="Q220" s="10" t="s">
        <v>8310</v>
      </c>
      <c r="R220" t="s">
        <v>8323</v>
      </c>
      <c r="T220" s="13"/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6"/>
        <v>42461.290972222225</v>
      </c>
      <c r="P221" s="13">
        <f t="shared" si="7"/>
        <v>42429.326678240745</v>
      </c>
      <c r="Q221" s="10" t="s">
        <v>8310</v>
      </c>
      <c r="R221" t="s">
        <v>8323</v>
      </c>
      <c r="T221" s="13"/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6"/>
        <v>42236.837500000001</v>
      </c>
      <c r="P222" s="13">
        <f t="shared" si="7"/>
        <v>42195.643865740742</v>
      </c>
      <c r="Q222" s="10" t="s">
        <v>8310</v>
      </c>
      <c r="R222" t="s">
        <v>8323</v>
      </c>
      <c r="T222" s="13"/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6"/>
        <v>42091.79587962963</v>
      </c>
      <c r="P223" s="13">
        <f t="shared" si="7"/>
        <v>42031.837546296301</v>
      </c>
      <c r="Q223" s="10" t="s">
        <v>8310</v>
      </c>
      <c r="R223" t="s">
        <v>8323</v>
      </c>
      <c r="T223" s="13"/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6"/>
        <v>42090.110416666663</v>
      </c>
      <c r="P224" s="13">
        <f t="shared" si="7"/>
        <v>42031.769884259258</v>
      </c>
      <c r="Q224" s="10" t="s">
        <v>8310</v>
      </c>
      <c r="R224" t="s">
        <v>8323</v>
      </c>
      <c r="T224" s="13"/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6"/>
        <v>42512.045138888891</v>
      </c>
      <c r="P225" s="13">
        <f t="shared" si="7"/>
        <v>42482.048032407409</v>
      </c>
      <c r="Q225" s="10" t="s">
        <v>8310</v>
      </c>
      <c r="R225" t="s">
        <v>8323</v>
      </c>
      <c r="T225" s="13"/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6"/>
        <v>42195.235254629632</v>
      </c>
      <c r="P226" s="13">
        <f t="shared" si="7"/>
        <v>42135.235254629632</v>
      </c>
      <c r="Q226" s="10" t="s">
        <v>8310</v>
      </c>
      <c r="R226" t="s">
        <v>8323</v>
      </c>
      <c r="T226" s="13"/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6"/>
        <v>42468.919606481482</v>
      </c>
      <c r="P227" s="13">
        <f t="shared" si="7"/>
        <v>42438.961273148147</v>
      </c>
      <c r="Q227" s="10" t="s">
        <v>8310</v>
      </c>
      <c r="R227" t="s">
        <v>8323</v>
      </c>
      <c r="T227" s="13"/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6"/>
        <v>42155.395138888889</v>
      </c>
      <c r="P228" s="13">
        <f t="shared" si="7"/>
        <v>42106.666018518517</v>
      </c>
      <c r="Q228" s="10" t="s">
        <v>8310</v>
      </c>
      <c r="R228" t="s">
        <v>8323</v>
      </c>
      <c r="T228" s="13"/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6"/>
        <v>42194.893993055557</v>
      </c>
      <c r="P229" s="13">
        <f t="shared" si="7"/>
        <v>42164.893993055557</v>
      </c>
      <c r="Q229" s="10" t="s">
        <v>8310</v>
      </c>
      <c r="R229" t="s">
        <v>8323</v>
      </c>
      <c r="T229" s="13"/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6"/>
        <v>42156.686400462961</v>
      </c>
      <c r="P230" s="13">
        <f t="shared" si="7"/>
        <v>42096.686400462961</v>
      </c>
      <c r="Q230" s="10" t="s">
        <v>8310</v>
      </c>
      <c r="R230" t="s">
        <v>8323</v>
      </c>
      <c r="T230" s="13"/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6"/>
        <v>42413.933993055558</v>
      </c>
      <c r="P231" s="13">
        <f t="shared" si="7"/>
        <v>42383.933993055558</v>
      </c>
      <c r="Q231" s="10" t="s">
        <v>8310</v>
      </c>
      <c r="R231" t="s">
        <v>8323</v>
      </c>
      <c r="T231" s="13"/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6"/>
        <v>42159.77721064815</v>
      </c>
      <c r="P232" s="13">
        <f t="shared" si="7"/>
        <v>42129.77721064815</v>
      </c>
      <c r="Q232" s="10" t="s">
        <v>8310</v>
      </c>
      <c r="R232" t="s">
        <v>8323</v>
      </c>
      <c r="T232" s="13"/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6"/>
        <v>42371.958923611106</v>
      </c>
      <c r="P233" s="13">
        <f t="shared" si="7"/>
        <v>42341.958923611106</v>
      </c>
      <c r="Q233" s="10" t="s">
        <v>8310</v>
      </c>
      <c r="R233" t="s">
        <v>8323</v>
      </c>
      <c r="T233" s="13"/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6"/>
        <v>42062.82576388889</v>
      </c>
      <c r="P234" s="13">
        <f t="shared" si="7"/>
        <v>42032.82576388889</v>
      </c>
      <c r="Q234" s="10" t="s">
        <v>8310</v>
      </c>
      <c r="R234" t="s">
        <v>8323</v>
      </c>
      <c r="T234" s="13"/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6"/>
        <v>42642.911712962959</v>
      </c>
      <c r="P235" s="13">
        <f t="shared" si="7"/>
        <v>42612.911712962959</v>
      </c>
      <c r="Q235" s="10" t="s">
        <v>8310</v>
      </c>
      <c r="R235" t="s">
        <v>8323</v>
      </c>
      <c r="T235" s="13"/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6"/>
        <v>42176.035405092596</v>
      </c>
      <c r="P236" s="13">
        <f t="shared" si="7"/>
        <v>42136.035405092596</v>
      </c>
      <c r="Q236" s="10" t="s">
        <v>8310</v>
      </c>
      <c r="R236" t="s">
        <v>8323</v>
      </c>
      <c r="T236" s="13"/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6"/>
        <v>42194.908530092594</v>
      </c>
      <c r="P237" s="13">
        <f t="shared" si="7"/>
        <v>42164.908530092594</v>
      </c>
      <c r="Q237" s="10" t="s">
        <v>8310</v>
      </c>
      <c r="R237" t="s">
        <v>8323</v>
      </c>
      <c r="T237" s="13"/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6"/>
        <v>42374</v>
      </c>
      <c r="P238" s="13">
        <f t="shared" si="7"/>
        <v>42321.084479166668</v>
      </c>
      <c r="Q238" s="10" t="s">
        <v>8310</v>
      </c>
      <c r="R238" t="s">
        <v>8323</v>
      </c>
      <c r="T238" s="13"/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6"/>
        <v>42437.577187499999</v>
      </c>
      <c r="P239" s="13">
        <f t="shared" si="7"/>
        <v>42377.577187499999</v>
      </c>
      <c r="Q239" s="10" t="s">
        <v>8310</v>
      </c>
      <c r="R239" t="s">
        <v>8323</v>
      </c>
      <c r="T239" s="13"/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6"/>
        <v>42734.375</v>
      </c>
      <c r="P240" s="13">
        <f t="shared" si="7"/>
        <v>42713.962500000001</v>
      </c>
      <c r="Q240" s="10" t="s">
        <v>8310</v>
      </c>
      <c r="R240" t="s">
        <v>8323</v>
      </c>
      <c r="T240" s="13"/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6"/>
        <v>42316.5</v>
      </c>
      <c r="P241" s="13">
        <f t="shared" si="7"/>
        <v>42297.110300925924</v>
      </c>
      <c r="Q241" s="10" t="s">
        <v>8310</v>
      </c>
      <c r="R241" t="s">
        <v>8323</v>
      </c>
      <c r="T241" s="13"/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6"/>
        <v>41399.708460648151</v>
      </c>
      <c r="P242" s="13">
        <f t="shared" si="7"/>
        <v>41354.708460648151</v>
      </c>
      <c r="Q242" s="10" t="s">
        <v>8310</v>
      </c>
      <c r="R242" t="s">
        <v>8324</v>
      </c>
      <c r="T242" s="13"/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6"/>
        <v>41994.697962962964</v>
      </c>
      <c r="P243" s="13">
        <f t="shared" si="7"/>
        <v>41949.697962962964</v>
      </c>
      <c r="Q243" s="10" t="s">
        <v>8310</v>
      </c>
      <c r="R243" t="s">
        <v>8324</v>
      </c>
      <c r="T243" s="13"/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6"/>
        <v>40897.492939814816</v>
      </c>
      <c r="P244" s="13">
        <f t="shared" si="7"/>
        <v>40862.492939814816</v>
      </c>
      <c r="Q244" s="10" t="s">
        <v>8310</v>
      </c>
      <c r="R244" t="s">
        <v>8324</v>
      </c>
      <c r="T244" s="13"/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6"/>
        <v>41692.047500000001</v>
      </c>
      <c r="P245" s="13">
        <f t="shared" si="7"/>
        <v>41662.047500000001</v>
      </c>
      <c r="Q245" s="10" t="s">
        <v>8310</v>
      </c>
      <c r="R245" t="s">
        <v>8324</v>
      </c>
      <c r="T245" s="13"/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6"/>
        <v>40253.295833333337</v>
      </c>
      <c r="P246" s="13">
        <f t="shared" si="7"/>
        <v>40213.323599537034</v>
      </c>
      <c r="Q246" s="10" t="s">
        <v>8310</v>
      </c>
      <c r="R246" t="s">
        <v>8324</v>
      </c>
      <c r="T246" s="13"/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6"/>
        <v>41137.053067129629</v>
      </c>
      <c r="P247" s="13">
        <f t="shared" si="7"/>
        <v>41107.053067129629</v>
      </c>
      <c r="Q247" s="10" t="s">
        <v>8310</v>
      </c>
      <c r="R247" t="s">
        <v>8324</v>
      </c>
      <c r="T247" s="13"/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6"/>
        <v>40530.405150462961</v>
      </c>
      <c r="P248" s="13">
        <f t="shared" si="7"/>
        <v>40480.363483796296</v>
      </c>
      <c r="Q248" s="10" t="s">
        <v>8310</v>
      </c>
      <c r="R248" t="s">
        <v>8324</v>
      </c>
      <c r="T248" s="13"/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6"/>
        <v>40467.152083333334</v>
      </c>
      <c r="P249" s="13">
        <f t="shared" si="7"/>
        <v>40430.604328703703</v>
      </c>
      <c r="Q249" s="10" t="s">
        <v>8310</v>
      </c>
      <c r="R249" t="s">
        <v>8324</v>
      </c>
      <c r="T249" s="13"/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6"/>
        <v>40915.774409722224</v>
      </c>
      <c r="P250" s="13">
        <f t="shared" si="7"/>
        <v>40870.774409722224</v>
      </c>
      <c r="Q250" s="10" t="s">
        <v>8310</v>
      </c>
      <c r="R250" t="s">
        <v>8324</v>
      </c>
      <c r="T250" s="13"/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6"/>
        <v>40412.736111111109</v>
      </c>
      <c r="P251" s="13">
        <f t="shared" si="7"/>
        <v>40332.923842592594</v>
      </c>
      <c r="Q251" s="10" t="s">
        <v>8310</v>
      </c>
      <c r="R251" t="s">
        <v>8324</v>
      </c>
      <c r="T251" s="13"/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6"/>
        <v>41431.565868055557</v>
      </c>
      <c r="P252" s="13">
        <f t="shared" si="7"/>
        <v>41401.565868055557</v>
      </c>
      <c r="Q252" s="10" t="s">
        <v>8310</v>
      </c>
      <c r="R252" t="s">
        <v>8324</v>
      </c>
      <c r="T252" s="13"/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6"/>
        <v>41045.791666666664</v>
      </c>
      <c r="P253" s="13">
        <f t="shared" si="7"/>
        <v>41013.787569444445</v>
      </c>
      <c r="Q253" s="10" t="s">
        <v>8310</v>
      </c>
      <c r="R253" t="s">
        <v>8324</v>
      </c>
      <c r="T253" s="13"/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6"/>
        <v>40330.165972222225</v>
      </c>
      <c r="P254" s="13">
        <f t="shared" si="7"/>
        <v>40266.66270833333</v>
      </c>
      <c r="Q254" s="10" t="s">
        <v>8310</v>
      </c>
      <c r="R254" t="s">
        <v>8324</v>
      </c>
      <c r="T254" s="13"/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6"/>
        <v>40954.650868055556</v>
      </c>
      <c r="P255" s="13">
        <f t="shared" si="7"/>
        <v>40924.650868055556</v>
      </c>
      <c r="Q255" s="10" t="s">
        <v>8310</v>
      </c>
      <c r="R255" t="s">
        <v>8324</v>
      </c>
      <c r="T255" s="13"/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6"/>
        <v>42294.083333333328</v>
      </c>
      <c r="P256" s="13">
        <f t="shared" si="7"/>
        <v>42263.952662037038</v>
      </c>
      <c r="Q256" s="10" t="s">
        <v>8310</v>
      </c>
      <c r="R256" t="s">
        <v>8324</v>
      </c>
      <c r="T256" s="13"/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6"/>
        <v>40618.48474537037</v>
      </c>
      <c r="P257" s="13">
        <f t="shared" si="7"/>
        <v>40588.526412037041</v>
      </c>
      <c r="Q257" s="10" t="s">
        <v>8310</v>
      </c>
      <c r="R257" t="s">
        <v>8324</v>
      </c>
      <c r="T257" s="13"/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6"/>
        <v>41349.769293981481</v>
      </c>
      <c r="P258" s="13">
        <f t="shared" si="7"/>
        <v>41319.769293981481</v>
      </c>
      <c r="Q258" s="10" t="s">
        <v>8310</v>
      </c>
      <c r="R258" t="s">
        <v>8324</v>
      </c>
      <c r="T258" s="13"/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8">(I259/86400)+DATE(1970,1,1)</f>
        <v>42509.626875000002</v>
      </c>
      <c r="P259" s="13">
        <f t="shared" ref="P259:P322" si="9">(J259/86400)+DATE(1970,1,1)</f>
        <v>42479.626875000002</v>
      </c>
      <c r="Q259" s="10" t="s">
        <v>8310</v>
      </c>
      <c r="R259" t="s">
        <v>8324</v>
      </c>
      <c r="T259" s="13"/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8"/>
        <v>40712.051689814813</v>
      </c>
      <c r="P260" s="13">
        <f t="shared" si="9"/>
        <v>40682.051689814813</v>
      </c>
      <c r="Q260" s="10" t="s">
        <v>8310</v>
      </c>
      <c r="R260" t="s">
        <v>8324</v>
      </c>
      <c r="T260" s="13"/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8"/>
        <v>42102.738067129627</v>
      </c>
      <c r="P261" s="13">
        <f t="shared" si="9"/>
        <v>42072.738067129627</v>
      </c>
      <c r="Q261" s="10" t="s">
        <v>8310</v>
      </c>
      <c r="R261" t="s">
        <v>8324</v>
      </c>
      <c r="T261" s="13"/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8"/>
        <v>40376.415972222225</v>
      </c>
      <c r="P262" s="13">
        <f t="shared" si="9"/>
        <v>40330.755543981482</v>
      </c>
      <c r="Q262" s="10" t="s">
        <v>8310</v>
      </c>
      <c r="R262" t="s">
        <v>8324</v>
      </c>
      <c r="T262" s="13"/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8"/>
        <v>41067.621527777781</v>
      </c>
      <c r="P263" s="13">
        <f t="shared" si="9"/>
        <v>41017.885462962964</v>
      </c>
      <c r="Q263" s="10" t="s">
        <v>8310</v>
      </c>
      <c r="R263" t="s">
        <v>8324</v>
      </c>
      <c r="T263" s="13"/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8"/>
        <v>40600.24800925926</v>
      </c>
      <c r="P264" s="13">
        <f t="shared" si="9"/>
        <v>40555.24800925926</v>
      </c>
      <c r="Q264" s="10" t="s">
        <v>8310</v>
      </c>
      <c r="R264" t="s">
        <v>8324</v>
      </c>
      <c r="T264" s="13"/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8"/>
        <v>41179.954791666663</v>
      </c>
      <c r="P265" s="13">
        <f t="shared" si="9"/>
        <v>41149.954791666663</v>
      </c>
      <c r="Q265" s="10" t="s">
        <v>8310</v>
      </c>
      <c r="R265" t="s">
        <v>8324</v>
      </c>
      <c r="T265" s="13"/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8"/>
        <v>41040.620312500003</v>
      </c>
      <c r="P266" s="13">
        <f t="shared" si="9"/>
        <v>41010.620312500003</v>
      </c>
      <c r="Q266" s="10" t="s">
        <v>8310</v>
      </c>
      <c r="R266" t="s">
        <v>8324</v>
      </c>
      <c r="T266" s="13"/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8"/>
        <v>40308.844444444447</v>
      </c>
      <c r="P267" s="13">
        <f t="shared" si="9"/>
        <v>40267.245717592596</v>
      </c>
      <c r="Q267" s="10" t="s">
        <v>8310</v>
      </c>
      <c r="R267" t="s">
        <v>8324</v>
      </c>
      <c r="T267" s="13"/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8"/>
        <v>40291.160416666666</v>
      </c>
      <c r="P268" s="13">
        <f t="shared" si="9"/>
        <v>40205.174849537041</v>
      </c>
      <c r="Q268" s="10" t="s">
        <v>8310</v>
      </c>
      <c r="R268" t="s">
        <v>8324</v>
      </c>
      <c r="T268" s="13"/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8"/>
        <v>41815.452534722222</v>
      </c>
      <c r="P269" s="13">
        <f t="shared" si="9"/>
        <v>41785.452534722222</v>
      </c>
      <c r="Q269" s="10" t="s">
        <v>8310</v>
      </c>
      <c r="R269" t="s">
        <v>8324</v>
      </c>
      <c r="T269" s="13"/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8"/>
        <v>40854.194189814814</v>
      </c>
      <c r="P270" s="13">
        <f t="shared" si="9"/>
        <v>40809.15252314815</v>
      </c>
      <c r="Q270" s="10" t="s">
        <v>8310</v>
      </c>
      <c r="R270" t="s">
        <v>8324</v>
      </c>
      <c r="T270" s="13"/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8"/>
        <v>42788.197013888886</v>
      </c>
      <c r="P271" s="13">
        <f t="shared" si="9"/>
        <v>42758.197013888886</v>
      </c>
      <c r="Q271" s="10" t="s">
        <v>8310</v>
      </c>
      <c r="R271" t="s">
        <v>8324</v>
      </c>
      <c r="T271" s="13"/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8"/>
        <v>40688.166666666664</v>
      </c>
      <c r="P272" s="13">
        <f t="shared" si="9"/>
        <v>40637.86655092593</v>
      </c>
      <c r="Q272" s="10" t="s">
        <v>8310</v>
      </c>
      <c r="R272" t="s">
        <v>8324</v>
      </c>
      <c r="T272" s="13"/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8"/>
        <v>41641.333333333336</v>
      </c>
      <c r="P273" s="13">
        <f t="shared" si="9"/>
        <v>41612.100243055553</v>
      </c>
      <c r="Q273" s="10" t="s">
        <v>8310</v>
      </c>
      <c r="R273" t="s">
        <v>8324</v>
      </c>
      <c r="T273" s="13"/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8"/>
        <v>40296.78402777778</v>
      </c>
      <c r="P274" s="13">
        <f t="shared" si="9"/>
        <v>40235.900358796294</v>
      </c>
      <c r="Q274" s="10" t="s">
        <v>8310</v>
      </c>
      <c r="R274" t="s">
        <v>8324</v>
      </c>
      <c r="T274" s="13"/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8"/>
        <v>40727.498449074075</v>
      </c>
      <c r="P275" s="13">
        <f t="shared" si="9"/>
        <v>40697.498449074075</v>
      </c>
      <c r="Q275" s="10" t="s">
        <v>8310</v>
      </c>
      <c r="R275" t="s">
        <v>8324</v>
      </c>
      <c r="T275" s="13"/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8"/>
        <v>41004.290972222225</v>
      </c>
      <c r="P276" s="13">
        <f t="shared" si="9"/>
        <v>40969.912372685183</v>
      </c>
      <c r="Q276" s="10" t="s">
        <v>8310</v>
      </c>
      <c r="R276" t="s">
        <v>8324</v>
      </c>
      <c r="T276" s="13"/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8"/>
        <v>41223.073680555557</v>
      </c>
      <c r="P277" s="13">
        <f t="shared" si="9"/>
        <v>41193.032013888893</v>
      </c>
      <c r="Q277" s="10" t="s">
        <v>8310</v>
      </c>
      <c r="R277" t="s">
        <v>8324</v>
      </c>
      <c r="T277" s="13"/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8"/>
        <v>41027.040208333332</v>
      </c>
      <c r="P278" s="13">
        <f t="shared" si="9"/>
        <v>40967.081875000003</v>
      </c>
      <c r="Q278" s="10" t="s">
        <v>8310</v>
      </c>
      <c r="R278" t="s">
        <v>8324</v>
      </c>
      <c r="T278" s="13"/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8"/>
        <v>42147.891423611116</v>
      </c>
      <c r="P279" s="13">
        <f t="shared" si="9"/>
        <v>42117.891423611116</v>
      </c>
      <c r="Q279" s="10" t="s">
        <v>8310</v>
      </c>
      <c r="R279" t="s">
        <v>8324</v>
      </c>
      <c r="T279" s="13"/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8"/>
        <v>41194.040960648148</v>
      </c>
      <c r="P280" s="13">
        <f t="shared" si="9"/>
        <v>41164.040960648148</v>
      </c>
      <c r="Q280" s="10" t="s">
        <v>8310</v>
      </c>
      <c r="R280" t="s">
        <v>8324</v>
      </c>
      <c r="T280" s="13"/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8"/>
        <v>42793.084027777775</v>
      </c>
      <c r="P281" s="13">
        <f t="shared" si="9"/>
        <v>42759.244166666671</v>
      </c>
      <c r="Q281" s="10" t="s">
        <v>8310</v>
      </c>
      <c r="R281" t="s">
        <v>8324</v>
      </c>
      <c r="T281" s="13"/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8"/>
        <v>41789.590682870374</v>
      </c>
      <c r="P282" s="13">
        <f t="shared" si="9"/>
        <v>41744.590682870374</v>
      </c>
      <c r="Q282" s="10" t="s">
        <v>8310</v>
      </c>
      <c r="R282" t="s">
        <v>8324</v>
      </c>
      <c r="T282" s="13"/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8"/>
        <v>40035.80972222222</v>
      </c>
      <c r="P283" s="13">
        <f t="shared" si="9"/>
        <v>39950.163344907407</v>
      </c>
      <c r="Q283" s="10" t="s">
        <v>8310</v>
      </c>
      <c r="R283" t="s">
        <v>8324</v>
      </c>
      <c r="T283" s="13"/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8"/>
        <v>40231.916666666664</v>
      </c>
      <c r="P284" s="13">
        <f t="shared" si="9"/>
        <v>40194.920046296298</v>
      </c>
      <c r="Q284" s="10" t="s">
        <v>8310</v>
      </c>
      <c r="R284" t="s">
        <v>8324</v>
      </c>
      <c r="T284" s="13"/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8"/>
        <v>40695.207638888889</v>
      </c>
      <c r="P285" s="13">
        <f t="shared" si="9"/>
        <v>40675.71</v>
      </c>
      <c r="Q285" s="10" t="s">
        <v>8310</v>
      </c>
      <c r="R285" t="s">
        <v>8324</v>
      </c>
      <c r="T285" s="13"/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8"/>
        <v>40929.738194444442</v>
      </c>
      <c r="P286" s="13">
        <f t="shared" si="9"/>
        <v>40904.738194444442</v>
      </c>
      <c r="Q286" s="10" t="s">
        <v>8310</v>
      </c>
      <c r="R286" t="s">
        <v>8324</v>
      </c>
      <c r="T286" s="13"/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8"/>
        <v>41536.756111111114</v>
      </c>
      <c r="P287" s="13">
        <f t="shared" si="9"/>
        <v>41506.756111111114</v>
      </c>
      <c r="Q287" s="10" t="s">
        <v>8310</v>
      </c>
      <c r="R287" t="s">
        <v>8324</v>
      </c>
      <c r="T287" s="13"/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8"/>
        <v>41358.774583333332</v>
      </c>
      <c r="P288" s="13">
        <f t="shared" si="9"/>
        <v>41313.816250000003</v>
      </c>
      <c r="Q288" s="10" t="s">
        <v>8310</v>
      </c>
      <c r="R288" t="s">
        <v>8324</v>
      </c>
      <c r="T288" s="13"/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8"/>
        <v>41215.166666666664</v>
      </c>
      <c r="P289" s="13">
        <f t="shared" si="9"/>
        <v>41184.277986111112</v>
      </c>
      <c r="Q289" s="10" t="s">
        <v>8310</v>
      </c>
      <c r="R289" t="s">
        <v>8324</v>
      </c>
      <c r="T289" s="13"/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8"/>
        <v>41086.168900462959</v>
      </c>
      <c r="P290" s="13">
        <f t="shared" si="9"/>
        <v>41051.168900462959</v>
      </c>
      <c r="Q290" s="10" t="s">
        <v>8310</v>
      </c>
      <c r="R290" t="s">
        <v>8324</v>
      </c>
      <c r="T290" s="13"/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8"/>
        <v>41580.456412037034</v>
      </c>
      <c r="P291" s="13">
        <f t="shared" si="9"/>
        <v>41550.456412037034</v>
      </c>
      <c r="Q291" s="10" t="s">
        <v>8310</v>
      </c>
      <c r="R291" t="s">
        <v>8324</v>
      </c>
      <c r="T291" s="13"/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8"/>
        <v>40576.332638888889</v>
      </c>
      <c r="P292" s="13">
        <f t="shared" si="9"/>
        <v>40526.36917824074</v>
      </c>
      <c r="Q292" s="10" t="s">
        <v>8310</v>
      </c>
      <c r="R292" t="s">
        <v>8324</v>
      </c>
      <c r="T292" s="13"/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8"/>
        <v>41395.000694444447</v>
      </c>
      <c r="P293" s="13">
        <f t="shared" si="9"/>
        <v>41376.769050925926</v>
      </c>
      <c r="Q293" s="10" t="s">
        <v>8310</v>
      </c>
      <c r="R293" t="s">
        <v>8324</v>
      </c>
      <c r="T293" s="13"/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8"/>
        <v>40845.165972222225</v>
      </c>
      <c r="P294" s="13">
        <f t="shared" si="9"/>
        <v>40812.803229166668</v>
      </c>
      <c r="Q294" s="10" t="s">
        <v>8310</v>
      </c>
      <c r="R294" t="s">
        <v>8324</v>
      </c>
      <c r="T294" s="13"/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8"/>
        <v>41749.667986111112</v>
      </c>
      <c r="P295" s="13">
        <f t="shared" si="9"/>
        <v>41719.667986111112</v>
      </c>
      <c r="Q295" s="10" t="s">
        <v>8310</v>
      </c>
      <c r="R295" t="s">
        <v>8324</v>
      </c>
      <c r="T295" s="13"/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8"/>
        <v>40378.666666666664</v>
      </c>
      <c r="P296" s="13">
        <f t="shared" si="9"/>
        <v>40343.084421296298</v>
      </c>
      <c r="Q296" s="10" t="s">
        <v>8310</v>
      </c>
      <c r="R296" t="s">
        <v>8324</v>
      </c>
      <c r="T296" s="13"/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8"/>
        <v>41579</v>
      </c>
      <c r="P297" s="13">
        <f t="shared" si="9"/>
        <v>41519.004733796297</v>
      </c>
      <c r="Q297" s="10" t="s">
        <v>8310</v>
      </c>
      <c r="R297" t="s">
        <v>8324</v>
      </c>
      <c r="T297" s="13"/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8"/>
        <v>41159.475497685184</v>
      </c>
      <c r="P298" s="13">
        <f t="shared" si="9"/>
        <v>41134.475497685184</v>
      </c>
      <c r="Q298" s="10" t="s">
        <v>8310</v>
      </c>
      <c r="R298" t="s">
        <v>8324</v>
      </c>
      <c r="T298" s="13"/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8"/>
        <v>42125.165972222225</v>
      </c>
      <c r="P299" s="13">
        <f t="shared" si="9"/>
        <v>42089.728020833332</v>
      </c>
      <c r="Q299" s="10" t="s">
        <v>8310</v>
      </c>
      <c r="R299" t="s">
        <v>8324</v>
      </c>
      <c r="T299" s="13"/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8"/>
        <v>41768.875</v>
      </c>
      <c r="P300" s="13">
        <f t="shared" si="9"/>
        <v>41709.463518518518</v>
      </c>
      <c r="Q300" s="10" t="s">
        <v>8310</v>
      </c>
      <c r="R300" t="s">
        <v>8324</v>
      </c>
      <c r="T300" s="13"/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8"/>
        <v>40499.266898148147</v>
      </c>
      <c r="P301" s="13">
        <f t="shared" si="9"/>
        <v>40469.225231481483</v>
      </c>
      <c r="Q301" s="10" t="s">
        <v>8310</v>
      </c>
      <c r="R301" t="s">
        <v>8324</v>
      </c>
      <c r="T301" s="13"/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8"/>
        <v>40657.959930555553</v>
      </c>
      <c r="P302" s="13">
        <f t="shared" si="9"/>
        <v>40626.959930555553</v>
      </c>
      <c r="Q302" s="10" t="s">
        <v>8310</v>
      </c>
      <c r="R302" t="s">
        <v>8324</v>
      </c>
      <c r="T302" s="13"/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8"/>
        <v>41352.696006944447</v>
      </c>
      <c r="P303" s="13">
        <f t="shared" si="9"/>
        <v>41312.737673611111</v>
      </c>
      <c r="Q303" s="10" t="s">
        <v>8310</v>
      </c>
      <c r="R303" t="s">
        <v>8324</v>
      </c>
      <c r="T303" s="13"/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8"/>
        <v>40963.856921296298</v>
      </c>
      <c r="P304" s="13">
        <f t="shared" si="9"/>
        <v>40933.856921296298</v>
      </c>
      <c r="Q304" s="10" t="s">
        <v>8310</v>
      </c>
      <c r="R304" t="s">
        <v>8324</v>
      </c>
      <c r="T304" s="13"/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8"/>
        <v>41062.071134259255</v>
      </c>
      <c r="P305" s="13">
        <f t="shared" si="9"/>
        <v>41032.071134259255</v>
      </c>
      <c r="Q305" s="10" t="s">
        <v>8310</v>
      </c>
      <c r="R305" t="s">
        <v>8324</v>
      </c>
      <c r="T305" s="13"/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8"/>
        <v>41153.083333333336</v>
      </c>
      <c r="P306" s="13">
        <f t="shared" si="9"/>
        <v>41114.094872685186</v>
      </c>
      <c r="Q306" s="10" t="s">
        <v>8310</v>
      </c>
      <c r="R306" t="s">
        <v>8324</v>
      </c>
      <c r="T306" s="13"/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8"/>
        <v>40978.630196759259</v>
      </c>
      <c r="P307" s="13">
        <f t="shared" si="9"/>
        <v>40948.630196759259</v>
      </c>
      <c r="Q307" s="10" t="s">
        <v>8310</v>
      </c>
      <c r="R307" t="s">
        <v>8324</v>
      </c>
      <c r="T307" s="13"/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8"/>
        <v>41353.79552083333</v>
      </c>
      <c r="P308" s="13">
        <f t="shared" si="9"/>
        <v>41333.837187500001</v>
      </c>
      <c r="Q308" s="10" t="s">
        <v>8310</v>
      </c>
      <c r="R308" t="s">
        <v>8324</v>
      </c>
      <c r="T308" s="13"/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8"/>
        <v>41312.944456018522</v>
      </c>
      <c r="P309" s="13">
        <f t="shared" si="9"/>
        <v>41282.944456018522</v>
      </c>
      <c r="Q309" s="10" t="s">
        <v>8310</v>
      </c>
      <c r="R309" t="s">
        <v>8324</v>
      </c>
      <c r="T309" s="13"/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8"/>
        <v>40612.694560185184</v>
      </c>
      <c r="P310" s="13">
        <f t="shared" si="9"/>
        <v>40567.694560185184</v>
      </c>
      <c r="Q310" s="10" t="s">
        <v>8310</v>
      </c>
      <c r="R310" t="s">
        <v>8324</v>
      </c>
      <c r="T310" s="13"/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8"/>
        <v>41155.751550925925</v>
      </c>
      <c r="P311" s="13">
        <f t="shared" si="9"/>
        <v>41134.751550925925</v>
      </c>
      <c r="Q311" s="10" t="s">
        <v>8310</v>
      </c>
      <c r="R311" t="s">
        <v>8324</v>
      </c>
      <c r="T311" s="13"/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8"/>
        <v>40836.083333333336</v>
      </c>
      <c r="P312" s="13">
        <f t="shared" si="9"/>
        <v>40821.183136574073</v>
      </c>
      <c r="Q312" s="10" t="s">
        <v>8310</v>
      </c>
      <c r="R312" t="s">
        <v>8324</v>
      </c>
      <c r="T312" s="13"/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8"/>
        <v>40909.332638888889</v>
      </c>
      <c r="P313" s="13">
        <f t="shared" si="9"/>
        <v>40868.219814814816</v>
      </c>
      <c r="Q313" s="10" t="s">
        <v>8310</v>
      </c>
      <c r="R313" t="s">
        <v>8324</v>
      </c>
      <c r="T313" s="13"/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8"/>
        <v>41378.877685185187</v>
      </c>
      <c r="P314" s="13">
        <f t="shared" si="9"/>
        <v>41348.877685185187</v>
      </c>
      <c r="Q314" s="10" t="s">
        <v>8310</v>
      </c>
      <c r="R314" t="s">
        <v>8324</v>
      </c>
      <c r="T314" s="13"/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8"/>
        <v>40401.665972222225</v>
      </c>
      <c r="P315" s="13">
        <f t="shared" si="9"/>
        <v>40357.227939814817</v>
      </c>
      <c r="Q315" s="10" t="s">
        <v>8310</v>
      </c>
      <c r="R315" t="s">
        <v>8324</v>
      </c>
      <c r="T315" s="13"/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8"/>
        <v>41334.833194444444</v>
      </c>
      <c r="P316" s="13">
        <f t="shared" si="9"/>
        <v>41304.833194444444</v>
      </c>
      <c r="Q316" s="10" t="s">
        <v>8310</v>
      </c>
      <c r="R316" t="s">
        <v>8324</v>
      </c>
      <c r="T316" s="13"/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8"/>
        <v>41143.77238425926</v>
      </c>
      <c r="P317" s="13">
        <f t="shared" si="9"/>
        <v>41113.77238425926</v>
      </c>
      <c r="Q317" s="10" t="s">
        <v>8310</v>
      </c>
      <c r="R317" t="s">
        <v>8324</v>
      </c>
      <c r="T317" s="13"/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8"/>
        <v>41984.207638888889</v>
      </c>
      <c r="P318" s="13">
        <f t="shared" si="9"/>
        <v>41950.923576388886</v>
      </c>
      <c r="Q318" s="10" t="s">
        <v>8310</v>
      </c>
      <c r="R318" t="s">
        <v>8324</v>
      </c>
      <c r="T318" s="13"/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8"/>
        <v>41619.676886574074</v>
      </c>
      <c r="P319" s="13">
        <f t="shared" si="9"/>
        <v>41589.676886574074</v>
      </c>
      <c r="Q319" s="10" t="s">
        <v>8310</v>
      </c>
      <c r="R319" t="s">
        <v>8324</v>
      </c>
      <c r="T319" s="13"/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8"/>
        <v>41359.997118055559</v>
      </c>
      <c r="P320" s="13">
        <f t="shared" si="9"/>
        <v>41330.038784722223</v>
      </c>
      <c r="Q320" s="10" t="s">
        <v>8310</v>
      </c>
      <c r="R320" t="s">
        <v>8324</v>
      </c>
      <c r="T320" s="13"/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8"/>
        <v>40211.332638888889</v>
      </c>
      <c r="P321" s="13">
        <f t="shared" si="9"/>
        <v>40123.83829861111</v>
      </c>
      <c r="Q321" s="10" t="s">
        <v>8310</v>
      </c>
      <c r="R321" t="s">
        <v>8324</v>
      </c>
      <c r="T321" s="13"/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8"/>
        <v>42360.958333333328</v>
      </c>
      <c r="P322" s="13">
        <f t="shared" si="9"/>
        <v>42331.551307870366</v>
      </c>
      <c r="Q322" s="10" t="s">
        <v>8310</v>
      </c>
      <c r="R322" t="s">
        <v>8324</v>
      </c>
      <c r="T322" s="13"/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10">(I323/86400)+DATE(1970,1,1)</f>
        <v>42682.488263888888</v>
      </c>
      <c r="P323" s="13">
        <f t="shared" ref="P323:P386" si="11">(J323/86400)+DATE(1970,1,1)</f>
        <v>42647.446597222224</v>
      </c>
      <c r="Q323" s="10" t="s">
        <v>8310</v>
      </c>
      <c r="R323" t="s">
        <v>8324</v>
      </c>
      <c r="T323" s="13"/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10"/>
        <v>42503.57</v>
      </c>
      <c r="P324" s="13">
        <f t="shared" si="11"/>
        <v>42473.57</v>
      </c>
      <c r="Q324" s="10" t="s">
        <v>8310</v>
      </c>
      <c r="R324" t="s">
        <v>8324</v>
      </c>
      <c r="T324" s="13"/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10"/>
        <v>42725.332638888889</v>
      </c>
      <c r="P325" s="13">
        <f t="shared" si="11"/>
        <v>42697.32136574074</v>
      </c>
      <c r="Q325" s="10" t="s">
        <v>8310</v>
      </c>
      <c r="R325" t="s">
        <v>8324</v>
      </c>
      <c r="T325" s="13"/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10"/>
        <v>42217.626250000001</v>
      </c>
      <c r="P326" s="13">
        <f t="shared" si="11"/>
        <v>42184.626250000001</v>
      </c>
      <c r="Q326" s="10" t="s">
        <v>8310</v>
      </c>
      <c r="R326" t="s">
        <v>8324</v>
      </c>
      <c r="T326" s="13"/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10"/>
        <v>42724.187881944439</v>
      </c>
      <c r="P327" s="13">
        <f t="shared" si="11"/>
        <v>42689.187881944439</v>
      </c>
      <c r="Q327" s="10" t="s">
        <v>8310</v>
      </c>
      <c r="R327" t="s">
        <v>8324</v>
      </c>
      <c r="T327" s="13"/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10"/>
        <v>42808.956250000003</v>
      </c>
      <c r="P328" s="13">
        <f t="shared" si="11"/>
        <v>42775.314884259264</v>
      </c>
      <c r="Q328" s="10" t="s">
        <v>8310</v>
      </c>
      <c r="R328" t="s">
        <v>8324</v>
      </c>
      <c r="T328" s="13"/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10"/>
        <v>42085.333333333328</v>
      </c>
      <c r="P329" s="13">
        <f t="shared" si="11"/>
        <v>42058.235289351855</v>
      </c>
      <c r="Q329" s="10" t="s">
        <v>8310</v>
      </c>
      <c r="R329" t="s">
        <v>8324</v>
      </c>
      <c r="T329" s="13"/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10"/>
        <v>42309.166666666672</v>
      </c>
      <c r="P330" s="13">
        <f t="shared" si="11"/>
        <v>42278.946620370371</v>
      </c>
      <c r="Q330" s="10" t="s">
        <v>8310</v>
      </c>
      <c r="R330" t="s">
        <v>8324</v>
      </c>
      <c r="T330" s="13"/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10"/>
        <v>42315.166666666672</v>
      </c>
      <c r="P331" s="13">
        <f t="shared" si="11"/>
        <v>42291.46674768519</v>
      </c>
      <c r="Q331" s="10" t="s">
        <v>8310</v>
      </c>
      <c r="R331" t="s">
        <v>8324</v>
      </c>
      <c r="T331" s="13"/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10"/>
        <v>41411.165972222225</v>
      </c>
      <c r="P332" s="13">
        <f t="shared" si="11"/>
        <v>41379.515775462962</v>
      </c>
      <c r="Q332" s="10" t="s">
        <v>8310</v>
      </c>
      <c r="R332" t="s">
        <v>8324</v>
      </c>
      <c r="T332" s="13"/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10"/>
        <v>42538.581412037034</v>
      </c>
      <c r="P333" s="13">
        <f t="shared" si="11"/>
        <v>42507.581412037034</v>
      </c>
      <c r="Q333" s="10" t="s">
        <v>8310</v>
      </c>
      <c r="R333" t="s">
        <v>8324</v>
      </c>
      <c r="T333" s="13"/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10"/>
        <v>42305.333333333328</v>
      </c>
      <c r="P334" s="13">
        <f t="shared" si="11"/>
        <v>42263.680289351847</v>
      </c>
      <c r="Q334" s="10" t="s">
        <v>8310</v>
      </c>
      <c r="R334" t="s">
        <v>8324</v>
      </c>
      <c r="T334" s="13"/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10"/>
        <v>42467.59480324074</v>
      </c>
      <c r="P335" s="13">
        <f t="shared" si="11"/>
        <v>42437.636469907404</v>
      </c>
      <c r="Q335" s="10" t="s">
        <v>8310</v>
      </c>
      <c r="R335" t="s">
        <v>8324</v>
      </c>
      <c r="T335" s="13"/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10"/>
        <v>42139.791666666672</v>
      </c>
      <c r="P336" s="13">
        <f t="shared" si="11"/>
        <v>42101.682372685187</v>
      </c>
      <c r="Q336" s="10" t="s">
        <v>8310</v>
      </c>
      <c r="R336" t="s">
        <v>8324</v>
      </c>
      <c r="T336" s="13"/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10"/>
        <v>42132.916666666672</v>
      </c>
      <c r="P337" s="13">
        <f t="shared" si="11"/>
        <v>42101.737442129626</v>
      </c>
      <c r="Q337" s="10" t="s">
        <v>8310</v>
      </c>
      <c r="R337" t="s">
        <v>8324</v>
      </c>
      <c r="T337" s="13"/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10"/>
        <v>42321.637939814813</v>
      </c>
      <c r="P338" s="13">
        <f t="shared" si="11"/>
        <v>42291.596273148149</v>
      </c>
      <c r="Q338" s="10" t="s">
        <v>8310</v>
      </c>
      <c r="R338" t="s">
        <v>8324</v>
      </c>
      <c r="T338" s="13"/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10"/>
        <v>42077.086898148147</v>
      </c>
      <c r="P339" s="13">
        <f t="shared" si="11"/>
        <v>42047.128564814819</v>
      </c>
      <c r="Q339" s="10" t="s">
        <v>8310</v>
      </c>
      <c r="R339" t="s">
        <v>8324</v>
      </c>
      <c r="T339" s="13"/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10"/>
        <v>42616.041666666672</v>
      </c>
      <c r="P340" s="13">
        <f t="shared" si="11"/>
        <v>42559.755671296298</v>
      </c>
      <c r="Q340" s="10" t="s">
        <v>8310</v>
      </c>
      <c r="R340" t="s">
        <v>8324</v>
      </c>
      <c r="T340" s="13"/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10"/>
        <v>42123.760046296295</v>
      </c>
      <c r="P341" s="13">
        <f t="shared" si="11"/>
        <v>42093.760046296295</v>
      </c>
      <c r="Q341" s="10" t="s">
        <v>8310</v>
      </c>
      <c r="R341" t="s">
        <v>8324</v>
      </c>
      <c r="T341" s="13"/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10"/>
        <v>42802.875</v>
      </c>
      <c r="P342" s="13">
        <f t="shared" si="11"/>
        <v>42772.669062500005</v>
      </c>
      <c r="Q342" s="10" t="s">
        <v>8310</v>
      </c>
      <c r="R342" t="s">
        <v>8324</v>
      </c>
      <c r="T342" s="13"/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10"/>
        <v>41913.165972222225</v>
      </c>
      <c r="P343" s="13">
        <f t="shared" si="11"/>
        <v>41894.879606481481</v>
      </c>
      <c r="Q343" s="10" t="s">
        <v>8310</v>
      </c>
      <c r="R343" t="s">
        <v>8324</v>
      </c>
      <c r="T343" s="13"/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10"/>
        <v>42489.780844907407</v>
      </c>
      <c r="P344" s="13">
        <f t="shared" si="11"/>
        <v>42459.780844907407</v>
      </c>
      <c r="Q344" s="10" t="s">
        <v>8310</v>
      </c>
      <c r="R344" t="s">
        <v>8324</v>
      </c>
      <c r="T344" s="13"/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10"/>
        <v>41957.125</v>
      </c>
      <c r="P345" s="13">
        <f t="shared" si="11"/>
        <v>41926.73778935185</v>
      </c>
      <c r="Q345" s="10" t="s">
        <v>8310</v>
      </c>
      <c r="R345" t="s">
        <v>8324</v>
      </c>
      <c r="T345" s="13"/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10"/>
        <v>42156.097222222219</v>
      </c>
      <c r="P346" s="13">
        <f t="shared" si="11"/>
        <v>42111.970995370371</v>
      </c>
      <c r="Q346" s="10" t="s">
        <v>8310</v>
      </c>
      <c r="R346" t="s">
        <v>8324</v>
      </c>
      <c r="T346" s="13"/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10"/>
        <v>42144.944328703699</v>
      </c>
      <c r="P347" s="13">
        <f t="shared" si="11"/>
        <v>42114.944328703699</v>
      </c>
      <c r="Q347" s="10" t="s">
        <v>8310</v>
      </c>
      <c r="R347" t="s">
        <v>8324</v>
      </c>
      <c r="T347" s="13"/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10"/>
        <v>42291.500243055554</v>
      </c>
      <c r="P348" s="13">
        <f t="shared" si="11"/>
        <v>42261.500243055554</v>
      </c>
      <c r="Q348" s="10" t="s">
        <v>8310</v>
      </c>
      <c r="R348" t="s">
        <v>8324</v>
      </c>
      <c r="T348" s="13"/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10"/>
        <v>42322.537141203706</v>
      </c>
      <c r="P349" s="13">
        <f t="shared" si="11"/>
        <v>42292.495474537034</v>
      </c>
      <c r="Q349" s="10" t="s">
        <v>8310</v>
      </c>
      <c r="R349" t="s">
        <v>8324</v>
      </c>
      <c r="T349" s="13"/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10"/>
        <v>42237.58699074074</v>
      </c>
      <c r="P350" s="13">
        <f t="shared" si="11"/>
        <v>42207.58699074074</v>
      </c>
      <c r="Q350" s="10" t="s">
        <v>8310</v>
      </c>
      <c r="R350" t="s">
        <v>8324</v>
      </c>
      <c r="T350" s="13"/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10"/>
        <v>42790.498935185184</v>
      </c>
      <c r="P351" s="13">
        <f t="shared" si="11"/>
        <v>42760.498935185184</v>
      </c>
      <c r="Q351" s="10" t="s">
        <v>8310</v>
      </c>
      <c r="R351" t="s">
        <v>8324</v>
      </c>
      <c r="T351" s="13"/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10"/>
        <v>42624.165972222225</v>
      </c>
      <c r="P352" s="13">
        <f t="shared" si="11"/>
        <v>42586.066076388888</v>
      </c>
      <c r="Q352" s="10" t="s">
        <v>8310</v>
      </c>
      <c r="R352" t="s">
        <v>8324</v>
      </c>
      <c r="T352" s="13"/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10"/>
        <v>42467.923078703709</v>
      </c>
      <c r="P353" s="13">
        <f t="shared" si="11"/>
        <v>42427.964745370366</v>
      </c>
      <c r="Q353" s="10" t="s">
        <v>8310</v>
      </c>
      <c r="R353" t="s">
        <v>8324</v>
      </c>
      <c r="T353" s="13"/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10"/>
        <v>41920.167453703703</v>
      </c>
      <c r="P354" s="13">
        <f t="shared" si="11"/>
        <v>41890.167453703703</v>
      </c>
      <c r="Q354" s="10" t="s">
        <v>8310</v>
      </c>
      <c r="R354" t="s">
        <v>8324</v>
      </c>
      <c r="T354" s="13"/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10"/>
        <v>42327.833553240736</v>
      </c>
      <c r="P355" s="13">
        <f t="shared" si="11"/>
        <v>42297.791886574079</v>
      </c>
      <c r="Q355" s="10" t="s">
        <v>8310</v>
      </c>
      <c r="R355" t="s">
        <v>8324</v>
      </c>
      <c r="T355" s="13"/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10"/>
        <v>42468.786122685182</v>
      </c>
      <c r="P356" s="13">
        <f t="shared" si="11"/>
        <v>42438.827789351853</v>
      </c>
      <c r="Q356" s="10" t="s">
        <v>8310</v>
      </c>
      <c r="R356" t="s">
        <v>8324</v>
      </c>
      <c r="T356" s="13"/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10"/>
        <v>41974.3355787037</v>
      </c>
      <c r="P357" s="13">
        <f t="shared" si="11"/>
        <v>41943.293912037036</v>
      </c>
      <c r="Q357" s="10" t="s">
        <v>8310</v>
      </c>
      <c r="R357" t="s">
        <v>8324</v>
      </c>
      <c r="T357" s="13"/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10"/>
        <v>42445.761493055557</v>
      </c>
      <c r="P358" s="13">
        <f t="shared" si="11"/>
        <v>42415.803159722222</v>
      </c>
      <c r="Q358" s="10" t="s">
        <v>8310</v>
      </c>
      <c r="R358" t="s">
        <v>8324</v>
      </c>
      <c r="T358" s="13"/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10"/>
        <v>42118.222187499996</v>
      </c>
      <c r="P359" s="13">
        <f t="shared" si="11"/>
        <v>42078.222187499996</v>
      </c>
      <c r="Q359" s="10" t="s">
        <v>8310</v>
      </c>
      <c r="R359" t="s">
        <v>8324</v>
      </c>
      <c r="T359" s="13"/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10"/>
        <v>42536.625</v>
      </c>
      <c r="P360" s="13">
        <f t="shared" si="11"/>
        <v>42507.860196759255</v>
      </c>
      <c r="Q360" s="10" t="s">
        <v>8310</v>
      </c>
      <c r="R360" t="s">
        <v>8324</v>
      </c>
      <c r="T360" s="13"/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10"/>
        <v>41957.216666666667</v>
      </c>
      <c r="P361" s="13">
        <f t="shared" si="11"/>
        <v>41935.070486111115</v>
      </c>
      <c r="Q361" s="10" t="s">
        <v>8310</v>
      </c>
      <c r="R361" t="s">
        <v>8324</v>
      </c>
      <c r="T361" s="13"/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10"/>
        <v>42208.132638888885</v>
      </c>
      <c r="P362" s="13">
        <f t="shared" si="11"/>
        <v>42163.897916666669</v>
      </c>
      <c r="Q362" s="10" t="s">
        <v>8310</v>
      </c>
      <c r="R362" t="s">
        <v>8324</v>
      </c>
      <c r="T362" s="13"/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10"/>
        <v>41966.042893518519</v>
      </c>
      <c r="P363" s="13">
        <f t="shared" si="11"/>
        <v>41936.001226851848</v>
      </c>
      <c r="Q363" s="10" t="s">
        <v>8310</v>
      </c>
      <c r="R363" t="s">
        <v>8324</v>
      </c>
      <c r="T363" s="13"/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10"/>
        <v>41859</v>
      </c>
      <c r="P364" s="13">
        <f t="shared" si="11"/>
        <v>41837.210543981484</v>
      </c>
      <c r="Q364" s="10" t="s">
        <v>8310</v>
      </c>
      <c r="R364" t="s">
        <v>8324</v>
      </c>
      <c r="T364" s="13"/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10"/>
        <v>40300.806944444441</v>
      </c>
      <c r="P365" s="13">
        <f t="shared" si="11"/>
        <v>40255.744629629626</v>
      </c>
      <c r="Q365" s="10" t="s">
        <v>8310</v>
      </c>
      <c r="R365" t="s">
        <v>8324</v>
      </c>
      <c r="T365" s="13"/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10"/>
        <v>41811.165972222225</v>
      </c>
      <c r="P366" s="13">
        <f t="shared" si="11"/>
        <v>41780.859629629631</v>
      </c>
      <c r="Q366" s="10" t="s">
        <v>8310</v>
      </c>
      <c r="R366" t="s">
        <v>8324</v>
      </c>
      <c r="T366" s="13"/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10"/>
        <v>41698.606469907405</v>
      </c>
      <c r="P367" s="13">
        <f t="shared" si="11"/>
        <v>41668.606469907405</v>
      </c>
      <c r="Q367" s="10" t="s">
        <v>8310</v>
      </c>
      <c r="R367" t="s">
        <v>8324</v>
      </c>
      <c r="T367" s="13"/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10"/>
        <v>41049.793032407411</v>
      </c>
      <c r="P368" s="13">
        <f t="shared" si="11"/>
        <v>41019.793032407411</v>
      </c>
      <c r="Q368" s="10" t="s">
        <v>8310</v>
      </c>
      <c r="R368" t="s">
        <v>8324</v>
      </c>
      <c r="T368" s="13"/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10"/>
        <v>41395.207638888889</v>
      </c>
      <c r="P369" s="13">
        <f t="shared" si="11"/>
        <v>41355.577291666668</v>
      </c>
      <c r="Q369" s="10" t="s">
        <v>8310</v>
      </c>
      <c r="R369" t="s">
        <v>8324</v>
      </c>
      <c r="T369" s="13"/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10"/>
        <v>42078.563912037032</v>
      </c>
      <c r="P370" s="13">
        <f t="shared" si="11"/>
        <v>42043.605578703704</v>
      </c>
      <c r="Q370" s="10" t="s">
        <v>8310</v>
      </c>
      <c r="R370" t="s">
        <v>8324</v>
      </c>
      <c r="T370" s="13"/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10"/>
        <v>40923.551724537036</v>
      </c>
      <c r="P371" s="13">
        <f t="shared" si="11"/>
        <v>40893.551724537036</v>
      </c>
      <c r="Q371" s="10" t="s">
        <v>8310</v>
      </c>
      <c r="R371" t="s">
        <v>8324</v>
      </c>
      <c r="T371" s="13"/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10"/>
        <v>42741.795138888891</v>
      </c>
      <c r="P372" s="13">
        <f t="shared" si="11"/>
        <v>42711.795138888891</v>
      </c>
      <c r="Q372" s="10" t="s">
        <v>8310</v>
      </c>
      <c r="R372" t="s">
        <v>8324</v>
      </c>
      <c r="T372" s="13"/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10"/>
        <v>41306.767812500002</v>
      </c>
      <c r="P373" s="13">
        <f t="shared" si="11"/>
        <v>41261.767812500002</v>
      </c>
      <c r="Q373" s="10" t="s">
        <v>8310</v>
      </c>
      <c r="R373" t="s">
        <v>8324</v>
      </c>
      <c r="T373" s="13"/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10"/>
        <v>42465.666666666672</v>
      </c>
      <c r="P374" s="13">
        <f t="shared" si="11"/>
        <v>42425.576898148152</v>
      </c>
      <c r="Q374" s="10" t="s">
        <v>8310</v>
      </c>
      <c r="R374" t="s">
        <v>8324</v>
      </c>
      <c r="T374" s="13"/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10"/>
        <v>41108.91201388889</v>
      </c>
      <c r="P375" s="13">
        <f t="shared" si="11"/>
        <v>41078.91201388889</v>
      </c>
      <c r="Q375" s="10" t="s">
        <v>8310</v>
      </c>
      <c r="R375" t="s">
        <v>8324</v>
      </c>
      <c r="T375" s="13"/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10"/>
        <v>40802.889247685183</v>
      </c>
      <c r="P376" s="13">
        <f t="shared" si="11"/>
        <v>40757.889247685183</v>
      </c>
      <c r="Q376" s="10" t="s">
        <v>8310</v>
      </c>
      <c r="R376" t="s">
        <v>8324</v>
      </c>
      <c r="T376" s="13"/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10"/>
        <v>41699.720833333333</v>
      </c>
      <c r="P377" s="13">
        <f t="shared" si="11"/>
        <v>41657.985081018516</v>
      </c>
      <c r="Q377" s="10" t="s">
        <v>8310</v>
      </c>
      <c r="R377" t="s">
        <v>8324</v>
      </c>
      <c r="T377" s="13"/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10"/>
        <v>42607.452731481477</v>
      </c>
      <c r="P378" s="13">
        <f t="shared" si="11"/>
        <v>42576.452731481477</v>
      </c>
      <c r="Q378" s="10" t="s">
        <v>8310</v>
      </c>
      <c r="R378" t="s">
        <v>8324</v>
      </c>
      <c r="T378" s="13"/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10"/>
        <v>42322.292361111111</v>
      </c>
      <c r="P379" s="13">
        <f t="shared" si="11"/>
        <v>42292.250787037032</v>
      </c>
      <c r="Q379" s="10" t="s">
        <v>8310</v>
      </c>
      <c r="R379" t="s">
        <v>8324</v>
      </c>
      <c r="T379" s="13"/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10"/>
        <v>42394.994444444441</v>
      </c>
      <c r="P380" s="13">
        <f t="shared" si="11"/>
        <v>42370.571851851855</v>
      </c>
      <c r="Q380" s="10" t="s">
        <v>8310</v>
      </c>
      <c r="R380" t="s">
        <v>8324</v>
      </c>
      <c r="T380" s="13"/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10"/>
        <v>41032.688333333332</v>
      </c>
      <c r="P381" s="13">
        <f t="shared" si="11"/>
        <v>40987.688333333332</v>
      </c>
      <c r="Q381" s="10" t="s">
        <v>8310</v>
      </c>
      <c r="R381" t="s">
        <v>8324</v>
      </c>
      <c r="T381" s="13"/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10"/>
        <v>42392.719814814816</v>
      </c>
      <c r="P382" s="13">
        <f t="shared" si="11"/>
        <v>42367.719814814816</v>
      </c>
      <c r="Q382" s="10" t="s">
        <v>8310</v>
      </c>
      <c r="R382" t="s">
        <v>8324</v>
      </c>
      <c r="T382" s="13"/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10"/>
        <v>41120.208333333336</v>
      </c>
      <c r="P383" s="13">
        <f t="shared" si="11"/>
        <v>41085.698113425926</v>
      </c>
      <c r="Q383" s="10" t="s">
        <v>8310</v>
      </c>
      <c r="R383" t="s">
        <v>8324</v>
      </c>
      <c r="T383" s="13"/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10"/>
        <v>41158.709490740745</v>
      </c>
      <c r="P384" s="13">
        <f t="shared" si="11"/>
        <v>41144.709490740745</v>
      </c>
      <c r="Q384" s="10" t="s">
        <v>8310</v>
      </c>
      <c r="R384" t="s">
        <v>8324</v>
      </c>
      <c r="T384" s="13"/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10"/>
        <v>41778.117581018516</v>
      </c>
      <c r="P385" s="13">
        <f t="shared" si="11"/>
        <v>41755.117581018516</v>
      </c>
      <c r="Q385" s="10" t="s">
        <v>8310</v>
      </c>
      <c r="R385" t="s">
        <v>8324</v>
      </c>
      <c r="T385" s="13"/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10"/>
        <v>42010.781793981485</v>
      </c>
      <c r="P386" s="13">
        <f t="shared" si="11"/>
        <v>41980.781793981485</v>
      </c>
      <c r="Q386" s="10" t="s">
        <v>8310</v>
      </c>
      <c r="R386" t="s">
        <v>8324</v>
      </c>
      <c r="T386" s="13"/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12">(I387/86400)+DATE(1970,1,1)</f>
        <v>41964.626168981486</v>
      </c>
      <c r="P387" s="13">
        <f t="shared" ref="P387:P450" si="13">(J387/86400)+DATE(1970,1,1)</f>
        <v>41934.584502314814</v>
      </c>
      <c r="Q387" s="10" t="s">
        <v>8310</v>
      </c>
      <c r="R387" t="s">
        <v>8324</v>
      </c>
      <c r="T387" s="13"/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12"/>
        <v>42226.951284722221</v>
      </c>
      <c r="P388" s="13">
        <f t="shared" si="13"/>
        <v>42211.951284722221</v>
      </c>
      <c r="Q388" s="10" t="s">
        <v>8310</v>
      </c>
      <c r="R388" t="s">
        <v>8324</v>
      </c>
      <c r="T388" s="13"/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12"/>
        <v>42231.25</v>
      </c>
      <c r="P389" s="13">
        <f t="shared" si="13"/>
        <v>42200.67659722222</v>
      </c>
      <c r="Q389" s="10" t="s">
        <v>8310</v>
      </c>
      <c r="R389" t="s">
        <v>8324</v>
      </c>
      <c r="T389" s="13"/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12"/>
        <v>42579.076157407406</v>
      </c>
      <c r="P390" s="13">
        <f t="shared" si="13"/>
        <v>42549.076157407406</v>
      </c>
      <c r="Q390" s="10" t="s">
        <v>8310</v>
      </c>
      <c r="R390" t="s">
        <v>8324</v>
      </c>
      <c r="T390" s="13"/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12"/>
        <v>41705.957638888889</v>
      </c>
      <c r="P391" s="13">
        <f t="shared" si="13"/>
        <v>41674.063078703708</v>
      </c>
      <c r="Q391" s="10" t="s">
        <v>8310</v>
      </c>
      <c r="R391" t="s">
        <v>8324</v>
      </c>
      <c r="T391" s="13"/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12"/>
        <v>42132.036712962959</v>
      </c>
      <c r="P392" s="13">
        <f t="shared" si="13"/>
        <v>42112.036712962959</v>
      </c>
      <c r="Q392" s="10" t="s">
        <v>8310</v>
      </c>
      <c r="R392" t="s">
        <v>8324</v>
      </c>
      <c r="T392" s="13"/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12"/>
        <v>40895.040972222225</v>
      </c>
      <c r="P393" s="13">
        <f t="shared" si="13"/>
        <v>40865.042256944442</v>
      </c>
      <c r="Q393" s="10" t="s">
        <v>8310</v>
      </c>
      <c r="R393" t="s">
        <v>8324</v>
      </c>
      <c r="T393" s="13"/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12"/>
        <v>40794.125</v>
      </c>
      <c r="P394" s="13">
        <f t="shared" si="13"/>
        <v>40763.717256944445</v>
      </c>
      <c r="Q394" s="10" t="s">
        <v>8310</v>
      </c>
      <c r="R394" t="s">
        <v>8324</v>
      </c>
      <c r="T394" s="13"/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12"/>
        <v>41557.708935185183</v>
      </c>
      <c r="P395" s="13">
        <f t="shared" si="13"/>
        <v>41526.708935185183</v>
      </c>
      <c r="Q395" s="10" t="s">
        <v>8310</v>
      </c>
      <c r="R395" t="s">
        <v>8324</v>
      </c>
      <c r="T395" s="13"/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12"/>
        <v>42477.776412037041</v>
      </c>
      <c r="P396" s="13">
        <f t="shared" si="13"/>
        <v>42417.818078703705</v>
      </c>
      <c r="Q396" s="10" t="s">
        <v>8310</v>
      </c>
      <c r="R396" t="s">
        <v>8324</v>
      </c>
      <c r="T396" s="13"/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12"/>
        <v>41026.897222222222</v>
      </c>
      <c r="P397" s="13">
        <f t="shared" si="13"/>
        <v>40990.909259259257</v>
      </c>
      <c r="Q397" s="10" t="s">
        <v>8310</v>
      </c>
      <c r="R397" t="s">
        <v>8324</v>
      </c>
      <c r="T397" s="13"/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12"/>
        <v>41097.564884259264</v>
      </c>
      <c r="P398" s="13">
        <f t="shared" si="13"/>
        <v>41082.564884259264</v>
      </c>
      <c r="Q398" s="10" t="s">
        <v>8310</v>
      </c>
      <c r="R398" t="s">
        <v>8324</v>
      </c>
      <c r="T398" s="13"/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12"/>
        <v>40422.155555555553</v>
      </c>
      <c r="P399" s="13">
        <f t="shared" si="13"/>
        <v>40379.776435185187</v>
      </c>
      <c r="Q399" s="10" t="s">
        <v>8310</v>
      </c>
      <c r="R399" t="s">
        <v>8324</v>
      </c>
      <c r="T399" s="13"/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12"/>
        <v>42123.793124999997</v>
      </c>
      <c r="P400" s="13">
        <f t="shared" si="13"/>
        <v>42078.793124999997</v>
      </c>
      <c r="Q400" s="10" t="s">
        <v>8310</v>
      </c>
      <c r="R400" t="s">
        <v>8324</v>
      </c>
      <c r="T400" s="13"/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12"/>
        <v>42718.5</v>
      </c>
      <c r="P401" s="13">
        <f t="shared" si="13"/>
        <v>42687.875775462962</v>
      </c>
      <c r="Q401" s="10" t="s">
        <v>8310</v>
      </c>
      <c r="R401" t="s">
        <v>8324</v>
      </c>
      <c r="T401" s="13"/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12"/>
        <v>41776.145833333336</v>
      </c>
      <c r="P402" s="13">
        <f t="shared" si="13"/>
        <v>41745.635960648149</v>
      </c>
      <c r="Q402" s="10" t="s">
        <v>8310</v>
      </c>
      <c r="R402" t="s">
        <v>8324</v>
      </c>
      <c r="T402" s="13"/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12"/>
        <v>40762.842245370368</v>
      </c>
      <c r="P403" s="13">
        <f t="shared" si="13"/>
        <v>40732.842245370368</v>
      </c>
      <c r="Q403" s="10" t="s">
        <v>8310</v>
      </c>
      <c r="R403" t="s">
        <v>8324</v>
      </c>
      <c r="T403" s="13"/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12"/>
        <v>42313.58121527778</v>
      </c>
      <c r="P404" s="13">
        <f t="shared" si="13"/>
        <v>42292.539548611108</v>
      </c>
      <c r="Q404" s="10" t="s">
        <v>8310</v>
      </c>
      <c r="R404" t="s">
        <v>8324</v>
      </c>
      <c r="T404" s="13"/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12"/>
        <v>40765.297222222223</v>
      </c>
      <c r="P405" s="13">
        <f t="shared" si="13"/>
        <v>40718.310659722221</v>
      </c>
      <c r="Q405" s="10" t="s">
        <v>8310</v>
      </c>
      <c r="R405" t="s">
        <v>8324</v>
      </c>
      <c r="T405" s="13"/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12"/>
        <v>41675.961111111115</v>
      </c>
      <c r="P406" s="13">
        <f t="shared" si="13"/>
        <v>41646.628032407403</v>
      </c>
      <c r="Q406" s="10" t="s">
        <v>8310</v>
      </c>
      <c r="R406" t="s">
        <v>8324</v>
      </c>
      <c r="T406" s="13"/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12"/>
        <v>41704.08494212963</v>
      </c>
      <c r="P407" s="13">
        <f t="shared" si="13"/>
        <v>41674.08494212963</v>
      </c>
      <c r="Q407" s="10" t="s">
        <v>8310</v>
      </c>
      <c r="R407" t="s">
        <v>8324</v>
      </c>
      <c r="T407" s="13"/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12"/>
        <v>40672.249305555553</v>
      </c>
      <c r="P408" s="13">
        <f t="shared" si="13"/>
        <v>40638.162465277775</v>
      </c>
      <c r="Q408" s="10" t="s">
        <v>8310</v>
      </c>
      <c r="R408" t="s">
        <v>8324</v>
      </c>
      <c r="T408" s="13"/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12"/>
        <v>40866.912615740745</v>
      </c>
      <c r="P409" s="13">
        <f t="shared" si="13"/>
        <v>40806.870949074073</v>
      </c>
      <c r="Q409" s="10" t="s">
        <v>8310</v>
      </c>
      <c r="R409" t="s">
        <v>8324</v>
      </c>
      <c r="T409" s="13"/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12"/>
        <v>41583.777662037035</v>
      </c>
      <c r="P410" s="13">
        <f t="shared" si="13"/>
        <v>41543.735995370371</v>
      </c>
      <c r="Q410" s="10" t="s">
        <v>8310</v>
      </c>
      <c r="R410" t="s">
        <v>8324</v>
      </c>
      <c r="T410" s="13"/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12"/>
        <v>42573.862777777773</v>
      </c>
      <c r="P411" s="13">
        <f t="shared" si="13"/>
        <v>42543.862777777773</v>
      </c>
      <c r="Q411" s="10" t="s">
        <v>8310</v>
      </c>
      <c r="R411" t="s">
        <v>8324</v>
      </c>
      <c r="T411" s="13"/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12"/>
        <v>42173.981446759259</v>
      </c>
      <c r="P412" s="13">
        <f t="shared" si="13"/>
        <v>42113.981446759259</v>
      </c>
      <c r="Q412" s="10" t="s">
        <v>8310</v>
      </c>
      <c r="R412" t="s">
        <v>8324</v>
      </c>
      <c r="T412" s="13"/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12"/>
        <v>41630.208333333336</v>
      </c>
      <c r="P413" s="13">
        <f t="shared" si="13"/>
        <v>41598.17597222222</v>
      </c>
      <c r="Q413" s="10" t="s">
        <v>8310</v>
      </c>
      <c r="R413" t="s">
        <v>8324</v>
      </c>
      <c r="T413" s="13"/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12"/>
        <v>41115.742800925924</v>
      </c>
      <c r="P414" s="13">
        <f t="shared" si="13"/>
        <v>41099.742800925924</v>
      </c>
      <c r="Q414" s="10" t="s">
        <v>8310</v>
      </c>
      <c r="R414" t="s">
        <v>8324</v>
      </c>
      <c r="T414" s="13"/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12"/>
        <v>41109.877442129626</v>
      </c>
      <c r="P415" s="13">
        <f t="shared" si="13"/>
        <v>41079.877442129626</v>
      </c>
      <c r="Q415" s="10" t="s">
        <v>8310</v>
      </c>
      <c r="R415" t="s">
        <v>8324</v>
      </c>
      <c r="T415" s="13"/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12"/>
        <v>41559.063252314816</v>
      </c>
      <c r="P416" s="13">
        <f t="shared" si="13"/>
        <v>41529.063252314816</v>
      </c>
      <c r="Q416" s="10" t="s">
        <v>8310</v>
      </c>
      <c r="R416" t="s">
        <v>8324</v>
      </c>
      <c r="T416" s="13"/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12"/>
        <v>41929.5</v>
      </c>
      <c r="P417" s="13">
        <f t="shared" si="13"/>
        <v>41904.851875</v>
      </c>
      <c r="Q417" s="10" t="s">
        <v>8310</v>
      </c>
      <c r="R417" t="s">
        <v>8324</v>
      </c>
      <c r="T417" s="13"/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12"/>
        <v>41678.396192129629</v>
      </c>
      <c r="P418" s="13">
        <f t="shared" si="13"/>
        <v>41648.396192129629</v>
      </c>
      <c r="Q418" s="10" t="s">
        <v>8310</v>
      </c>
      <c r="R418" t="s">
        <v>8324</v>
      </c>
      <c r="T418" s="13"/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12"/>
        <v>41372.189583333333</v>
      </c>
      <c r="P419" s="13">
        <f t="shared" si="13"/>
        <v>41360.970601851848</v>
      </c>
      <c r="Q419" s="10" t="s">
        <v>8310</v>
      </c>
      <c r="R419" t="s">
        <v>8324</v>
      </c>
      <c r="T419" s="13"/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12"/>
        <v>42208.282372685186</v>
      </c>
      <c r="P420" s="13">
        <f t="shared" si="13"/>
        <v>42178.282372685186</v>
      </c>
      <c r="Q420" s="10" t="s">
        <v>8310</v>
      </c>
      <c r="R420" t="s">
        <v>8324</v>
      </c>
      <c r="T420" s="13"/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12"/>
        <v>41454.842442129629</v>
      </c>
      <c r="P421" s="13">
        <f t="shared" si="13"/>
        <v>41394.842442129629</v>
      </c>
      <c r="Q421" s="10" t="s">
        <v>8310</v>
      </c>
      <c r="R421" t="s">
        <v>8324</v>
      </c>
      <c r="T421" s="13"/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12"/>
        <v>41712.194803240738</v>
      </c>
      <c r="P422" s="13">
        <f t="shared" si="13"/>
        <v>41682.23646990741</v>
      </c>
      <c r="Q422" s="10" t="s">
        <v>8310</v>
      </c>
      <c r="R422" t="s">
        <v>8325</v>
      </c>
      <c r="T422" s="13"/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12"/>
        <v>42237.491388888884</v>
      </c>
      <c r="P423" s="13">
        <f t="shared" si="13"/>
        <v>42177.491388888884</v>
      </c>
      <c r="Q423" s="10" t="s">
        <v>8310</v>
      </c>
      <c r="R423" t="s">
        <v>8325</v>
      </c>
      <c r="T423" s="13"/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12"/>
        <v>41893.260381944448</v>
      </c>
      <c r="P424" s="13">
        <f t="shared" si="13"/>
        <v>41863.260381944448</v>
      </c>
      <c r="Q424" s="10" t="s">
        <v>8310</v>
      </c>
      <c r="R424" t="s">
        <v>8325</v>
      </c>
      <c r="T424" s="13"/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12"/>
        <v>41430.92627314815</v>
      </c>
      <c r="P425" s="13">
        <f t="shared" si="13"/>
        <v>41400.92627314815</v>
      </c>
      <c r="Q425" s="10" t="s">
        <v>8310</v>
      </c>
      <c r="R425" t="s">
        <v>8325</v>
      </c>
      <c r="T425" s="13"/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12"/>
        <v>40994.334479166668</v>
      </c>
      <c r="P426" s="13">
        <f t="shared" si="13"/>
        <v>40934.376145833332</v>
      </c>
      <c r="Q426" s="10" t="s">
        <v>8310</v>
      </c>
      <c r="R426" t="s">
        <v>8325</v>
      </c>
      <c r="T426" s="13"/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12"/>
        <v>42335.902824074074</v>
      </c>
      <c r="P427" s="13">
        <f t="shared" si="13"/>
        <v>42275.861157407402</v>
      </c>
      <c r="Q427" s="10" t="s">
        <v>8310</v>
      </c>
      <c r="R427" t="s">
        <v>8325</v>
      </c>
      <c r="T427" s="13"/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12"/>
        <v>42430.711967592593</v>
      </c>
      <c r="P428" s="13">
        <f t="shared" si="13"/>
        <v>42400.711967592593</v>
      </c>
      <c r="Q428" s="10" t="s">
        <v>8310</v>
      </c>
      <c r="R428" t="s">
        <v>8325</v>
      </c>
      <c r="T428" s="13"/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12"/>
        <v>42299.790972222225</v>
      </c>
      <c r="P429" s="13">
        <f t="shared" si="13"/>
        <v>42285.90902777778</v>
      </c>
      <c r="Q429" s="10" t="s">
        <v>8310</v>
      </c>
      <c r="R429" t="s">
        <v>8325</v>
      </c>
      <c r="T429" s="13"/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12"/>
        <v>41806.916666666664</v>
      </c>
      <c r="P430" s="13">
        <f t="shared" si="13"/>
        <v>41778.766724537039</v>
      </c>
      <c r="Q430" s="10" t="s">
        <v>8310</v>
      </c>
      <c r="R430" t="s">
        <v>8325</v>
      </c>
      <c r="T430" s="13"/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12"/>
        <v>40144.207638888889</v>
      </c>
      <c r="P431" s="13">
        <f t="shared" si="13"/>
        <v>40070.901412037041</v>
      </c>
      <c r="Q431" s="10" t="s">
        <v>8310</v>
      </c>
      <c r="R431" t="s">
        <v>8325</v>
      </c>
      <c r="T431" s="13"/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12"/>
        <v>41528.107256944444</v>
      </c>
      <c r="P432" s="13">
        <f t="shared" si="13"/>
        <v>41513.107256944444</v>
      </c>
      <c r="Q432" s="10" t="s">
        <v>8310</v>
      </c>
      <c r="R432" t="s">
        <v>8325</v>
      </c>
      <c r="T432" s="13"/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12"/>
        <v>42556.871331018519</v>
      </c>
      <c r="P433" s="13">
        <f t="shared" si="13"/>
        <v>42526.871331018519</v>
      </c>
      <c r="Q433" s="10" t="s">
        <v>8310</v>
      </c>
      <c r="R433" t="s">
        <v>8325</v>
      </c>
      <c r="T433" s="13"/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12"/>
        <v>42298.726631944446</v>
      </c>
      <c r="P434" s="13">
        <f t="shared" si="13"/>
        <v>42238.726631944446</v>
      </c>
      <c r="Q434" s="10" t="s">
        <v>8310</v>
      </c>
      <c r="R434" t="s">
        <v>8325</v>
      </c>
      <c r="T434" s="13"/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12"/>
        <v>42288.629884259259</v>
      </c>
      <c r="P435" s="13">
        <f t="shared" si="13"/>
        <v>42228.629884259259</v>
      </c>
      <c r="Q435" s="10" t="s">
        <v>8310</v>
      </c>
      <c r="R435" t="s">
        <v>8325</v>
      </c>
      <c r="T435" s="13"/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12"/>
        <v>41609.876180555555</v>
      </c>
      <c r="P436" s="13">
        <f t="shared" si="13"/>
        <v>41576.834513888891</v>
      </c>
      <c r="Q436" s="10" t="s">
        <v>8310</v>
      </c>
      <c r="R436" t="s">
        <v>8325</v>
      </c>
      <c r="T436" s="13"/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12"/>
        <v>41530.747453703705</v>
      </c>
      <c r="P437" s="13">
        <f t="shared" si="13"/>
        <v>41500.747453703705</v>
      </c>
      <c r="Q437" s="10" t="s">
        <v>8310</v>
      </c>
      <c r="R437" t="s">
        <v>8325</v>
      </c>
      <c r="T437" s="13"/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12"/>
        <v>41486.36241898148</v>
      </c>
      <c r="P438" s="13">
        <f t="shared" si="13"/>
        <v>41456.36241898148</v>
      </c>
      <c r="Q438" s="10" t="s">
        <v>8310</v>
      </c>
      <c r="R438" t="s">
        <v>8325</v>
      </c>
      <c r="T438" s="13"/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12"/>
        <v>42651.31858796296</v>
      </c>
      <c r="P439" s="13">
        <f t="shared" si="13"/>
        <v>42591.31858796296</v>
      </c>
      <c r="Q439" s="10" t="s">
        <v>8310</v>
      </c>
      <c r="R439" t="s">
        <v>8325</v>
      </c>
      <c r="T439" s="13"/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12"/>
        <v>42326.302754629629</v>
      </c>
      <c r="P440" s="13">
        <f t="shared" si="13"/>
        <v>42296.261087962965</v>
      </c>
      <c r="Q440" s="10" t="s">
        <v>8310</v>
      </c>
      <c r="R440" t="s">
        <v>8325</v>
      </c>
      <c r="T440" s="13"/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12"/>
        <v>41929.761782407411</v>
      </c>
      <c r="P441" s="13">
        <f t="shared" si="13"/>
        <v>41919.761782407411</v>
      </c>
      <c r="Q441" s="10" t="s">
        <v>8310</v>
      </c>
      <c r="R441" t="s">
        <v>8325</v>
      </c>
      <c r="T441" s="13"/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12"/>
        <v>42453.943900462968</v>
      </c>
      <c r="P442" s="13">
        <f t="shared" si="13"/>
        <v>42423.985567129625</v>
      </c>
      <c r="Q442" s="10" t="s">
        <v>8310</v>
      </c>
      <c r="R442" t="s">
        <v>8325</v>
      </c>
      <c r="T442" s="13"/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12"/>
        <v>41580.793935185182</v>
      </c>
      <c r="P443" s="13">
        <f t="shared" si="13"/>
        <v>41550.793935185182</v>
      </c>
      <c r="Q443" s="10" t="s">
        <v>8310</v>
      </c>
      <c r="R443" t="s">
        <v>8325</v>
      </c>
      <c r="T443" s="13"/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12"/>
        <v>42054.888692129629</v>
      </c>
      <c r="P444" s="13">
        <f t="shared" si="13"/>
        <v>42024.888692129629</v>
      </c>
      <c r="Q444" s="10" t="s">
        <v>8310</v>
      </c>
      <c r="R444" t="s">
        <v>8325</v>
      </c>
      <c r="T444" s="13"/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12"/>
        <v>41680.015057870369</v>
      </c>
      <c r="P445" s="13">
        <f t="shared" si="13"/>
        <v>41650.015057870369</v>
      </c>
      <c r="Q445" s="10" t="s">
        <v>8310</v>
      </c>
      <c r="R445" t="s">
        <v>8325</v>
      </c>
      <c r="T445" s="13"/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12"/>
        <v>40954.906956018516</v>
      </c>
      <c r="P446" s="13">
        <f t="shared" si="13"/>
        <v>40894.906956018516</v>
      </c>
      <c r="Q446" s="10" t="s">
        <v>8310</v>
      </c>
      <c r="R446" t="s">
        <v>8325</v>
      </c>
      <c r="T446" s="13"/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12"/>
        <v>42145.335358796292</v>
      </c>
      <c r="P447" s="13">
        <f t="shared" si="13"/>
        <v>42130.335358796292</v>
      </c>
      <c r="Q447" s="10" t="s">
        <v>8310</v>
      </c>
      <c r="R447" t="s">
        <v>8325</v>
      </c>
      <c r="T447" s="13"/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12"/>
        <v>42067.083564814813</v>
      </c>
      <c r="P448" s="13">
        <f t="shared" si="13"/>
        <v>42037.083564814813</v>
      </c>
      <c r="Q448" s="10" t="s">
        <v>8310</v>
      </c>
      <c r="R448" t="s">
        <v>8325</v>
      </c>
      <c r="T448" s="13"/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12"/>
        <v>41356.513460648144</v>
      </c>
      <c r="P449" s="13">
        <f t="shared" si="13"/>
        <v>41331.555127314816</v>
      </c>
      <c r="Q449" s="10" t="s">
        <v>8310</v>
      </c>
      <c r="R449" t="s">
        <v>8325</v>
      </c>
      <c r="T449" s="13"/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12"/>
        <v>41773.758043981477</v>
      </c>
      <c r="P450" s="13">
        <f t="shared" si="13"/>
        <v>41753.758043981477</v>
      </c>
      <c r="Q450" s="10" t="s">
        <v>8310</v>
      </c>
      <c r="R450" t="s">
        <v>8325</v>
      </c>
      <c r="T450" s="13"/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14">(I451/86400)+DATE(1970,1,1)</f>
        <v>41564.568113425928</v>
      </c>
      <c r="P451" s="13">
        <f t="shared" ref="P451:P514" si="15">(J451/86400)+DATE(1970,1,1)</f>
        <v>41534.568113425928</v>
      </c>
      <c r="Q451" s="10" t="s">
        <v>8310</v>
      </c>
      <c r="R451" t="s">
        <v>8325</v>
      </c>
      <c r="T451" s="13"/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14"/>
        <v>41684.946759259255</v>
      </c>
      <c r="P452" s="13">
        <f t="shared" si="15"/>
        <v>41654.946759259255</v>
      </c>
      <c r="Q452" s="10" t="s">
        <v>8310</v>
      </c>
      <c r="R452" t="s">
        <v>8325</v>
      </c>
      <c r="T452" s="13"/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14"/>
        <v>41664.715173611112</v>
      </c>
      <c r="P453" s="13">
        <f t="shared" si="15"/>
        <v>41634.715173611112</v>
      </c>
      <c r="Q453" s="10" t="s">
        <v>8310</v>
      </c>
      <c r="R453" t="s">
        <v>8325</v>
      </c>
      <c r="T453" s="13"/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14"/>
        <v>42137.703877314816</v>
      </c>
      <c r="P454" s="13">
        <f t="shared" si="15"/>
        <v>42107.703877314816</v>
      </c>
      <c r="Q454" s="10" t="s">
        <v>8310</v>
      </c>
      <c r="R454" t="s">
        <v>8325</v>
      </c>
      <c r="T454" s="13"/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14"/>
        <v>42054.824988425928</v>
      </c>
      <c r="P455" s="13">
        <f t="shared" si="15"/>
        <v>42038.824988425928</v>
      </c>
      <c r="Q455" s="10" t="s">
        <v>8310</v>
      </c>
      <c r="R455" t="s">
        <v>8325</v>
      </c>
      <c r="T455" s="13"/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14"/>
        <v>41969.551388888889</v>
      </c>
      <c r="P456" s="13">
        <f t="shared" si="15"/>
        <v>41938.717256944445</v>
      </c>
      <c r="Q456" s="10" t="s">
        <v>8310</v>
      </c>
      <c r="R456" t="s">
        <v>8325</v>
      </c>
      <c r="T456" s="13"/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14"/>
        <v>41016.021527777775</v>
      </c>
      <c r="P457" s="13">
        <f t="shared" si="15"/>
        <v>40971.002569444448</v>
      </c>
      <c r="Q457" s="10" t="s">
        <v>8310</v>
      </c>
      <c r="R457" t="s">
        <v>8325</v>
      </c>
      <c r="T457" s="13"/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14"/>
        <v>41569.165972222225</v>
      </c>
      <c r="P458" s="13">
        <f t="shared" si="15"/>
        <v>41547.694456018522</v>
      </c>
      <c r="Q458" s="10" t="s">
        <v>8310</v>
      </c>
      <c r="R458" t="s">
        <v>8325</v>
      </c>
      <c r="T458" s="13"/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14"/>
        <v>41867.767500000002</v>
      </c>
      <c r="P459" s="13">
        <f t="shared" si="15"/>
        <v>41837.767500000002</v>
      </c>
      <c r="Q459" s="10" t="s">
        <v>8310</v>
      </c>
      <c r="R459" t="s">
        <v>8325</v>
      </c>
      <c r="T459" s="13"/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14"/>
        <v>41408.69976851852</v>
      </c>
      <c r="P460" s="13">
        <f t="shared" si="15"/>
        <v>41378.69976851852</v>
      </c>
      <c r="Q460" s="10" t="s">
        <v>8310</v>
      </c>
      <c r="R460" t="s">
        <v>8325</v>
      </c>
      <c r="T460" s="13"/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14"/>
        <v>40860.682025462964</v>
      </c>
      <c r="P461" s="13">
        <f t="shared" si="15"/>
        <v>40800.6403587963</v>
      </c>
      <c r="Q461" s="10" t="s">
        <v>8310</v>
      </c>
      <c r="R461" t="s">
        <v>8325</v>
      </c>
      <c r="T461" s="13"/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14"/>
        <v>41791.166666666664</v>
      </c>
      <c r="P462" s="13">
        <f t="shared" si="15"/>
        <v>41759.542534722219</v>
      </c>
      <c r="Q462" s="10" t="s">
        <v>8310</v>
      </c>
      <c r="R462" t="s">
        <v>8325</v>
      </c>
      <c r="T462" s="13"/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14"/>
        <v>41427.84684027778</v>
      </c>
      <c r="P463" s="13">
        <f t="shared" si="15"/>
        <v>41407.84684027778</v>
      </c>
      <c r="Q463" s="10" t="s">
        <v>8310</v>
      </c>
      <c r="R463" t="s">
        <v>8325</v>
      </c>
      <c r="T463" s="13"/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14"/>
        <v>40765.12663194444</v>
      </c>
      <c r="P464" s="13">
        <f t="shared" si="15"/>
        <v>40705.12663194444</v>
      </c>
      <c r="Q464" s="10" t="s">
        <v>8310</v>
      </c>
      <c r="R464" t="s">
        <v>8325</v>
      </c>
      <c r="T464" s="13"/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14"/>
        <v>40810.710104166668</v>
      </c>
      <c r="P465" s="13">
        <f t="shared" si="15"/>
        <v>40750.710104166668</v>
      </c>
      <c r="Q465" s="10" t="s">
        <v>8310</v>
      </c>
      <c r="R465" t="s">
        <v>8325</v>
      </c>
      <c r="T465" s="13"/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14"/>
        <v>42508.84878472222</v>
      </c>
      <c r="P466" s="13">
        <f t="shared" si="15"/>
        <v>42488.84878472222</v>
      </c>
      <c r="Q466" s="10" t="s">
        <v>8310</v>
      </c>
      <c r="R466" t="s">
        <v>8325</v>
      </c>
      <c r="T466" s="13"/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14"/>
        <v>41817.120069444441</v>
      </c>
      <c r="P467" s="13">
        <f t="shared" si="15"/>
        <v>41801.120069444441</v>
      </c>
      <c r="Q467" s="10" t="s">
        <v>8310</v>
      </c>
      <c r="R467" t="s">
        <v>8325</v>
      </c>
      <c r="T467" s="13"/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14"/>
        <v>41159.942870370374</v>
      </c>
      <c r="P468" s="13">
        <f t="shared" si="15"/>
        <v>41129.942870370374</v>
      </c>
      <c r="Q468" s="10" t="s">
        <v>8310</v>
      </c>
      <c r="R468" t="s">
        <v>8325</v>
      </c>
      <c r="T468" s="13"/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14"/>
        <v>41180.679791666669</v>
      </c>
      <c r="P469" s="13">
        <f t="shared" si="15"/>
        <v>41135.679791666669</v>
      </c>
      <c r="Q469" s="10" t="s">
        <v>8310</v>
      </c>
      <c r="R469" t="s">
        <v>8325</v>
      </c>
      <c r="T469" s="13"/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14"/>
        <v>41101.160474537035</v>
      </c>
      <c r="P470" s="13">
        <f t="shared" si="15"/>
        <v>41041.167627314819</v>
      </c>
      <c r="Q470" s="10" t="s">
        <v>8310</v>
      </c>
      <c r="R470" t="s">
        <v>8325</v>
      </c>
      <c r="T470" s="13"/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14"/>
        <v>41887.989861111113</v>
      </c>
      <c r="P471" s="13">
        <f t="shared" si="15"/>
        <v>41827.989861111113</v>
      </c>
      <c r="Q471" s="10" t="s">
        <v>8310</v>
      </c>
      <c r="R471" t="s">
        <v>8325</v>
      </c>
      <c r="T471" s="13"/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14"/>
        <v>41655.166666666664</v>
      </c>
      <c r="P472" s="13">
        <f t="shared" si="15"/>
        <v>41605.167696759258</v>
      </c>
      <c r="Q472" s="10" t="s">
        <v>8310</v>
      </c>
      <c r="R472" t="s">
        <v>8325</v>
      </c>
      <c r="T472" s="13"/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14"/>
        <v>41748.680312500001</v>
      </c>
      <c r="P473" s="13">
        <f t="shared" si="15"/>
        <v>41703.721979166665</v>
      </c>
      <c r="Q473" s="10" t="s">
        <v>8310</v>
      </c>
      <c r="R473" t="s">
        <v>8325</v>
      </c>
      <c r="T473" s="13"/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14"/>
        <v>41874.922662037039</v>
      </c>
      <c r="P474" s="13">
        <f t="shared" si="15"/>
        <v>41844.922662037039</v>
      </c>
      <c r="Q474" s="10" t="s">
        <v>8310</v>
      </c>
      <c r="R474" t="s">
        <v>8325</v>
      </c>
      <c r="T474" s="13"/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14"/>
        <v>41899.698136574072</v>
      </c>
      <c r="P475" s="13">
        <f t="shared" si="15"/>
        <v>41869.698136574072</v>
      </c>
      <c r="Q475" s="10" t="s">
        <v>8310</v>
      </c>
      <c r="R475" t="s">
        <v>8325</v>
      </c>
      <c r="T475" s="13"/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14"/>
        <v>42783.329039351855</v>
      </c>
      <c r="P476" s="13">
        <f t="shared" si="15"/>
        <v>42753.329039351855</v>
      </c>
      <c r="Q476" s="10" t="s">
        <v>8310</v>
      </c>
      <c r="R476" t="s">
        <v>8325</v>
      </c>
      <c r="T476" s="13"/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14"/>
        <v>42130.086145833338</v>
      </c>
      <c r="P477" s="13">
        <f t="shared" si="15"/>
        <v>42100.086145833338</v>
      </c>
      <c r="Q477" s="10" t="s">
        <v>8310</v>
      </c>
      <c r="R477" t="s">
        <v>8325</v>
      </c>
      <c r="T477" s="13"/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14"/>
        <v>41793.165972222225</v>
      </c>
      <c r="P478" s="13">
        <f t="shared" si="15"/>
        <v>41757.975011574075</v>
      </c>
      <c r="Q478" s="10" t="s">
        <v>8310</v>
      </c>
      <c r="R478" t="s">
        <v>8325</v>
      </c>
      <c r="T478" s="13"/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14"/>
        <v>41047.83488425926</v>
      </c>
      <c r="P479" s="13">
        <f t="shared" si="15"/>
        <v>40987.83488425926</v>
      </c>
      <c r="Q479" s="10" t="s">
        <v>8310</v>
      </c>
      <c r="R479" t="s">
        <v>8325</v>
      </c>
      <c r="T479" s="13"/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14"/>
        <v>42095.869317129633</v>
      </c>
      <c r="P480" s="13">
        <f t="shared" si="15"/>
        <v>42065.910983796297</v>
      </c>
      <c r="Q480" s="10" t="s">
        <v>8310</v>
      </c>
      <c r="R480" t="s">
        <v>8325</v>
      </c>
      <c r="T480" s="13"/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14"/>
        <v>41964.449479166666</v>
      </c>
      <c r="P481" s="13">
        <f t="shared" si="15"/>
        <v>41904.407812500001</v>
      </c>
      <c r="Q481" s="10" t="s">
        <v>8310</v>
      </c>
      <c r="R481" t="s">
        <v>8325</v>
      </c>
      <c r="T481" s="13"/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14"/>
        <v>41495.500173611115</v>
      </c>
      <c r="P482" s="13">
        <f t="shared" si="15"/>
        <v>41465.500173611115</v>
      </c>
      <c r="Q482" s="10" t="s">
        <v>8310</v>
      </c>
      <c r="R482" t="s">
        <v>8325</v>
      </c>
      <c r="T482" s="13"/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14"/>
        <v>41192.672326388885</v>
      </c>
      <c r="P483" s="13">
        <f t="shared" si="15"/>
        <v>41162.672326388885</v>
      </c>
      <c r="Q483" s="10" t="s">
        <v>8310</v>
      </c>
      <c r="R483" t="s">
        <v>8325</v>
      </c>
      <c r="T483" s="13"/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14"/>
        <v>42474.606944444444</v>
      </c>
      <c r="P484" s="13">
        <f t="shared" si="15"/>
        <v>42447.896874999999</v>
      </c>
      <c r="Q484" s="10" t="s">
        <v>8310</v>
      </c>
      <c r="R484" t="s">
        <v>8325</v>
      </c>
      <c r="T484" s="13"/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14"/>
        <v>41303.197592592594</v>
      </c>
      <c r="P485" s="13">
        <f t="shared" si="15"/>
        <v>41243.197592592594</v>
      </c>
      <c r="Q485" s="10" t="s">
        <v>8310</v>
      </c>
      <c r="R485" t="s">
        <v>8325</v>
      </c>
      <c r="T485" s="13"/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14"/>
        <v>42313.981157407412</v>
      </c>
      <c r="P486" s="13">
        <f t="shared" si="15"/>
        <v>42272.93949074074</v>
      </c>
      <c r="Q486" s="10" t="s">
        <v>8310</v>
      </c>
      <c r="R486" t="s">
        <v>8325</v>
      </c>
      <c r="T486" s="13"/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14"/>
        <v>41411.505775462967</v>
      </c>
      <c r="P487" s="13">
        <f t="shared" si="15"/>
        <v>41381.505775462967</v>
      </c>
      <c r="Q487" s="10" t="s">
        <v>8310</v>
      </c>
      <c r="R487" t="s">
        <v>8325</v>
      </c>
      <c r="T487" s="13"/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14"/>
        <v>41791.94258101852</v>
      </c>
      <c r="P488" s="13">
        <f t="shared" si="15"/>
        <v>41761.94258101852</v>
      </c>
      <c r="Q488" s="10" t="s">
        <v>8310</v>
      </c>
      <c r="R488" t="s">
        <v>8325</v>
      </c>
      <c r="T488" s="13"/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14"/>
        <v>42729.636504629627</v>
      </c>
      <c r="P489" s="13">
        <f t="shared" si="15"/>
        <v>42669.594837962963</v>
      </c>
      <c r="Q489" s="10" t="s">
        <v>8310</v>
      </c>
      <c r="R489" t="s">
        <v>8325</v>
      </c>
      <c r="T489" s="13"/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14"/>
        <v>42744.054398148146</v>
      </c>
      <c r="P490" s="13">
        <f t="shared" si="15"/>
        <v>42714.054398148146</v>
      </c>
      <c r="Q490" s="10" t="s">
        <v>8310</v>
      </c>
      <c r="R490" t="s">
        <v>8325</v>
      </c>
      <c r="T490" s="13"/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14"/>
        <v>40913.481249999997</v>
      </c>
      <c r="P491" s="13">
        <f t="shared" si="15"/>
        <v>40882.481666666667</v>
      </c>
      <c r="Q491" s="10" t="s">
        <v>8310</v>
      </c>
      <c r="R491" t="s">
        <v>8325</v>
      </c>
      <c r="T491" s="13"/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14"/>
        <v>41143.968576388885</v>
      </c>
      <c r="P492" s="13">
        <f t="shared" si="15"/>
        <v>41113.968576388885</v>
      </c>
      <c r="Q492" s="10" t="s">
        <v>8310</v>
      </c>
      <c r="R492" t="s">
        <v>8325</v>
      </c>
      <c r="T492" s="13"/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14"/>
        <v>42396.982627314814</v>
      </c>
      <c r="P493" s="13">
        <f t="shared" si="15"/>
        <v>42366.982627314814</v>
      </c>
      <c r="Q493" s="10" t="s">
        <v>8310</v>
      </c>
      <c r="R493" t="s">
        <v>8325</v>
      </c>
      <c r="T493" s="13"/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14"/>
        <v>42656.03506944445</v>
      </c>
      <c r="P494" s="13">
        <f t="shared" si="15"/>
        <v>42596.03506944445</v>
      </c>
      <c r="Q494" s="10" t="s">
        <v>8310</v>
      </c>
      <c r="R494" t="s">
        <v>8325</v>
      </c>
      <c r="T494" s="13"/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14"/>
        <v>42144.726134259261</v>
      </c>
      <c r="P495" s="13">
        <f t="shared" si="15"/>
        <v>42114.726134259261</v>
      </c>
      <c r="Q495" s="10" t="s">
        <v>8310</v>
      </c>
      <c r="R495" t="s">
        <v>8325</v>
      </c>
      <c r="T495" s="13"/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14"/>
        <v>41823.125</v>
      </c>
      <c r="P496" s="13">
        <f t="shared" si="15"/>
        <v>41799.830613425926</v>
      </c>
      <c r="Q496" s="10" t="s">
        <v>8310</v>
      </c>
      <c r="R496" t="s">
        <v>8325</v>
      </c>
      <c r="T496" s="13"/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14"/>
        <v>42201.827604166669</v>
      </c>
      <c r="P497" s="13">
        <f t="shared" si="15"/>
        <v>42171.827604166669</v>
      </c>
      <c r="Q497" s="10" t="s">
        <v>8310</v>
      </c>
      <c r="R497" t="s">
        <v>8325</v>
      </c>
      <c r="T497" s="13"/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14"/>
        <v>41680.93141203704</v>
      </c>
      <c r="P498" s="13">
        <f t="shared" si="15"/>
        <v>41620.93141203704</v>
      </c>
      <c r="Q498" s="10" t="s">
        <v>8310</v>
      </c>
      <c r="R498" t="s">
        <v>8325</v>
      </c>
      <c r="T498" s="13"/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14"/>
        <v>41998.208333333328</v>
      </c>
      <c r="P499" s="13">
        <f t="shared" si="15"/>
        <v>41945.037789351853</v>
      </c>
      <c r="Q499" s="10" t="s">
        <v>8310</v>
      </c>
      <c r="R499" t="s">
        <v>8325</v>
      </c>
      <c r="T499" s="13"/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14"/>
        <v>40900.762141203704</v>
      </c>
      <c r="P500" s="13">
        <f t="shared" si="15"/>
        <v>40858.762141203704</v>
      </c>
      <c r="Q500" s="10" t="s">
        <v>8310</v>
      </c>
      <c r="R500" t="s">
        <v>8325</v>
      </c>
      <c r="T500" s="13"/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14"/>
        <v>40098.874305555553</v>
      </c>
      <c r="P501" s="13">
        <f t="shared" si="15"/>
        <v>40043.895462962959</v>
      </c>
      <c r="Q501" s="10" t="s">
        <v>8310</v>
      </c>
      <c r="R501" t="s">
        <v>8325</v>
      </c>
      <c r="T501" s="13"/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14"/>
        <v>40306.927777777775</v>
      </c>
      <c r="P502" s="13">
        <f t="shared" si="15"/>
        <v>40247.886006944442</v>
      </c>
      <c r="Q502" s="10" t="s">
        <v>8310</v>
      </c>
      <c r="R502" t="s">
        <v>8325</v>
      </c>
      <c r="T502" s="13"/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14"/>
        <v>40733.234386574077</v>
      </c>
      <c r="P503" s="13">
        <f t="shared" si="15"/>
        <v>40703.234386574077</v>
      </c>
      <c r="Q503" s="10" t="s">
        <v>8310</v>
      </c>
      <c r="R503" t="s">
        <v>8325</v>
      </c>
      <c r="T503" s="13"/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14"/>
        <v>40986.511863425927</v>
      </c>
      <c r="P504" s="13">
        <f t="shared" si="15"/>
        <v>40956.553530092591</v>
      </c>
      <c r="Q504" s="10" t="s">
        <v>8310</v>
      </c>
      <c r="R504" t="s">
        <v>8325</v>
      </c>
      <c r="T504" s="13"/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14"/>
        <v>42021.526655092588</v>
      </c>
      <c r="P505" s="13">
        <f t="shared" si="15"/>
        <v>41991.526655092588</v>
      </c>
      <c r="Q505" s="10" t="s">
        <v>8310</v>
      </c>
      <c r="R505" t="s">
        <v>8325</v>
      </c>
      <c r="T505" s="13"/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14"/>
        <v>41009.941979166666</v>
      </c>
      <c r="P506" s="13">
        <f t="shared" si="15"/>
        <v>40949.98364583333</v>
      </c>
      <c r="Q506" s="10" t="s">
        <v>8310</v>
      </c>
      <c r="R506" t="s">
        <v>8325</v>
      </c>
      <c r="T506" s="13"/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14"/>
        <v>42363.098217592589</v>
      </c>
      <c r="P507" s="13">
        <f t="shared" si="15"/>
        <v>42318.098217592589</v>
      </c>
      <c r="Q507" s="10" t="s">
        <v>8310</v>
      </c>
      <c r="R507" t="s">
        <v>8325</v>
      </c>
      <c r="T507" s="13"/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14"/>
        <v>41496.552314814813</v>
      </c>
      <c r="P508" s="13">
        <f t="shared" si="15"/>
        <v>41466.552314814813</v>
      </c>
      <c r="Q508" s="10" t="s">
        <v>8310</v>
      </c>
      <c r="R508" t="s">
        <v>8325</v>
      </c>
      <c r="T508" s="13"/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14"/>
        <v>41201.958993055552</v>
      </c>
      <c r="P509" s="13">
        <f t="shared" si="15"/>
        <v>41156.958993055552</v>
      </c>
      <c r="Q509" s="10" t="s">
        <v>8310</v>
      </c>
      <c r="R509" t="s">
        <v>8325</v>
      </c>
      <c r="T509" s="13"/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14"/>
        <v>41054.593055555553</v>
      </c>
      <c r="P510" s="13">
        <f t="shared" si="15"/>
        <v>40995.024317129632</v>
      </c>
      <c r="Q510" s="10" t="s">
        <v>8310</v>
      </c>
      <c r="R510" t="s">
        <v>8325</v>
      </c>
      <c r="T510" s="13"/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14"/>
        <v>42183.631597222222</v>
      </c>
      <c r="P511" s="13">
        <f t="shared" si="15"/>
        <v>42153.631597222222</v>
      </c>
      <c r="Q511" s="10" t="s">
        <v>8310</v>
      </c>
      <c r="R511" t="s">
        <v>8325</v>
      </c>
      <c r="T511" s="13"/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14"/>
        <v>42430.176377314812</v>
      </c>
      <c r="P512" s="13">
        <f t="shared" si="15"/>
        <v>42400.176377314812</v>
      </c>
      <c r="Q512" s="10" t="s">
        <v>8310</v>
      </c>
      <c r="R512" t="s">
        <v>8325</v>
      </c>
      <c r="T512" s="13"/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14"/>
        <v>41370.261365740742</v>
      </c>
      <c r="P513" s="13">
        <f t="shared" si="15"/>
        <v>41340.303032407406</v>
      </c>
      <c r="Q513" s="10" t="s">
        <v>8310</v>
      </c>
      <c r="R513" t="s">
        <v>8325</v>
      </c>
      <c r="T513" s="13"/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14"/>
        <v>42694.783877314811</v>
      </c>
      <c r="P514" s="13">
        <f t="shared" si="15"/>
        <v>42649.742210648154</v>
      </c>
      <c r="Q514" s="10" t="s">
        <v>8310</v>
      </c>
      <c r="R514" t="s">
        <v>8325</v>
      </c>
      <c r="T514" s="13"/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16">(I515/86400)+DATE(1970,1,1)</f>
        <v>42597.291666666672</v>
      </c>
      <c r="P515" s="13">
        <f t="shared" ref="P515:P578" si="17">(J515/86400)+DATE(1970,1,1)</f>
        <v>42552.653993055559</v>
      </c>
      <c r="Q515" s="10" t="s">
        <v>8310</v>
      </c>
      <c r="R515" t="s">
        <v>8325</v>
      </c>
      <c r="T515" s="13"/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16"/>
        <v>41860.613969907405</v>
      </c>
      <c r="P516" s="13">
        <f t="shared" si="17"/>
        <v>41830.613969907405</v>
      </c>
      <c r="Q516" s="10" t="s">
        <v>8310</v>
      </c>
      <c r="R516" t="s">
        <v>8325</v>
      </c>
      <c r="T516" s="13"/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16"/>
        <v>42367.490752314814</v>
      </c>
      <c r="P517" s="13">
        <f t="shared" si="17"/>
        <v>42327.490752314814</v>
      </c>
      <c r="Q517" s="10" t="s">
        <v>8310</v>
      </c>
      <c r="R517" t="s">
        <v>8325</v>
      </c>
      <c r="T517" s="13"/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16"/>
        <v>42151.778703703705</v>
      </c>
      <c r="P518" s="13">
        <f t="shared" si="17"/>
        <v>42091.778703703705</v>
      </c>
      <c r="Q518" s="10" t="s">
        <v>8310</v>
      </c>
      <c r="R518" t="s">
        <v>8325</v>
      </c>
      <c r="T518" s="13"/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16"/>
        <v>42768.615289351852</v>
      </c>
      <c r="P519" s="13">
        <f t="shared" si="17"/>
        <v>42738.615289351852</v>
      </c>
      <c r="Q519" s="10" t="s">
        <v>8310</v>
      </c>
      <c r="R519" t="s">
        <v>8325</v>
      </c>
      <c r="T519" s="13"/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16"/>
        <v>42253.615277777775</v>
      </c>
      <c r="P520" s="13">
        <f t="shared" si="17"/>
        <v>42223.616018518514</v>
      </c>
      <c r="Q520" s="10" t="s">
        <v>8310</v>
      </c>
      <c r="R520" t="s">
        <v>8325</v>
      </c>
      <c r="T520" s="13"/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16"/>
        <v>41248.391446759255</v>
      </c>
      <c r="P521" s="13">
        <f t="shared" si="17"/>
        <v>41218.391446759255</v>
      </c>
      <c r="Q521" s="10" t="s">
        <v>8310</v>
      </c>
      <c r="R521" t="s">
        <v>8325</v>
      </c>
      <c r="T521" s="13"/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16"/>
        <v>42348.702094907407</v>
      </c>
      <c r="P522" s="13">
        <f t="shared" si="17"/>
        <v>42318.702094907407</v>
      </c>
      <c r="Q522" s="10" t="s">
        <v>8311</v>
      </c>
      <c r="R522" t="s">
        <v>8326</v>
      </c>
      <c r="T522" s="13"/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16"/>
        <v>42675.207638888889</v>
      </c>
      <c r="P523" s="13">
        <f t="shared" si="17"/>
        <v>42646.092812499999</v>
      </c>
      <c r="Q523" s="10" t="s">
        <v>8311</v>
      </c>
      <c r="R523" t="s">
        <v>8326</v>
      </c>
      <c r="T523" s="13"/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16"/>
        <v>42449.999131944445</v>
      </c>
      <c r="P524" s="13">
        <f t="shared" si="17"/>
        <v>42430.040798611109</v>
      </c>
      <c r="Q524" s="10" t="s">
        <v>8311</v>
      </c>
      <c r="R524" t="s">
        <v>8326</v>
      </c>
      <c r="T524" s="13"/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16"/>
        <v>42268.13282407407</v>
      </c>
      <c r="P525" s="13">
        <f t="shared" si="17"/>
        <v>42238.13282407407</v>
      </c>
      <c r="Q525" s="10" t="s">
        <v>8311</v>
      </c>
      <c r="R525" t="s">
        <v>8326</v>
      </c>
      <c r="T525" s="13"/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16"/>
        <v>42522.717233796298</v>
      </c>
      <c r="P526" s="13">
        <f t="shared" si="17"/>
        <v>42492.717233796298</v>
      </c>
      <c r="Q526" s="10" t="s">
        <v>8311</v>
      </c>
      <c r="R526" t="s">
        <v>8326</v>
      </c>
      <c r="T526" s="13"/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16"/>
        <v>41895.400937500002</v>
      </c>
      <c r="P527" s="13">
        <f t="shared" si="17"/>
        <v>41850.400937500002</v>
      </c>
      <c r="Q527" s="10" t="s">
        <v>8311</v>
      </c>
      <c r="R527" t="s">
        <v>8326</v>
      </c>
      <c r="T527" s="13"/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16"/>
        <v>42223.708333333328</v>
      </c>
      <c r="P528" s="13">
        <f t="shared" si="17"/>
        <v>42192.591944444444</v>
      </c>
      <c r="Q528" s="10" t="s">
        <v>8311</v>
      </c>
      <c r="R528" t="s">
        <v>8326</v>
      </c>
      <c r="T528" s="13"/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16"/>
        <v>42783.670138888891</v>
      </c>
      <c r="P529" s="13">
        <f t="shared" si="17"/>
        <v>42753.205625000002</v>
      </c>
      <c r="Q529" s="10" t="s">
        <v>8311</v>
      </c>
      <c r="R529" t="s">
        <v>8326</v>
      </c>
      <c r="T529" s="13"/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16"/>
        <v>42176.888888888891</v>
      </c>
      <c r="P530" s="13">
        <f t="shared" si="17"/>
        <v>42155.920219907406</v>
      </c>
      <c r="Q530" s="10" t="s">
        <v>8311</v>
      </c>
      <c r="R530" t="s">
        <v>8326</v>
      </c>
      <c r="T530" s="13"/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16"/>
        <v>42746.208333333328</v>
      </c>
      <c r="P531" s="13">
        <f t="shared" si="17"/>
        <v>42725.031180555554</v>
      </c>
      <c r="Q531" s="10" t="s">
        <v>8311</v>
      </c>
      <c r="R531" t="s">
        <v>8326</v>
      </c>
      <c r="T531" s="13"/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16"/>
        <v>42179.083333333328</v>
      </c>
      <c r="P532" s="13">
        <f t="shared" si="17"/>
        <v>42157.591064814813</v>
      </c>
      <c r="Q532" s="10" t="s">
        <v>8311</v>
      </c>
      <c r="R532" t="s">
        <v>8326</v>
      </c>
      <c r="T532" s="13"/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16"/>
        <v>42721.290972222225</v>
      </c>
      <c r="P533" s="13">
        <f t="shared" si="17"/>
        <v>42676.065150462964</v>
      </c>
      <c r="Q533" s="10" t="s">
        <v>8311</v>
      </c>
      <c r="R533" t="s">
        <v>8326</v>
      </c>
      <c r="T533" s="13"/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16"/>
        <v>42503.007037037038</v>
      </c>
      <c r="P534" s="13">
        <f t="shared" si="17"/>
        <v>42473.007037037038</v>
      </c>
      <c r="Q534" s="10" t="s">
        <v>8311</v>
      </c>
      <c r="R534" t="s">
        <v>8326</v>
      </c>
      <c r="T534" s="13"/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16"/>
        <v>42506.43478009259</v>
      </c>
      <c r="P535" s="13">
        <f t="shared" si="17"/>
        <v>42482.43478009259</v>
      </c>
      <c r="Q535" s="10" t="s">
        <v>8311</v>
      </c>
      <c r="R535" t="s">
        <v>8326</v>
      </c>
      <c r="T535" s="13"/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16"/>
        <v>42309.958333333328</v>
      </c>
      <c r="P536" s="13">
        <f t="shared" si="17"/>
        <v>42270.810995370368</v>
      </c>
      <c r="Q536" s="10" t="s">
        <v>8311</v>
      </c>
      <c r="R536" t="s">
        <v>8326</v>
      </c>
      <c r="T536" s="13"/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16"/>
        <v>42741.54519675926</v>
      </c>
      <c r="P537" s="13">
        <f t="shared" si="17"/>
        <v>42711.54519675926</v>
      </c>
      <c r="Q537" s="10" t="s">
        <v>8311</v>
      </c>
      <c r="R537" t="s">
        <v>8326</v>
      </c>
      <c r="T537" s="13"/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16"/>
        <v>42219.75</v>
      </c>
      <c r="P538" s="13">
        <f t="shared" si="17"/>
        <v>42179.344988425924</v>
      </c>
      <c r="Q538" s="10" t="s">
        <v>8311</v>
      </c>
      <c r="R538" t="s">
        <v>8326</v>
      </c>
      <c r="T538" s="13"/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16"/>
        <v>42312.810081018513</v>
      </c>
      <c r="P539" s="13">
        <f t="shared" si="17"/>
        <v>42282.768414351856</v>
      </c>
      <c r="Q539" s="10" t="s">
        <v>8311</v>
      </c>
      <c r="R539" t="s">
        <v>8326</v>
      </c>
      <c r="T539" s="13"/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16"/>
        <v>42503.794710648144</v>
      </c>
      <c r="P540" s="13">
        <f t="shared" si="17"/>
        <v>42473.794710648144</v>
      </c>
      <c r="Q540" s="10" t="s">
        <v>8311</v>
      </c>
      <c r="R540" t="s">
        <v>8326</v>
      </c>
      <c r="T540" s="13"/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16"/>
        <v>42556.049849537041</v>
      </c>
      <c r="P541" s="13">
        <f t="shared" si="17"/>
        <v>42535.049849537041</v>
      </c>
      <c r="Q541" s="10" t="s">
        <v>8311</v>
      </c>
      <c r="R541" t="s">
        <v>8326</v>
      </c>
      <c r="T541" s="13"/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16"/>
        <v>42039.817199074074</v>
      </c>
      <c r="P542" s="13">
        <f t="shared" si="17"/>
        <v>42009.817199074074</v>
      </c>
      <c r="Q542" s="10" t="s">
        <v>8312</v>
      </c>
      <c r="R542" t="s">
        <v>8327</v>
      </c>
      <c r="T542" s="13"/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16"/>
        <v>42306.046689814815</v>
      </c>
      <c r="P543" s="13">
        <f t="shared" si="17"/>
        <v>42276.046689814815</v>
      </c>
      <c r="Q543" s="10" t="s">
        <v>8312</v>
      </c>
      <c r="R543" t="s">
        <v>8327</v>
      </c>
      <c r="T543" s="13"/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16"/>
        <v>42493.695787037039</v>
      </c>
      <c r="P544" s="13">
        <f t="shared" si="17"/>
        <v>42433.737453703703</v>
      </c>
      <c r="Q544" s="10" t="s">
        <v>8312</v>
      </c>
      <c r="R544" t="s">
        <v>8327</v>
      </c>
      <c r="T544" s="13"/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16"/>
        <v>41944.092152777775</v>
      </c>
      <c r="P545" s="13">
        <f t="shared" si="17"/>
        <v>41914.092152777775</v>
      </c>
      <c r="Q545" s="10" t="s">
        <v>8312</v>
      </c>
      <c r="R545" t="s">
        <v>8327</v>
      </c>
      <c r="T545" s="13"/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16"/>
        <v>42555.656944444447</v>
      </c>
      <c r="P546" s="13">
        <f t="shared" si="17"/>
        <v>42525.656944444447</v>
      </c>
      <c r="Q546" s="10" t="s">
        <v>8312</v>
      </c>
      <c r="R546" t="s">
        <v>8327</v>
      </c>
      <c r="T546" s="13"/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16"/>
        <v>42323.634131944447</v>
      </c>
      <c r="P547" s="13">
        <f t="shared" si="17"/>
        <v>42283.592465277776</v>
      </c>
      <c r="Q547" s="10" t="s">
        <v>8312</v>
      </c>
      <c r="R547" t="s">
        <v>8327</v>
      </c>
      <c r="T547" s="13"/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16"/>
        <v>42294.667997685188</v>
      </c>
      <c r="P548" s="13">
        <f t="shared" si="17"/>
        <v>42249.667997685188</v>
      </c>
      <c r="Q548" s="10" t="s">
        <v>8312</v>
      </c>
      <c r="R548" t="s">
        <v>8327</v>
      </c>
      <c r="T548" s="13"/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16"/>
        <v>42410.696342592593</v>
      </c>
      <c r="P549" s="13">
        <f t="shared" si="17"/>
        <v>42380.696342592593</v>
      </c>
      <c r="Q549" s="10" t="s">
        <v>8312</v>
      </c>
      <c r="R549" t="s">
        <v>8327</v>
      </c>
      <c r="T549" s="13"/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16"/>
        <v>42306.903333333335</v>
      </c>
      <c r="P550" s="13">
        <f t="shared" si="17"/>
        <v>42276.903333333335</v>
      </c>
      <c r="Q550" s="10" t="s">
        <v>8312</v>
      </c>
      <c r="R550" t="s">
        <v>8327</v>
      </c>
      <c r="T550" s="13"/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16"/>
        <v>42193.636828703704</v>
      </c>
      <c r="P551" s="13">
        <f t="shared" si="17"/>
        <v>42163.636828703704</v>
      </c>
      <c r="Q551" s="10" t="s">
        <v>8312</v>
      </c>
      <c r="R551" t="s">
        <v>8327</v>
      </c>
      <c r="T551" s="13"/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16"/>
        <v>42766.208333333328</v>
      </c>
      <c r="P552" s="13">
        <f t="shared" si="17"/>
        <v>42753.678761574076</v>
      </c>
      <c r="Q552" s="10" t="s">
        <v>8312</v>
      </c>
      <c r="R552" t="s">
        <v>8327</v>
      </c>
      <c r="T552" s="13"/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16"/>
        <v>42217.745138888888</v>
      </c>
      <c r="P553" s="13">
        <f t="shared" si="17"/>
        <v>42173.275740740741</v>
      </c>
      <c r="Q553" s="10" t="s">
        <v>8312</v>
      </c>
      <c r="R553" t="s">
        <v>8327</v>
      </c>
      <c r="T553" s="13"/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16"/>
        <v>42378.616851851853</v>
      </c>
      <c r="P554" s="13">
        <f t="shared" si="17"/>
        <v>42318.616851851853</v>
      </c>
      <c r="Q554" s="10" t="s">
        <v>8312</v>
      </c>
      <c r="R554" t="s">
        <v>8327</v>
      </c>
      <c r="T554" s="13"/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16"/>
        <v>41957.761469907404</v>
      </c>
      <c r="P555" s="13">
        <f t="shared" si="17"/>
        <v>41927.71980324074</v>
      </c>
      <c r="Q555" s="10" t="s">
        <v>8312</v>
      </c>
      <c r="R555" t="s">
        <v>8327</v>
      </c>
      <c r="T555" s="13"/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16"/>
        <v>41931.684861111113</v>
      </c>
      <c r="P556" s="13">
        <f t="shared" si="17"/>
        <v>41901.684861111113</v>
      </c>
      <c r="Q556" s="10" t="s">
        <v>8312</v>
      </c>
      <c r="R556" t="s">
        <v>8327</v>
      </c>
      <c r="T556" s="13"/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16"/>
        <v>42533.353506944448</v>
      </c>
      <c r="P557" s="13">
        <f t="shared" si="17"/>
        <v>42503.353506944448</v>
      </c>
      <c r="Q557" s="10" t="s">
        <v>8312</v>
      </c>
      <c r="R557" t="s">
        <v>8327</v>
      </c>
      <c r="T557" s="13"/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16"/>
        <v>42375.860150462962</v>
      </c>
      <c r="P558" s="13">
        <f t="shared" si="17"/>
        <v>42345.860150462962</v>
      </c>
      <c r="Q558" s="10" t="s">
        <v>8312</v>
      </c>
      <c r="R558" t="s">
        <v>8327</v>
      </c>
      <c r="T558" s="13"/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16"/>
        <v>42706.983831018515</v>
      </c>
      <c r="P559" s="13">
        <f t="shared" si="17"/>
        <v>42676.942164351851</v>
      </c>
      <c r="Q559" s="10" t="s">
        <v>8312</v>
      </c>
      <c r="R559" t="s">
        <v>8327</v>
      </c>
      <c r="T559" s="13"/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16"/>
        <v>42087.841493055559</v>
      </c>
      <c r="P560" s="13">
        <f t="shared" si="17"/>
        <v>42057.883159722223</v>
      </c>
      <c r="Q560" s="10" t="s">
        <v>8312</v>
      </c>
      <c r="R560" t="s">
        <v>8327</v>
      </c>
      <c r="T560" s="13"/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16"/>
        <v>42351.283101851848</v>
      </c>
      <c r="P561" s="13">
        <f t="shared" si="17"/>
        <v>42321.283101851848</v>
      </c>
      <c r="Q561" s="10" t="s">
        <v>8312</v>
      </c>
      <c r="R561" t="s">
        <v>8327</v>
      </c>
      <c r="T561" s="13"/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16"/>
        <v>41990.771354166667</v>
      </c>
      <c r="P562" s="13">
        <f t="shared" si="17"/>
        <v>41960.771354166667</v>
      </c>
      <c r="Q562" s="10" t="s">
        <v>8312</v>
      </c>
      <c r="R562" t="s">
        <v>8327</v>
      </c>
      <c r="T562" s="13"/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16"/>
        <v>42303.658715277779</v>
      </c>
      <c r="P563" s="13">
        <f t="shared" si="17"/>
        <v>42268.658715277779</v>
      </c>
      <c r="Q563" s="10" t="s">
        <v>8312</v>
      </c>
      <c r="R563" t="s">
        <v>8327</v>
      </c>
      <c r="T563" s="13"/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16"/>
        <v>42722.389062499999</v>
      </c>
      <c r="P564" s="13">
        <f t="shared" si="17"/>
        <v>42692.389062499999</v>
      </c>
      <c r="Q564" s="10" t="s">
        <v>8312</v>
      </c>
      <c r="R564" t="s">
        <v>8327</v>
      </c>
      <c r="T564" s="13"/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16"/>
        <v>42052.069988425923</v>
      </c>
      <c r="P565" s="13">
        <f t="shared" si="17"/>
        <v>42022.069988425923</v>
      </c>
      <c r="Q565" s="10" t="s">
        <v>8312</v>
      </c>
      <c r="R565" t="s">
        <v>8327</v>
      </c>
      <c r="T565" s="13"/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16"/>
        <v>42441.942997685182</v>
      </c>
      <c r="P566" s="13">
        <f t="shared" si="17"/>
        <v>42411.942997685182</v>
      </c>
      <c r="Q566" s="10" t="s">
        <v>8312</v>
      </c>
      <c r="R566" t="s">
        <v>8327</v>
      </c>
      <c r="T566" s="13"/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16"/>
        <v>42195.78528935185</v>
      </c>
      <c r="P567" s="13">
        <f t="shared" si="17"/>
        <v>42165.78528935185</v>
      </c>
      <c r="Q567" s="10" t="s">
        <v>8312</v>
      </c>
      <c r="R567" t="s">
        <v>8327</v>
      </c>
      <c r="T567" s="13"/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16"/>
        <v>42565.68440972222</v>
      </c>
      <c r="P568" s="13">
        <f t="shared" si="17"/>
        <v>42535.68440972222</v>
      </c>
      <c r="Q568" s="10" t="s">
        <v>8312</v>
      </c>
      <c r="R568" t="s">
        <v>8327</v>
      </c>
      <c r="T568" s="13"/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16"/>
        <v>42005.842523148152</v>
      </c>
      <c r="P569" s="13">
        <f t="shared" si="17"/>
        <v>41975.842523148152</v>
      </c>
      <c r="Q569" s="10" t="s">
        <v>8312</v>
      </c>
      <c r="R569" t="s">
        <v>8327</v>
      </c>
      <c r="T569" s="13"/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16"/>
        <v>42385.458333333328</v>
      </c>
      <c r="P570" s="13">
        <f t="shared" si="17"/>
        <v>42348.9215625</v>
      </c>
      <c r="Q570" s="10" t="s">
        <v>8312</v>
      </c>
      <c r="R570" t="s">
        <v>8327</v>
      </c>
      <c r="T570" s="13"/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16"/>
        <v>42370.847361111111</v>
      </c>
      <c r="P571" s="13">
        <f t="shared" si="17"/>
        <v>42340.847361111111</v>
      </c>
      <c r="Q571" s="10" t="s">
        <v>8312</v>
      </c>
      <c r="R571" t="s">
        <v>8327</v>
      </c>
      <c r="T571" s="13"/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16"/>
        <v>42418.798252314809</v>
      </c>
      <c r="P572" s="13">
        <f t="shared" si="17"/>
        <v>42388.798252314809</v>
      </c>
      <c r="Q572" s="10" t="s">
        <v>8312</v>
      </c>
      <c r="R572" t="s">
        <v>8327</v>
      </c>
      <c r="T572" s="13"/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16"/>
        <v>42212.165972222225</v>
      </c>
      <c r="P573" s="13">
        <f t="shared" si="17"/>
        <v>42192.816238425927</v>
      </c>
      <c r="Q573" s="10" t="s">
        <v>8312</v>
      </c>
      <c r="R573" t="s">
        <v>8327</v>
      </c>
      <c r="T573" s="13"/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16"/>
        <v>42312.757962962962</v>
      </c>
      <c r="P574" s="13">
        <f t="shared" si="17"/>
        <v>42282.716296296298</v>
      </c>
      <c r="Q574" s="10" t="s">
        <v>8312</v>
      </c>
      <c r="R574" t="s">
        <v>8327</v>
      </c>
      <c r="T574" s="13"/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16"/>
        <v>42022.05</v>
      </c>
      <c r="P575" s="13">
        <f t="shared" si="17"/>
        <v>41963.050127314811</v>
      </c>
      <c r="Q575" s="10" t="s">
        <v>8312</v>
      </c>
      <c r="R575" t="s">
        <v>8327</v>
      </c>
      <c r="T575" s="13"/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16"/>
        <v>42662.443368055552</v>
      </c>
      <c r="P576" s="13">
        <f t="shared" si="17"/>
        <v>42632.443368055552</v>
      </c>
      <c r="Q576" s="10" t="s">
        <v>8312</v>
      </c>
      <c r="R576" t="s">
        <v>8327</v>
      </c>
      <c r="T576" s="13"/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16"/>
        <v>42168.692627314813</v>
      </c>
      <c r="P577" s="13">
        <f t="shared" si="17"/>
        <v>42138.692627314813</v>
      </c>
      <c r="Q577" s="10" t="s">
        <v>8312</v>
      </c>
      <c r="R577" t="s">
        <v>8327</v>
      </c>
      <c r="T577" s="13"/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16"/>
        <v>42091.43</v>
      </c>
      <c r="P578" s="13">
        <f t="shared" si="17"/>
        <v>42031.471666666665</v>
      </c>
      <c r="Q578" s="10" t="s">
        <v>8312</v>
      </c>
      <c r="R578" t="s">
        <v>8327</v>
      </c>
      <c r="T578" s="13"/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18">(I579/86400)+DATE(1970,1,1)</f>
        <v>42510.589143518519</v>
      </c>
      <c r="P579" s="13">
        <f t="shared" ref="P579:P642" si="19">(J579/86400)+DATE(1970,1,1)</f>
        <v>42450.589143518519</v>
      </c>
      <c r="Q579" s="10" t="s">
        <v>8312</v>
      </c>
      <c r="R579" t="s">
        <v>8327</v>
      </c>
      <c r="T579" s="13"/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18"/>
        <v>42254.578622685185</v>
      </c>
      <c r="P580" s="13">
        <f t="shared" si="19"/>
        <v>42230.578622685185</v>
      </c>
      <c r="Q580" s="10" t="s">
        <v>8312</v>
      </c>
      <c r="R580" t="s">
        <v>8327</v>
      </c>
      <c r="T580" s="13"/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18"/>
        <v>41998.852118055554</v>
      </c>
      <c r="P581" s="13">
        <f t="shared" si="19"/>
        <v>41968.852118055554</v>
      </c>
      <c r="Q581" s="10" t="s">
        <v>8312</v>
      </c>
      <c r="R581" t="s">
        <v>8327</v>
      </c>
      <c r="T581" s="13"/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18"/>
        <v>42635.908182870371</v>
      </c>
      <c r="P582" s="13">
        <f t="shared" si="19"/>
        <v>42605.908182870371</v>
      </c>
      <c r="Q582" s="10" t="s">
        <v>8312</v>
      </c>
      <c r="R582" t="s">
        <v>8327</v>
      </c>
      <c r="T582" s="13"/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18"/>
        <v>42218.012777777782</v>
      </c>
      <c r="P583" s="13">
        <f t="shared" si="19"/>
        <v>42188.012777777782</v>
      </c>
      <c r="Q583" s="10" t="s">
        <v>8312</v>
      </c>
      <c r="R583" t="s">
        <v>8327</v>
      </c>
      <c r="T583" s="13"/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18"/>
        <v>42078.75</v>
      </c>
      <c r="P584" s="13">
        <f t="shared" si="19"/>
        <v>42055.739803240736</v>
      </c>
      <c r="Q584" s="10" t="s">
        <v>8312</v>
      </c>
      <c r="R584" t="s">
        <v>8327</v>
      </c>
      <c r="T584" s="13"/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18"/>
        <v>42082.896840277783</v>
      </c>
      <c r="P585" s="13">
        <f t="shared" si="19"/>
        <v>42052.93850694444</v>
      </c>
      <c r="Q585" s="10" t="s">
        <v>8312</v>
      </c>
      <c r="R585" t="s">
        <v>8327</v>
      </c>
      <c r="T585" s="13"/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18"/>
        <v>42079.674953703703</v>
      </c>
      <c r="P586" s="13">
        <f t="shared" si="19"/>
        <v>42049.716620370367</v>
      </c>
      <c r="Q586" s="10" t="s">
        <v>8312</v>
      </c>
      <c r="R586" t="s">
        <v>8327</v>
      </c>
      <c r="T586" s="13"/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18"/>
        <v>42339</v>
      </c>
      <c r="P587" s="13">
        <f t="shared" si="19"/>
        <v>42283.3909375</v>
      </c>
      <c r="Q587" s="10" t="s">
        <v>8312</v>
      </c>
      <c r="R587" t="s">
        <v>8327</v>
      </c>
      <c r="T587" s="13"/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18"/>
        <v>42050.854247685187</v>
      </c>
      <c r="P588" s="13">
        <f t="shared" si="19"/>
        <v>42020.854247685187</v>
      </c>
      <c r="Q588" s="10" t="s">
        <v>8312</v>
      </c>
      <c r="R588" t="s">
        <v>8327</v>
      </c>
      <c r="T588" s="13"/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18"/>
        <v>42110.757326388892</v>
      </c>
      <c r="P589" s="13">
        <f t="shared" si="19"/>
        <v>42080.757326388892</v>
      </c>
      <c r="Q589" s="10" t="s">
        <v>8312</v>
      </c>
      <c r="R589" t="s">
        <v>8327</v>
      </c>
      <c r="T589" s="13"/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18"/>
        <v>42691.811180555553</v>
      </c>
      <c r="P590" s="13">
        <f t="shared" si="19"/>
        <v>42631.769513888888</v>
      </c>
      <c r="Q590" s="10" t="s">
        <v>8312</v>
      </c>
      <c r="R590" t="s">
        <v>8327</v>
      </c>
      <c r="T590" s="13"/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18"/>
        <v>42193.614571759259</v>
      </c>
      <c r="P591" s="13">
        <f t="shared" si="19"/>
        <v>42178.614571759259</v>
      </c>
      <c r="Q591" s="10" t="s">
        <v>8312</v>
      </c>
      <c r="R591" t="s">
        <v>8327</v>
      </c>
      <c r="T591" s="13"/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18"/>
        <v>42408.542361111111</v>
      </c>
      <c r="P592" s="13">
        <f t="shared" si="19"/>
        <v>42377.554756944446</v>
      </c>
      <c r="Q592" s="10" t="s">
        <v>8312</v>
      </c>
      <c r="R592" t="s">
        <v>8327</v>
      </c>
      <c r="T592" s="13"/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18"/>
        <v>42207.543171296296</v>
      </c>
      <c r="P593" s="13">
        <f t="shared" si="19"/>
        <v>42177.543171296296</v>
      </c>
      <c r="Q593" s="10" t="s">
        <v>8312</v>
      </c>
      <c r="R593" t="s">
        <v>8327</v>
      </c>
      <c r="T593" s="13"/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18"/>
        <v>41976.232175925921</v>
      </c>
      <c r="P594" s="13">
        <f t="shared" si="19"/>
        <v>41946.232175925928</v>
      </c>
      <c r="Q594" s="10" t="s">
        <v>8312</v>
      </c>
      <c r="R594" t="s">
        <v>8327</v>
      </c>
      <c r="T594" s="13"/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18"/>
        <v>42100.635937500003</v>
      </c>
      <c r="P595" s="13">
        <f t="shared" si="19"/>
        <v>42070.677604166667</v>
      </c>
      <c r="Q595" s="10" t="s">
        <v>8312</v>
      </c>
      <c r="R595" t="s">
        <v>8327</v>
      </c>
      <c r="T595" s="13"/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18"/>
        <v>42476.780162037037</v>
      </c>
      <c r="P596" s="13">
        <f t="shared" si="19"/>
        <v>42446.780162037037</v>
      </c>
      <c r="Q596" s="10" t="s">
        <v>8312</v>
      </c>
      <c r="R596" t="s">
        <v>8327</v>
      </c>
      <c r="T596" s="13"/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18"/>
        <v>42128.069884259261</v>
      </c>
      <c r="P597" s="13">
        <f t="shared" si="19"/>
        <v>42083.069884259261</v>
      </c>
      <c r="Q597" s="10" t="s">
        <v>8312</v>
      </c>
      <c r="R597" t="s">
        <v>8327</v>
      </c>
      <c r="T597" s="13"/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18"/>
        <v>42676.896898148145</v>
      </c>
      <c r="P598" s="13">
        <f t="shared" si="19"/>
        <v>42646.896898148145</v>
      </c>
      <c r="Q598" s="10" t="s">
        <v>8312</v>
      </c>
      <c r="R598" t="s">
        <v>8327</v>
      </c>
      <c r="T598" s="13"/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18"/>
        <v>42582.666666666672</v>
      </c>
      <c r="P599" s="13">
        <f t="shared" si="19"/>
        <v>42545.705266203702</v>
      </c>
      <c r="Q599" s="10" t="s">
        <v>8312</v>
      </c>
      <c r="R599" t="s">
        <v>8327</v>
      </c>
      <c r="T599" s="13"/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18"/>
        <v>41978.00209490741</v>
      </c>
      <c r="P600" s="13">
        <f t="shared" si="19"/>
        <v>41948.00209490741</v>
      </c>
      <c r="Q600" s="10" t="s">
        <v>8312</v>
      </c>
      <c r="R600" t="s">
        <v>8327</v>
      </c>
      <c r="T600" s="13"/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18"/>
        <v>42071.636111111111</v>
      </c>
      <c r="P601" s="13">
        <f t="shared" si="19"/>
        <v>42047.812523148154</v>
      </c>
      <c r="Q601" s="10" t="s">
        <v>8312</v>
      </c>
      <c r="R601" t="s">
        <v>8327</v>
      </c>
      <c r="T601" s="13"/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18"/>
        <v>42133.798171296294</v>
      </c>
      <c r="P602" s="13">
        <f t="shared" si="19"/>
        <v>42073.798171296294</v>
      </c>
      <c r="Q602" s="10" t="s">
        <v>8312</v>
      </c>
      <c r="R602" t="s">
        <v>8327</v>
      </c>
      <c r="T602" s="13"/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18"/>
        <v>41999.858090277776</v>
      </c>
      <c r="P603" s="13">
        <f t="shared" si="19"/>
        <v>41969.858090277776</v>
      </c>
      <c r="Q603" s="10" t="s">
        <v>8312</v>
      </c>
      <c r="R603" t="s">
        <v>8327</v>
      </c>
      <c r="T603" s="13"/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18"/>
        <v>42173.79415509259</v>
      </c>
      <c r="P604" s="13">
        <f t="shared" si="19"/>
        <v>42143.79415509259</v>
      </c>
      <c r="Q604" s="10" t="s">
        <v>8312</v>
      </c>
      <c r="R604" t="s">
        <v>8327</v>
      </c>
      <c r="T604" s="13"/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18"/>
        <v>41865.639155092591</v>
      </c>
      <c r="P605" s="13">
        <f t="shared" si="19"/>
        <v>41835.639155092591</v>
      </c>
      <c r="Q605" s="10" t="s">
        <v>8312</v>
      </c>
      <c r="R605" t="s">
        <v>8327</v>
      </c>
      <c r="T605" s="13"/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18"/>
        <v>41879.035370370373</v>
      </c>
      <c r="P606" s="13">
        <f t="shared" si="19"/>
        <v>41849.035370370373</v>
      </c>
      <c r="Q606" s="10" t="s">
        <v>8312</v>
      </c>
      <c r="R606" t="s">
        <v>8327</v>
      </c>
      <c r="T606" s="13"/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18"/>
        <v>42239.357731481483</v>
      </c>
      <c r="P607" s="13">
        <f t="shared" si="19"/>
        <v>42194.357731481483</v>
      </c>
      <c r="Q607" s="10" t="s">
        <v>8312</v>
      </c>
      <c r="R607" t="s">
        <v>8327</v>
      </c>
      <c r="T607" s="13"/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18"/>
        <v>42148.625</v>
      </c>
      <c r="P608" s="13">
        <f t="shared" si="19"/>
        <v>42102.650567129633</v>
      </c>
      <c r="Q608" s="10" t="s">
        <v>8312</v>
      </c>
      <c r="R608" t="s">
        <v>8327</v>
      </c>
      <c r="T608" s="13"/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18"/>
        <v>42330.867314814815</v>
      </c>
      <c r="P609" s="13">
        <f t="shared" si="19"/>
        <v>42300.825648148151</v>
      </c>
      <c r="Q609" s="10" t="s">
        <v>8312</v>
      </c>
      <c r="R609" t="s">
        <v>8327</v>
      </c>
      <c r="T609" s="13"/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18"/>
        <v>42170.921064814815</v>
      </c>
      <c r="P610" s="13">
        <f t="shared" si="19"/>
        <v>42140.921064814815</v>
      </c>
      <c r="Q610" s="10" t="s">
        <v>8312</v>
      </c>
      <c r="R610" t="s">
        <v>8327</v>
      </c>
      <c r="T610" s="13"/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18"/>
        <v>42337.075740740736</v>
      </c>
      <c r="P611" s="13">
        <f t="shared" si="19"/>
        <v>42307.034074074079</v>
      </c>
      <c r="Q611" s="10" t="s">
        <v>8312</v>
      </c>
      <c r="R611" t="s">
        <v>8327</v>
      </c>
      <c r="T611" s="13"/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18"/>
        <v>42116.83085648148</v>
      </c>
      <c r="P612" s="13">
        <f t="shared" si="19"/>
        <v>42086.83085648148</v>
      </c>
      <c r="Q612" s="10" t="s">
        <v>8312</v>
      </c>
      <c r="R612" t="s">
        <v>8327</v>
      </c>
      <c r="T612" s="13"/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18"/>
        <v>42388.560613425929</v>
      </c>
      <c r="P613" s="13">
        <f t="shared" si="19"/>
        <v>42328.560613425929</v>
      </c>
      <c r="Q613" s="10" t="s">
        <v>8312</v>
      </c>
      <c r="R613" t="s">
        <v>8327</v>
      </c>
      <c r="T613" s="13"/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18"/>
        <v>42615.031782407408</v>
      </c>
      <c r="P614" s="13">
        <f t="shared" si="19"/>
        <v>42585.031782407408</v>
      </c>
      <c r="Q614" s="10" t="s">
        <v>8312</v>
      </c>
      <c r="R614" t="s">
        <v>8327</v>
      </c>
      <c r="T614" s="13"/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18"/>
        <v>42278.207638888889</v>
      </c>
      <c r="P615" s="13">
        <f t="shared" si="19"/>
        <v>42247.496759259258</v>
      </c>
      <c r="Q615" s="10" t="s">
        <v>8312</v>
      </c>
      <c r="R615" t="s">
        <v>8327</v>
      </c>
      <c r="T615" s="13"/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18"/>
        <v>42545.061805555553</v>
      </c>
      <c r="P616" s="13">
        <f t="shared" si="19"/>
        <v>42515.061805555553</v>
      </c>
      <c r="Q616" s="10" t="s">
        <v>8312</v>
      </c>
      <c r="R616" t="s">
        <v>8327</v>
      </c>
      <c r="T616" s="13"/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18"/>
        <v>42272.122210648144</v>
      </c>
      <c r="P617" s="13">
        <f t="shared" si="19"/>
        <v>42242.122210648144</v>
      </c>
      <c r="Q617" s="10" t="s">
        <v>8312</v>
      </c>
      <c r="R617" t="s">
        <v>8327</v>
      </c>
      <c r="T617" s="13"/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18"/>
        <v>42791.376238425924</v>
      </c>
      <c r="P618" s="13">
        <f t="shared" si="19"/>
        <v>42761.376238425924</v>
      </c>
      <c r="Q618" s="10" t="s">
        <v>8312</v>
      </c>
      <c r="R618" t="s">
        <v>8327</v>
      </c>
      <c r="T618" s="13"/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18"/>
        <v>42132.343090277776</v>
      </c>
      <c r="P619" s="13">
        <f t="shared" si="19"/>
        <v>42087.343090277776</v>
      </c>
      <c r="Q619" s="10" t="s">
        <v>8312</v>
      </c>
      <c r="R619" t="s">
        <v>8327</v>
      </c>
      <c r="T619" s="13"/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18"/>
        <v>42347.810219907406</v>
      </c>
      <c r="P620" s="13">
        <f t="shared" si="19"/>
        <v>42317.810219907406</v>
      </c>
      <c r="Q620" s="10" t="s">
        <v>8312</v>
      </c>
      <c r="R620" t="s">
        <v>8327</v>
      </c>
      <c r="T620" s="13"/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18"/>
        <v>41968.692013888889</v>
      </c>
      <c r="P621" s="13">
        <f t="shared" si="19"/>
        <v>41908.650347222225</v>
      </c>
      <c r="Q621" s="10" t="s">
        <v>8312</v>
      </c>
      <c r="R621" t="s">
        <v>8327</v>
      </c>
      <c r="T621" s="13"/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18"/>
        <v>41876.716874999998</v>
      </c>
      <c r="P622" s="13">
        <f t="shared" si="19"/>
        <v>41831.716874999998</v>
      </c>
      <c r="Q622" s="10" t="s">
        <v>8312</v>
      </c>
      <c r="R622" t="s">
        <v>8327</v>
      </c>
      <c r="T622" s="13"/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18"/>
        <v>42558.987696759257</v>
      </c>
      <c r="P623" s="13">
        <f t="shared" si="19"/>
        <v>42528.987696759257</v>
      </c>
      <c r="Q623" s="10" t="s">
        <v>8312</v>
      </c>
      <c r="R623" t="s">
        <v>8327</v>
      </c>
      <c r="T623" s="13"/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18"/>
        <v>42552.774745370371</v>
      </c>
      <c r="P624" s="13">
        <f t="shared" si="19"/>
        <v>42532.774745370371</v>
      </c>
      <c r="Q624" s="10" t="s">
        <v>8312</v>
      </c>
      <c r="R624" t="s">
        <v>8327</v>
      </c>
      <c r="T624" s="13"/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18"/>
        <v>42152.009224537032</v>
      </c>
      <c r="P625" s="13">
        <f t="shared" si="19"/>
        <v>42122.009224537032</v>
      </c>
      <c r="Q625" s="10" t="s">
        <v>8312</v>
      </c>
      <c r="R625" t="s">
        <v>8327</v>
      </c>
      <c r="T625" s="13"/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18"/>
        <v>42138.988900462966</v>
      </c>
      <c r="P626" s="13">
        <f t="shared" si="19"/>
        <v>42108.988900462966</v>
      </c>
      <c r="Q626" s="10" t="s">
        <v>8312</v>
      </c>
      <c r="R626" t="s">
        <v>8327</v>
      </c>
      <c r="T626" s="13"/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18"/>
        <v>42820.853900462964</v>
      </c>
      <c r="P627" s="13">
        <f t="shared" si="19"/>
        <v>42790.895567129628</v>
      </c>
      <c r="Q627" s="10" t="s">
        <v>8312</v>
      </c>
      <c r="R627" t="s">
        <v>8327</v>
      </c>
      <c r="T627" s="13"/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18"/>
        <v>42231.556944444441</v>
      </c>
      <c r="P628" s="13">
        <f t="shared" si="19"/>
        <v>42198.559479166666</v>
      </c>
      <c r="Q628" s="10" t="s">
        <v>8312</v>
      </c>
      <c r="R628" t="s">
        <v>8327</v>
      </c>
      <c r="T628" s="13"/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18"/>
        <v>42443.958333333328</v>
      </c>
      <c r="P629" s="13">
        <f t="shared" si="19"/>
        <v>42384.306840277779</v>
      </c>
      <c r="Q629" s="10" t="s">
        <v>8312</v>
      </c>
      <c r="R629" t="s">
        <v>8327</v>
      </c>
      <c r="T629" s="13"/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18"/>
        <v>41833.692789351851</v>
      </c>
      <c r="P630" s="13">
        <f t="shared" si="19"/>
        <v>41803.692789351851</v>
      </c>
      <c r="Q630" s="10" t="s">
        <v>8312</v>
      </c>
      <c r="R630" t="s">
        <v>8327</v>
      </c>
      <c r="T630" s="13"/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18"/>
        <v>42504.637824074074</v>
      </c>
      <c r="P631" s="13">
        <f t="shared" si="19"/>
        <v>42474.637824074074</v>
      </c>
      <c r="Q631" s="10" t="s">
        <v>8312</v>
      </c>
      <c r="R631" t="s">
        <v>8327</v>
      </c>
      <c r="T631" s="13"/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18"/>
        <v>42253.215277777781</v>
      </c>
      <c r="P632" s="13">
        <f t="shared" si="19"/>
        <v>42223.619456018518</v>
      </c>
      <c r="Q632" s="10" t="s">
        <v>8312</v>
      </c>
      <c r="R632" t="s">
        <v>8327</v>
      </c>
      <c r="T632" s="13"/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18"/>
        <v>42518.772326388891</v>
      </c>
      <c r="P633" s="13">
        <f t="shared" si="19"/>
        <v>42489.772326388891</v>
      </c>
      <c r="Q633" s="10" t="s">
        <v>8312</v>
      </c>
      <c r="R633" t="s">
        <v>8327</v>
      </c>
      <c r="T633" s="13"/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18"/>
        <v>42333.700983796298</v>
      </c>
      <c r="P634" s="13">
        <f t="shared" si="19"/>
        <v>42303.659317129626</v>
      </c>
      <c r="Q634" s="10" t="s">
        <v>8312</v>
      </c>
      <c r="R634" t="s">
        <v>8327</v>
      </c>
      <c r="T634" s="13"/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18"/>
        <v>42538.958333333328</v>
      </c>
      <c r="P635" s="13">
        <f t="shared" si="19"/>
        <v>42507.299328703702</v>
      </c>
      <c r="Q635" s="10" t="s">
        <v>8312</v>
      </c>
      <c r="R635" t="s">
        <v>8327</v>
      </c>
      <c r="T635" s="13"/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18"/>
        <v>42061.928576388891</v>
      </c>
      <c r="P636" s="13">
        <f t="shared" si="19"/>
        <v>42031.928576388891</v>
      </c>
      <c r="Q636" s="10" t="s">
        <v>8312</v>
      </c>
      <c r="R636" t="s">
        <v>8327</v>
      </c>
      <c r="T636" s="13"/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18"/>
        <v>42106.092152777783</v>
      </c>
      <c r="P637" s="13">
        <f t="shared" si="19"/>
        <v>42076.092152777783</v>
      </c>
      <c r="Q637" s="10" t="s">
        <v>8312</v>
      </c>
      <c r="R637" t="s">
        <v>8327</v>
      </c>
      <c r="T637" s="13"/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18"/>
        <v>42161.44930555555</v>
      </c>
      <c r="P638" s="13">
        <f t="shared" si="19"/>
        <v>42131.455439814818</v>
      </c>
      <c r="Q638" s="10" t="s">
        <v>8312</v>
      </c>
      <c r="R638" t="s">
        <v>8327</v>
      </c>
      <c r="T638" s="13"/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18"/>
        <v>42791.961111111115</v>
      </c>
      <c r="P639" s="13">
        <f t="shared" si="19"/>
        <v>42762.962013888886</v>
      </c>
      <c r="Q639" s="10" t="s">
        <v>8312</v>
      </c>
      <c r="R639" t="s">
        <v>8327</v>
      </c>
      <c r="T639" s="13"/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18"/>
        <v>42819.55164351852</v>
      </c>
      <c r="P640" s="13">
        <f t="shared" si="19"/>
        <v>42759.593310185184</v>
      </c>
      <c r="Q640" s="10" t="s">
        <v>8312</v>
      </c>
      <c r="R640" t="s">
        <v>8327</v>
      </c>
      <c r="T640" s="13"/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18"/>
        <v>41925.583275462966</v>
      </c>
      <c r="P641" s="13">
        <f t="shared" si="19"/>
        <v>41865.583275462966</v>
      </c>
      <c r="Q641" s="10" t="s">
        <v>8312</v>
      </c>
      <c r="R641" t="s">
        <v>8327</v>
      </c>
      <c r="T641" s="13"/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18"/>
        <v>42698.958333333328</v>
      </c>
      <c r="P642" s="13">
        <f t="shared" si="19"/>
        <v>42683.420312499999</v>
      </c>
      <c r="Q642" s="10" t="s">
        <v>8312</v>
      </c>
      <c r="R642" t="s">
        <v>8328</v>
      </c>
      <c r="T642" s="13"/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20">(I643/86400)+DATE(1970,1,1)</f>
        <v>42229.57</v>
      </c>
      <c r="P643" s="13">
        <f t="shared" ref="P643:P706" si="21">(J643/86400)+DATE(1970,1,1)</f>
        <v>42199.57</v>
      </c>
      <c r="Q643" s="10" t="s">
        <v>8312</v>
      </c>
      <c r="R643" t="s">
        <v>8328</v>
      </c>
      <c r="T643" s="13"/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20"/>
        <v>42235.651319444441</v>
      </c>
      <c r="P644" s="13">
        <f t="shared" si="21"/>
        <v>42199.651319444441</v>
      </c>
      <c r="Q644" s="10" t="s">
        <v>8312</v>
      </c>
      <c r="R644" t="s">
        <v>8328</v>
      </c>
      <c r="T644" s="13"/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20"/>
        <v>42155.642071759255</v>
      </c>
      <c r="P645" s="13">
        <f t="shared" si="21"/>
        <v>42100.642071759255</v>
      </c>
      <c r="Q645" s="10" t="s">
        <v>8312</v>
      </c>
      <c r="R645" t="s">
        <v>8328</v>
      </c>
      <c r="T645" s="13"/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20"/>
        <v>41941.041666666664</v>
      </c>
      <c r="P646" s="13">
        <f t="shared" si="21"/>
        <v>41898.665960648148</v>
      </c>
      <c r="Q646" s="10" t="s">
        <v>8312</v>
      </c>
      <c r="R646" t="s">
        <v>8328</v>
      </c>
      <c r="T646" s="13"/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20"/>
        <v>42594.026319444441</v>
      </c>
      <c r="P647" s="13">
        <f t="shared" si="21"/>
        <v>42564.026319444441</v>
      </c>
      <c r="Q647" s="10" t="s">
        <v>8312</v>
      </c>
      <c r="R647" t="s">
        <v>8328</v>
      </c>
      <c r="T647" s="13"/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20"/>
        <v>41862.852627314816</v>
      </c>
      <c r="P648" s="13">
        <f t="shared" si="21"/>
        <v>41832.852627314816</v>
      </c>
      <c r="Q648" s="10" t="s">
        <v>8312</v>
      </c>
      <c r="R648" t="s">
        <v>8328</v>
      </c>
      <c r="T648" s="13"/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20"/>
        <v>42446.726261574076</v>
      </c>
      <c r="P649" s="13">
        <f t="shared" si="21"/>
        <v>42416.767928240741</v>
      </c>
      <c r="Q649" s="10" t="s">
        <v>8312</v>
      </c>
      <c r="R649" t="s">
        <v>8328</v>
      </c>
      <c r="T649" s="13"/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20"/>
        <v>41926.693379629629</v>
      </c>
      <c r="P650" s="13">
        <f t="shared" si="21"/>
        <v>41891.693379629629</v>
      </c>
      <c r="Q650" s="10" t="s">
        <v>8312</v>
      </c>
      <c r="R650" t="s">
        <v>8328</v>
      </c>
      <c r="T650" s="13"/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20"/>
        <v>41898.912187499998</v>
      </c>
      <c r="P651" s="13">
        <f t="shared" si="21"/>
        <v>41877.912187499998</v>
      </c>
      <c r="Q651" s="10" t="s">
        <v>8312</v>
      </c>
      <c r="R651" t="s">
        <v>8328</v>
      </c>
      <c r="T651" s="13"/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20"/>
        <v>41992.078518518523</v>
      </c>
      <c r="P652" s="13">
        <f t="shared" si="21"/>
        <v>41932.036851851852</v>
      </c>
      <c r="Q652" s="10" t="s">
        <v>8312</v>
      </c>
      <c r="R652" t="s">
        <v>8328</v>
      </c>
      <c r="T652" s="13"/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20"/>
        <v>41986.017488425925</v>
      </c>
      <c r="P653" s="13">
        <f t="shared" si="21"/>
        <v>41956.017488425925</v>
      </c>
      <c r="Q653" s="10" t="s">
        <v>8312</v>
      </c>
      <c r="R653" t="s">
        <v>8328</v>
      </c>
      <c r="T653" s="13"/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20"/>
        <v>42705.732060185182</v>
      </c>
      <c r="P654" s="13">
        <f t="shared" si="21"/>
        <v>42675.690393518518</v>
      </c>
      <c r="Q654" s="10" t="s">
        <v>8312</v>
      </c>
      <c r="R654" t="s">
        <v>8328</v>
      </c>
      <c r="T654" s="13"/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20"/>
        <v>42236.618518518517</v>
      </c>
      <c r="P655" s="13">
        <f t="shared" si="21"/>
        <v>42199.618518518517</v>
      </c>
      <c r="Q655" s="10" t="s">
        <v>8312</v>
      </c>
      <c r="R655" t="s">
        <v>8328</v>
      </c>
      <c r="T655" s="13"/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20"/>
        <v>42193.957326388889</v>
      </c>
      <c r="P656" s="13">
        <f t="shared" si="21"/>
        <v>42163.957326388889</v>
      </c>
      <c r="Q656" s="10" t="s">
        <v>8312</v>
      </c>
      <c r="R656" t="s">
        <v>8328</v>
      </c>
      <c r="T656" s="13"/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20"/>
        <v>42075.915648148148</v>
      </c>
      <c r="P657" s="13">
        <f t="shared" si="21"/>
        <v>42045.957314814819</v>
      </c>
      <c r="Q657" s="10" t="s">
        <v>8312</v>
      </c>
      <c r="R657" t="s">
        <v>8328</v>
      </c>
      <c r="T657" s="13"/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20"/>
        <v>42477.76295138889</v>
      </c>
      <c r="P658" s="13">
        <f t="shared" si="21"/>
        <v>42417.804618055554</v>
      </c>
      <c r="Q658" s="10" t="s">
        <v>8312</v>
      </c>
      <c r="R658" t="s">
        <v>8328</v>
      </c>
      <c r="T658" s="13"/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20"/>
        <v>42361.84574074074</v>
      </c>
      <c r="P659" s="13">
        <f t="shared" si="21"/>
        <v>42331.84574074074</v>
      </c>
      <c r="Q659" s="10" t="s">
        <v>8312</v>
      </c>
      <c r="R659" t="s">
        <v>8328</v>
      </c>
      <c r="T659" s="13"/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20"/>
        <v>42211.75</v>
      </c>
      <c r="P660" s="13">
        <f t="shared" si="21"/>
        <v>42179.160752314812</v>
      </c>
      <c r="Q660" s="10" t="s">
        <v>8312</v>
      </c>
      <c r="R660" t="s">
        <v>8328</v>
      </c>
      <c r="T660" s="13"/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20"/>
        <v>42239.593692129631</v>
      </c>
      <c r="P661" s="13">
        <f t="shared" si="21"/>
        <v>42209.593692129631</v>
      </c>
      <c r="Q661" s="10" t="s">
        <v>8312</v>
      </c>
      <c r="R661" t="s">
        <v>8328</v>
      </c>
      <c r="T661" s="13"/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20"/>
        <v>41952.783321759256</v>
      </c>
      <c r="P662" s="13">
        <f t="shared" si="21"/>
        <v>41922.741655092592</v>
      </c>
      <c r="Q662" s="10" t="s">
        <v>8312</v>
      </c>
      <c r="R662" t="s">
        <v>8328</v>
      </c>
      <c r="T662" s="13"/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20"/>
        <v>42666.645358796297</v>
      </c>
      <c r="P663" s="13">
        <f t="shared" si="21"/>
        <v>42636.645358796297</v>
      </c>
      <c r="Q663" s="10" t="s">
        <v>8312</v>
      </c>
      <c r="R663" t="s">
        <v>8328</v>
      </c>
      <c r="T663" s="13"/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20"/>
        <v>42020.438043981485</v>
      </c>
      <c r="P664" s="13">
        <f t="shared" si="21"/>
        <v>41990.438043981485</v>
      </c>
      <c r="Q664" s="10" t="s">
        <v>8312</v>
      </c>
      <c r="R664" t="s">
        <v>8328</v>
      </c>
      <c r="T664" s="13"/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20"/>
        <v>42203.843240740738</v>
      </c>
      <c r="P665" s="13">
        <f t="shared" si="21"/>
        <v>42173.843240740738</v>
      </c>
      <c r="Q665" s="10" t="s">
        <v>8312</v>
      </c>
      <c r="R665" t="s">
        <v>8328</v>
      </c>
      <c r="T665" s="13"/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20"/>
        <v>42107.666377314818</v>
      </c>
      <c r="P666" s="13">
        <f t="shared" si="21"/>
        <v>42077.666377314818</v>
      </c>
      <c r="Q666" s="10" t="s">
        <v>8312</v>
      </c>
      <c r="R666" t="s">
        <v>8328</v>
      </c>
      <c r="T666" s="13"/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20"/>
        <v>42748.711354166662</v>
      </c>
      <c r="P667" s="13">
        <f t="shared" si="21"/>
        <v>42688.711354166662</v>
      </c>
      <c r="Q667" s="10" t="s">
        <v>8312</v>
      </c>
      <c r="R667" t="s">
        <v>8328</v>
      </c>
      <c r="T667" s="13"/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20"/>
        <v>41868.832152777773</v>
      </c>
      <c r="P668" s="13">
        <f t="shared" si="21"/>
        <v>41838.832152777773</v>
      </c>
      <c r="Q668" s="10" t="s">
        <v>8312</v>
      </c>
      <c r="R668" t="s">
        <v>8328</v>
      </c>
      <c r="T668" s="13"/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20"/>
        <v>42672.373414351852</v>
      </c>
      <c r="P669" s="13">
        <f t="shared" si="21"/>
        <v>42632.373414351852</v>
      </c>
      <c r="Q669" s="10" t="s">
        <v>8312</v>
      </c>
      <c r="R669" t="s">
        <v>8328</v>
      </c>
      <c r="T669" s="13"/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20"/>
        <v>42135.831273148149</v>
      </c>
      <c r="P670" s="13">
        <f t="shared" si="21"/>
        <v>42090.831273148149</v>
      </c>
      <c r="Q670" s="10" t="s">
        <v>8312</v>
      </c>
      <c r="R670" t="s">
        <v>8328</v>
      </c>
      <c r="T670" s="13"/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20"/>
        <v>42557.625671296293</v>
      </c>
      <c r="P671" s="13">
        <f t="shared" si="21"/>
        <v>42527.625671296293</v>
      </c>
      <c r="Q671" s="10" t="s">
        <v>8312</v>
      </c>
      <c r="R671" t="s">
        <v>8328</v>
      </c>
      <c r="T671" s="13"/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20"/>
        <v>42540.340277777781</v>
      </c>
      <c r="P672" s="13">
        <f t="shared" si="21"/>
        <v>42506.709722222222</v>
      </c>
      <c r="Q672" s="10" t="s">
        <v>8312</v>
      </c>
      <c r="R672" t="s">
        <v>8328</v>
      </c>
      <c r="T672" s="13"/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20"/>
        <v>42018.166666666672</v>
      </c>
      <c r="P673" s="13">
        <f t="shared" si="21"/>
        <v>41984.692731481482</v>
      </c>
      <c r="Q673" s="10" t="s">
        <v>8312</v>
      </c>
      <c r="R673" t="s">
        <v>8328</v>
      </c>
      <c r="T673" s="13"/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20"/>
        <v>42005.207638888889</v>
      </c>
      <c r="P674" s="13">
        <f t="shared" si="21"/>
        <v>41974.219490740739</v>
      </c>
      <c r="Q674" s="10" t="s">
        <v>8312</v>
      </c>
      <c r="R674" t="s">
        <v>8328</v>
      </c>
      <c r="T674" s="13"/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20"/>
        <v>41883.840474537035</v>
      </c>
      <c r="P675" s="13">
        <f t="shared" si="21"/>
        <v>41838.840474537035</v>
      </c>
      <c r="Q675" s="10" t="s">
        <v>8312</v>
      </c>
      <c r="R675" t="s">
        <v>8328</v>
      </c>
      <c r="T675" s="13"/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20"/>
        <v>41863.116053240738</v>
      </c>
      <c r="P676" s="13">
        <f t="shared" si="21"/>
        <v>41803.116053240738</v>
      </c>
      <c r="Q676" s="10" t="s">
        <v>8312</v>
      </c>
      <c r="R676" t="s">
        <v>8328</v>
      </c>
      <c r="T676" s="13"/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20"/>
        <v>42005.290972222225</v>
      </c>
      <c r="P677" s="13">
        <f t="shared" si="21"/>
        <v>41975.930601851855</v>
      </c>
      <c r="Q677" s="10" t="s">
        <v>8312</v>
      </c>
      <c r="R677" t="s">
        <v>8328</v>
      </c>
      <c r="T677" s="13"/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20"/>
        <v>42042.76829861111</v>
      </c>
      <c r="P678" s="13">
        <f t="shared" si="21"/>
        <v>42012.76829861111</v>
      </c>
      <c r="Q678" s="10" t="s">
        <v>8312</v>
      </c>
      <c r="R678" t="s">
        <v>8328</v>
      </c>
      <c r="T678" s="13"/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20"/>
        <v>42549.403877314813</v>
      </c>
      <c r="P679" s="13">
        <f t="shared" si="21"/>
        <v>42504.403877314813</v>
      </c>
      <c r="Q679" s="10" t="s">
        <v>8312</v>
      </c>
      <c r="R679" t="s">
        <v>8328</v>
      </c>
      <c r="T679" s="13"/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20"/>
        <v>42511.376597222217</v>
      </c>
      <c r="P680" s="13">
        <f t="shared" si="21"/>
        <v>42481.376597222217</v>
      </c>
      <c r="Q680" s="10" t="s">
        <v>8312</v>
      </c>
      <c r="R680" t="s">
        <v>8328</v>
      </c>
      <c r="T680" s="13"/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20"/>
        <v>42616.695706018523</v>
      </c>
      <c r="P681" s="13">
        <f t="shared" si="21"/>
        <v>42556.695706018523</v>
      </c>
      <c r="Q681" s="10" t="s">
        <v>8312</v>
      </c>
      <c r="R681" t="s">
        <v>8328</v>
      </c>
      <c r="T681" s="13"/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20"/>
        <v>41899.501516203702</v>
      </c>
      <c r="P682" s="13">
        <f t="shared" si="21"/>
        <v>41864.501516203702</v>
      </c>
      <c r="Q682" s="10" t="s">
        <v>8312</v>
      </c>
      <c r="R682" t="s">
        <v>8328</v>
      </c>
      <c r="T682" s="13"/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20"/>
        <v>42669.805601851855</v>
      </c>
      <c r="P683" s="13">
        <f t="shared" si="21"/>
        <v>42639.805601851855</v>
      </c>
      <c r="Q683" s="10" t="s">
        <v>8312</v>
      </c>
      <c r="R683" t="s">
        <v>8328</v>
      </c>
      <c r="T683" s="13"/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20"/>
        <v>42808.723634259259</v>
      </c>
      <c r="P684" s="13">
        <f t="shared" si="21"/>
        <v>42778.765300925923</v>
      </c>
      <c r="Q684" s="10" t="s">
        <v>8312</v>
      </c>
      <c r="R684" t="s">
        <v>8328</v>
      </c>
      <c r="T684" s="13"/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20"/>
        <v>42674.900046296301</v>
      </c>
      <c r="P685" s="13">
        <f t="shared" si="21"/>
        <v>42634.900046296301</v>
      </c>
      <c r="Q685" s="10" t="s">
        <v>8312</v>
      </c>
      <c r="R685" t="s">
        <v>8328</v>
      </c>
      <c r="T685" s="13"/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20"/>
        <v>41845.125</v>
      </c>
      <c r="P686" s="13">
        <f t="shared" si="21"/>
        <v>41809.473275462966</v>
      </c>
      <c r="Q686" s="10" t="s">
        <v>8312</v>
      </c>
      <c r="R686" t="s">
        <v>8328</v>
      </c>
      <c r="T686" s="13"/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20"/>
        <v>42016.866574074069</v>
      </c>
      <c r="P687" s="13">
        <f t="shared" si="21"/>
        <v>41971.866574074069</v>
      </c>
      <c r="Q687" s="10" t="s">
        <v>8312</v>
      </c>
      <c r="R687" t="s">
        <v>8328</v>
      </c>
      <c r="T687" s="13"/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20"/>
        <v>42219.673263888893</v>
      </c>
      <c r="P688" s="13">
        <f t="shared" si="21"/>
        <v>42189.673263888893</v>
      </c>
      <c r="Q688" s="10" t="s">
        <v>8312</v>
      </c>
      <c r="R688" t="s">
        <v>8328</v>
      </c>
      <c r="T688" s="13"/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20"/>
        <v>42771.750613425931</v>
      </c>
      <c r="P689" s="13">
        <f t="shared" si="21"/>
        <v>42711.750613425931</v>
      </c>
      <c r="Q689" s="10" t="s">
        <v>8312</v>
      </c>
      <c r="R689" t="s">
        <v>8328</v>
      </c>
      <c r="T689" s="13"/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20"/>
        <v>42292.104780092588</v>
      </c>
      <c r="P690" s="13">
        <f t="shared" si="21"/>
        <v>42262.104780092588</v>
      </c>
      <c r="Q690" s="10" t="s">
        <v>8312</v>
      </c>
      <c r="R690" t="s">
        <v>8328</v>
      </c>
      <c r="T690" s="13"/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20"/>
        <v>42712.207638888889</v>
      </c>
      <c r="P691" s="13">
        <f t="shared" si="21"/>
        <v>42675.66778935185</v>
      </c>
      <c r="Q691" s="10" t="s">
        <v>8312</v>
      </c>
      <c r="R691" t="s">
        <v>8328</v>
      </c>
      <c r="T691" s="13"/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20"/>
        <v>42622.25</v>
      </c>
      <c r="P692" s="13">
        <f t="shared" si="21"/>
        <v>42579.634733796294</v>
      </c>
      <c r="Q692" s="10" t="s">
        <v>8312</v>
      </c>
      <c r="R692" t="s">
        <v>8328</v>
      </c>
      <c r="T692" s="13"/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20"/>
        <v>42186.028310185182</v>
      </c>
      <c r="P693" s="13">
        <f t="shared" si="21"/>
        <v>42158.028310185182</v>
      </c>
      <c r="Q693" s="10" t="s">
        <v>8312</v>
      </c>
      <c r="R693" t="s">
        <v>8328</v>
      </c>
      <c r="T693" s="13"/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20"/>
        <v>42726.37572916667</v>
      </c>
      <c r="P694" s="13">
        <f t="shared" si="21"/>
        <v>42696.37572916667</v>
      </c>
      <c r="Q694" s="10" t="s">
        <v>8312</v>
      </c>
      <c r="R694" t="s">
        <v>8328</v>
      </c>
      <c r="T694" s="13"/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20"/>
        <v>42124.808182870373</v>
      </c>
      <c r="P695" s="13">
        <f t="shared" si="21"/>
        <v>42094.808182870373</v>
      </c>
      <c r="Q695" s="10" t="s">
        <v>8312</v>
      </c>
      <c r="R695" t="s">
        <v>8328</v>
      </c>
      <c r="T695" s="13"/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20"/>
        <v>42767.663877314815</v>
      </c>
      <c r="P696" s="13">
        <f t="shared" si="21"/>
        <v>42737.663877314815</v>
      </c>
      <c r="Q696" s="10" t="s">
        <v>8312</v>
      </c>
      <c r="R696" t="s">
        <v>8328</v>
      </c>
      <c r="T696" s="13"/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20"/>
        <v>41943.521064814813</v>
      </c>
      <c r="P697" s="13">
        <f t="shared" si="21"/>
        <v>41913.521064814813</v>
      </c>
      <c r="Q697" s="10" t="s">
        <v>8312</v>
      </c>
      <c r="R697" t="s">
        <v>8328</v>
      </c>
      <c r="T697" s="13"/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20"/>
        <v>41845.927106481482</v>
      </c>
      <c r="P698" s="13">
        <f t="shared" si="21"/>
        <v>41815.927106481482</v>
      </c>
      <c r="Q698" s="10" t="s">
        <v>8312</v>
      </c>
      <c r="R698" t="s">
        <v>8328</v>
      </c>
      <c r="T698" s="13"/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20"/>
        <v>42403.523020833338</v>
      </c>
      <c r="P699" s="13">
        <f t="shared" si="21"/>
        <v>42388.523020833338</v>
      </c>
      <c r="Q699" s="10" t="s">
        <v>8312</v>
      </c>
      <c r="R699" t="s">
        <v>8328</v>
      </c>
      <c r="T699" s="13"/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20"/>
        <v>41900.083333333336</v>
      </c>
      <c r="P700" s="13">
        <f t="shared" si="21"/>
        <v>41866.931076388893</v>
      </c>
      <c r="Q700" s="10" t="s">
        <v>8312</v>
      </c>
      <c r="R700" t="s">
        <v>8328</v>
      </c>
      <c r="T700" s="13"/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20"/>
        <v>41600.666666666664</v>
      </c>
      <c r="P701" s="13">
        <f t="shared" si="21"/>
        <v>41563.485509259262</v>
      </c>
      <c r="Q701" s="10" t="s">
        <v>8312</v>
      </c>
      <c r="R701" t="s">
        <v>8328</v>
      </c>
      <c r="T701" s="13"/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20"/>
        <v>42745.688437500001</v>
      </c>
      <c r="P702" s="13">
        <f t="shared" si="21"/>
        <v>42715.688437500001</v>
      </c>
      <c r="Q702" s="10" t="s">
        <v>8312</v>
      </c>
      <c r="R702" t="s">
        <v>8328</v>
      </c>
      <c r="T702" s="13"/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20"/>
        <v>41843.662962962961</v>
      </c>
      <c r="P703" s="13">
        <f t="shared" si="21"/>
        <v>41813.662962962961</v>
      </c>
      <c r="Q703" s="10" t="s">
        <v>8312</v>
      </c>
      <c r="R703" t="s">
        <v>8328</v>
      </c>
      <c r="T703" s="13"/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20"/>
        <v>42698.768368055556</v>
      </c>
      <c r="P704" s="13">
        <f t="shared" si="21"/>
        <v>42668.726701388892</v>
      </c>
      <c r="Q704" s="10" t="s">
        <v>8312</v>
      </c>
      <c r="R704" t="s">
        <v>8328</v>
      </c>
      <c r="T704" s="13"/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20"/>
        <v>42766.98055555555</v>
      </c>
      <c r="P705" s="13">
        <f t="shared" si="21"/>
        <v>42711.950798611113</v>
      </c>
      <c r="Q705" s="10" t="s">
        <v>8312</v>
      </c>
      <c r="R705" t="s">
        <v>8328</v>
      </c>
      <c r="T705" s="13"/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20"/>
        <v>42786.192916666667</v>
      </c>
      <c r="P706" s="13">
        <f t="shared" si="21"/>
        <v>42726.192916666667</v>
      </c>
      <c r="Q706" s="10" t="s">
        <v>8312</v>
      </c>
      <c r="R706" t="s">
        <v>8328</v>
      </c>
      <c r="T706" s="13"/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22">(I707/86400)+DATE(1970,1,1)</f>
        <v>42756.491643518515</v>
      </c>
      <c r="P707" s="13">
        <f t="shared" ref="P707:P770" si="23">(J707/86400)+DATE(1970,1,1)</f>
        <v>42726.491643518515</v>
      </c>
      <c r="Q707" s="10" t="s">
        <v>8312</v>
      </c>
      <c r="R707" t="s">
        <v>8328</v>
      </c>
      <c r="T707" s="13"/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22"/>
        <v>42718.777083333334</v>
      </c>
      <c r="P708" s="13">
        <f t="shared" si="23"/>
        <v>42676.995173611111</v>
      </c>
      <c r="Q708" s="10" t="s">
        <v>8312</v>
      </c>
      <c r="R708" t="s">
        <v>8328</v>
      </c>
      <c r="T708" s="13"/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22"/>
        <v>42736.663506944446</v>
      </c>
      <c r="P709" s="13">
        <f t="shared" si="23"/>
        <v>42696.663506944446</v>
      </c>
      <c r="Q709" s="10" t="s">
        <v>8312</v>
      </c>
      <c r="R709" t="s">
        <v>8328</v>
      </c>
      <c r="T709" s="13"/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22"/>
        <v>41895.581018518518</v>
      </c>
      <c r="P710" s="13">
        <f t="shared" si="23"/>
        <v>41835.581018518518</v>
      </c>
      <c r="Q710" s="10" t="s">
        <v>8312</v>
      </c>
      <c r="R710" t="s">
        <v>8328</v>
      </c>
      <c r="T710" s="13"/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22"/>
        <v>41978.041192129633</v>
      </c>
      <c r="P711" s="13">
        <f t="shared" si="23"/>
        <v>41948.041192129633</v>
      </c>
      <c r="Q711" s="10" t="s">
        <v>8312</v>
      </c>
      <c r="R711" t="s">
        <v>8328</v>
      </c>
      <c r="T711" s="13"/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22"/>
        <v>41871.030555555553</v>
      </c>
      <c r="P712" s="13">
        <f t="shared" si="23"/>
        <v>41837.984976851854</v>
      </c>
      <c r="Q712" s="10" t="s">
        <v>8312</v>
      </c>
      <c r="R712" t="s">
        <v>8328</v>
      </c>
      <c r="T712" s="13"/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22"/>
        <v>42718.500787037032</v>
      </c>
      <c r="P713" s="13">
        <f t="shared" si="23"/>
        <v>42678.459120370375</v>
      </c>
      <c r="Q713" s="10" t="s">
        <v>8312</v>
      </c>
      <c r="R713" t="s">
        <v>8328</v>
      </c>
      <c r="T713" s="13"/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22"/>
        <v>42414.680925925924</v>
      </c>
      <c r="P714" s="13">
        <f t="shared" si="23"/>
        <v>42384.680925925924</v>
      </c>
      <c r="Q714" s="10" t="s">
        <v>8312</v>
      </c>
      <c r="R714" t="s">
        <v>8328</v>
      </c>
      <c r="T714" s="13"/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22"/>
        <v>42526.529305555552</v>
      </c>
      <c r="P715" s="13">
        <f t="shared" si="23"/>
        <v>42496.529305555552</v>
      </c>
      <c r="Q715" s="10" t="s">
        <v>8312</v>
      </c>
      <c r="R715" t="s">
        <v>8328</v>
      </c>
      <c r="T715" s="13"/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22"/>
        <v>42794.787986111114</v>
      </c>
      <c r="P716" s="13">
        <f t="shared" si="23"/>
        <v>42734.787986111114</v>
      </c>
      <c r="Q716" s="10" t="s">
        <v>8312</v>
      </c>
      <c r="R716" t="s">
        <v>8328</v>
      </c>
      <c r="T716" s="13"/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22"/>
        <v>42313.132407407407</v>
      </c>
      <c r="P717" s="13">
        <f t="shared" si="23"/>
        <v>42273.090740740736</v>
      </c>
      <c r="Q717" s="10" t="s">
        <v>8312</v>
      </c>
      <c r="R717" t="s">
        <v>8328</v>
      </c>
      <c r="T717" s="13"/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22"/>
        <v>41974</v>
      </c>
      <c r="P718" s="13">
        <f t="shared" si="23"/>
        <v>41940.658645833333</v>
      </c>
      <c r="Q718" s="10" t="s">
        <v>8312</v>
      </c>
      <c r="R718" t="s">
        <v>8328</v>
      </c>
      <c r="T718" s="13"/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22"/>
        <v>41887.854189814811</v>
      </c>
      <c r="P719" s="13">
        <f t="shared" si="23"/>
        <v>41857.854189814811</v>
      </c>
      <c r="Q719" s="10" t="s">
        <v>8312</v>
      </c>
      <c r="R719" t="s">
        <v>8328</v>
      </c>
      <c r="T719" s="13"/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22"/>
        <v>42784.249305555553</v>
      </c>
      <c r="P720" s="13">
        <f t="shared" si="23"/>
        <v>42752.845451388886</v>
      </c>
      <c r="Q720" s="10" t="s">
        <v>8312</v>
      </c>
      <c r="R720" t="s">
        <v>8328</v>
      </c>
      <c r="T720" s="13"/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22"/>
        <v>42423.040231481486</v>
      </c>
      <c r="P721" s="13">
        <f t="shared" si="23"/>
        <v>42409.040231481486</v>
      </c>
      <c r="Q721" s="10" t="s">
        <v>8312</v>
      </c>
      <c r="R721" t="s">
        <v>8328</v>
      </c>
      <c r="T721" s="13"/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22"/>
        <v>40937.649201388893</v>
      </c>
      <c r="P722" s="13">
        <f t="shared" si="23"/>
        <v>40909.649201388893</v>
      </c>
      <c r="Q722" s="10" t="s">
        <v>8313</v>
      </c>
      <c r="R722" t="s">
        <v>8329</v>
      </c>
      <c r="T722" s="13"/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22"/>
        <v>41852.571840277778</v>
      </c>
      <c r="P723" s="13">
        <f t="shared" si="23"/>
        <v>41807.571840277778</v>
      </c>
      <c r="Q723" s="10" t="s">
        <v>8313</v>
      </c>
      <c r="R723" t="s">
        <v>8329</v>
      </c>
      <c r="T723" s="13"/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22"/>
        <v>41007.76363425926</v>
      </c>
      <c r="P724" s="13">
        <f t="shared" si="23"/>
        <v>40977.805300925924</v>
      </c>
      <c r="Q724" s="10" t="s">
        <v>8313</v>
      </c>
      <c r="R724" t="s">
        <v>8329</v>
      </c>
      <c r="T724" s="13"/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22"/>
        <v>42215.165972222225</v>
      </c>
      <c r="P725" s="13">
        <f t="shared" si="23"/>
        <v>42184.81653935185</v>
      </c>
      <c r="Q725" s="10" t="s">
        <v>8313</v>
      </c>
      <c r="R725" t="s">
        <v>8329</v>
      </c>
      <c r="T725" s="13"/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22"/>
        <v>40724.638460648144</v>
      </c>
      <c r="P726" s="13">
        <f t="shared" si="23"/>
        <v>40694.638460648144</v>
      </c>
      <c r="Q726" s="10" t="s">
        <v>8313</v>
      </c>
      <c r="R726" t="s">
        <v>8329</v>
      </c>
      <c r="T726" s="13"/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22"/>
        <v>42351.626296296294</v>
      </c>
      <c r="P727" s="13">
        <f t="shared" si="23"/>
        <v>42321.626296296294</v>
      </c>
      <c r="Q727" s="10" t="s">
        <v>8313</v>
      </c>
      <c r="R727" t="s">
        <v>8329</v>
      </c>
      <c r="T727" s="13"/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22"/>
        <v>41376.042673611111</v>
      </c>
      <c r="P728" s="13">
        <f t="shared" si="23"/>
        <v>41346.042673611111</v>
      </c>
      <c r="Q728" s="10" t="s">
        <v>8313</v>
      </c>
      <c r="R728" t="s">
        <v>8329</v>
      </c>
      <c r="T728" s="13"/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22"/>
        <v>41288.888888888891</v>
      </c>
      <c r="P729" s="13">
        <f t="shared" si="23"/>
        <v>41247.020243055558</v>
      </c>
      <c r="Q729" s="10" t="s">
        <v>8313</v>
      </c>
      <c r="R729" t="s">
        <v>8329</v>
      </c>
      <c r="T729" s="13"/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22"/>
        <v>40776.837465277778</v>
      </c>
      <c r="P730" s="13">
        <f t="shared" si="23"/>
        <v>40731.837465277778</v>
      </c>
      <c r="Q730" s="10" t="s">
        <v>8313</v>
      </c>
      <c r="R730" t="s">
        <v>8329</v>
      </c>
      <c r="T730" s="13"/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22"/>
        <v>41171.185891203706</v>
      </c>
      <c r="P731" s="13">
        <f t="shared" si="23"/>
        <v>41111.185891203706</v>
      </c>
      <c r="Q731" s="10" t="s">
        <v>8313</v>
      </c>
      <c r="R731" t="s">
        <v>8329</v>
      </c>
      <c r="T731" s="13"/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22"/>
        <v>40884.745266203703</v>
      </c>
      <c r="P732" s="13">
        <f t="shared" si="23"/>
        <v>40854.745266203703</v>
      </c>
      <c r="Q732" s="10" t="s">
        <v>8313</v>
      </c>
      <c r="R732" t="s">
        <v>8329</v>
      </c>
      <c r="T732" s="13"/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22"/>
        <v>40930.25</v>
      </c>
      <c r="P733" s="13">
        <f t="shared" si="23"/>
        <v>40879.795682870368</v>
      </c>
      <c r="Q733" s="10" t="s">
        <v>8313</v>
      </c>
      <c r="R733" t="s">
        <v>8329</v>
      </c>
      <c r="T733" s="13"/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22"/>
        <v>41546.424317129626</v>
      </c>
      <c r="P734" s="13">
        <f t="shared" si="23"/>
        <v>41486.424317129626</v>
      </c>
      <c r="Q734" s="10" t="s">
        <v>8313</v>
      </c>
      <c r="R734" t="s">
        <v>8329</v>
      </c>
      <c r="T734" s="13"/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22"/>
        <v>41628.420046296298</v>
      </c>
      <c r="P735" s="13">
        <f t="shared" si="23"/>
        <v>41598.420046296298</v>
      </c>
      <c r="Q735" s="10" t="s">
        <v>8313</v>
      </c>
      <c r="R735" t="s">
        <v>8329</v>
      </c>
      <c r="T735" s="13"/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22"/>
        <v>42133.208333333328</v>
      </c>
      <c r="P736" s="13">
        <f t="shared" si="23"/>
        <v>42102.164583333331</v>
      </c>
      <c r="Q736" s="10" t="s">
        <v>8313</v>
      </c>
      <c r="R736" t="s">
        <v>8329</v>
      </c>
      <c r="T736" s="13"/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22"/>
        <v>41977.027083333334</v>
      </c>
      <c r="P737" s="13">
        <f t="shared" si="23"/>
        <v>41946.029467592591</v>
      </c>
      <c r="Q737" s="10" t="s">
        <v>8313</v>
      </c>
      <c r="R737" t="s">
        <v>8329</v>
      </c>
      <c r="T737" s="13"/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22"/>
        <v>41599.207638888889</v>
      </c>
      <c r="P738" s="13">
        <f t="shared" si="23"/>
        <v>41579.734259259261</v>
      </c>
      <c r="Q738" s="10" t="s">
        <v>8313</v>
      </c>
      <c r="R738" t="s">
        <v>8329</v>
      </c>
      <c r="T738" s="13"/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22"/>
        <v>41684.833333333336</v>
      </c>
      <c r="P739" s="13">
        <f t="shared" si="23"/>
        <v>41667.275312500002</v>
      </c>
      <c r="Q739" s="10" t="s">
        <v>8313</v>
      </c>
      <c r="R739" t="s">
        <v>8329</v>
      </c>
      <c r="T739" s="13"/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22"/>
        <v>41974.207638888889</v>
      </c>
      <c r="P740" s="13">
        <f t="shared" si="23"/>
        <v>41943.604097222225</v>
      </c>
      <c r="Q740" s="10" t="s">
        <v>8313</v>
      </c>
      <c r="R740" t="s">
        <v>8329</v>
      </c>
      <c r="T740" s="13"/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22"/>
        <v>41862.502650462964</v>
      </c>
      <c r="P741" s="13">
        <f t="shared" si="23"/>
        <v>41829.502650462964</v>
      </c>
      <c r="Q741" s="10" t="s">
        <v>8313</v>
      </c>
      <c r="R741" t="s">
        <v>8329</v>
      </c>
      <c r="T741" s="13"/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22"/>
        <v>42176.146782407406</v>
      </c>
      <c r="P742" s="13">
        <f t="shared" si="23"/>
        <v>42162.146782407406</v>
      </c>
      <c r="Q742" s="10" t="s">
        <v>8313</v>
      </c>
      <c r="R742" t="s">
        <v>8329</v>
      </c>
      <c r="T742" s="13"/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22"/>
        <v>41436.648217592592</v>
      </c>
      <c r="P743" s="13">
        <f t="shared" si="23"/>
        <v>41401.648217592592</v>
      </c>
      <c r="Q743" s="10" t="s">
        <v>8313</v>
      </c>
      <c r="R743" t="s">
        <v>8329</v>
      </c>
      <c r="T743" s="13"/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22"/>
        <v>41719.876296296294</v>
      </c>
      <c r="P744" s="13">
        <f t="shared" si="23"/>
        <v>41689.917962962965</v>
      </c>
      <c r="Q744" s="10" t="s">
        <v>8313</v>
      </c>
      <c r="R744" t="s">
        <v>8329</v>
      </c>
      <c r="T744" s="13"/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22"/>
        <v>41015.875</v>
      </c>
      <c r="P745" s="13">
        <f t="shared" si="23"/>
        <v>40990.709317129629</v>
      </c>
      <c r="Q745" s="10" t="s">
        <v>8313</v>
      </c>
      <c r="R745" t="s">
        <v>8329</v>
      </c>
      <c r="T745" s="13"/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22"/>
        <v>41256.95721064815</v>
      </c>
      <c r="P746" s="13">
        <f t="shared" si="23"/>
        <v>41226.95721064815</v>
      </c>
      <c r="Q746" s="10" t="s">
        <v>8313</v>
      </c>
      <c r="R746" t="s">
        <v>8329</v>
      </c>
      <c r="T746" s="13"/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22"/>
        <v>41397.572280092594</v>
      </c>
      <c r="P747" s="13">
        <f t="shared" si="23"/>
        <v>41367.572280092594</v>
      </c>
      <c r="Q747" s="10" t="s">
        <v>8313</v>
      </c>
      <c r="R747" t="s">
        <v>8329</v>
      </c>
      <c r="T747" s="13"/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22"/>
        <v>41175.165972222225</v>
      </c>
      <c r="P748" s="13">
        <f t="shared" si="23"/>
        <v>41157.042928240742</v>
      </c>
      <c r="Q748" s="10" t="s">
        <v>8313</v>
      </c>
      <c r="R748" t="s">
        <v>8329</v>
      </c>
      <c r="T748" s="13"/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22"/>
        <v>42019.454166666663</v>
      </c>
      <c r="P749" s="13">
        <f t="shared" si="23"/>
        <v>41988.548831018517</v>
      </c>
      <c r="Q749" s="10" t="s">
        <v>8313</v>
      </c>
      <c r="R749" t="s">
        <v>8329</v>
      </c>
      <c r="T749" s="13"/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22"/>
        <v>41861.846828703703</v>
      </c>
      <c r="P750" s="13">
        <f t="shared" si="23"/>
        <v>41831.846828703703</v>
      </c>
      <c r="Q750" s="10" t="s">
        <v>8313</v>
      </c>
      <c r="R750" t="s">
        <v>8329</v>
      </c>
      <c r="T750" s="13"/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22"/>
        <v>42763.94131944445</v>
      </c>
      <c r="P751" s="13">
        <f t="shared" si="23"/>
        <v>42733.94131944445</v>
      </c>
      <c r="Q751" s="10" t="s">
        <v>8313</v>
      </c>
      <c r="R751" t="s">
        <v>8329</v>
      </c>
      <c r="T751" s="13"/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22"/>
        <v>41329.878148148149</v>
      </c>
      <c r="P752" s="13">
        <f t="shared" si="23"/>
        <v>41299.878148148149</v>
      </c>
      <c r="Q752" s="10" t="s">
        <v>8313</v>
      </c>
      <c r="R752" t="s">
        <v>8329</v>
      </c>
      <c r="T752" s="13"/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22"/>
        <v>40759.630497685182</v>
      </c>
      <c r="P753" s="13">
        <f t="shared" si="23"/>
        <v>40713.630497685182</v>
      </c>
      <c r="Q753" s="10" t="s">
        <v>8313</v>
      </c>
      <c r="R753" t="s">
        <v>8329</v>
      </c>
      <c r="T753" s="13"/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22"/>
        <v>42659.458333333328</v>
      </c>
      <c r="P754" s="13">
        <f t="shared" si="23"/>
        <v>42639.421493055561</v>
      </c>
      <c r="Q754" s="10" t="s">
        <v>8313</v>
      </c>
      <c r="R754" t="s">
        <v>8329</v>
      </c>
      <c r="T754" s="13"/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22"/>
        <v>42049.590173611112</v>
      </c>
      <c r="P755" s="13">
        <f t="shared" si="23"/>
        <v>42019.590173611112</v>
      </c>
      <c r="Q755" s="10" t="s">
        <v>8313</v>
      </c>
      <c r="R755" t="s">
        <v>8329</v>
      </c>
      <c r="T755" s="13"/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22"/>
        <v>41279.749085648145</v>
      </c>
      <c r="P756" s="13">
        <f t="shared" si="23"/>
        <v>41249.749085648145</v>
      </c>
      <c r="Q756" s="10" t="s">
        <v>8313</v>
      </c>
      <c r="R756" t="s">
        <v>8329</v>
      </c>
      <c r="T756" s="13"/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22"/>
        <v>41414.02847222222</v>
      </c>
      <c r="P757" s="13">
        <f t="shared" si="23"/>
        <v>41383.605057870373</v>
      </c>
      <c r="Q757" s="10" t="s">
        <v>8313</v>
      </c>
      <c r="R757" t="s">
        <v>8329</v>
      </c>
      <c r="T757" s="13"/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22"/>
        <v>40651.725219907406</v>
      </c>
      <c r="P758" s="13">
        <f t="shared" si="23"/>
        <v>40590.766886574071</v>
      </c>
      <c r="Q758" s="10" t="s">
        <v>8313</v>
      </c>
      <c r="R758" t="s">
        <v>8329</v>
      </c>
      <c r="T758" s="13"/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22"/>
        <v>41249.054560185185</v>
      </c>
      <c r="P759" s="13">
        <f t="shared" si="23"/>
        <v>41235.054560185185</v>
      </c>
      <c r="Q759" s="10" t="s">
        <v>8313</v>
      </c>
      <c r="R759" t="s">
        <v>8329</v>
      </c>
      <c r="T759" s="13"/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22"/>
        <v>40459.836435185185</v>
      </c>
      <c r="P760" s="13">
        <f t="shared" si="23"/>
        <v>40429.836435185185</v>
      </c>
      <c r="Q760" s="10" t="s">
        <v>8313</v>
      </c>
      <c r="R760" t="s">
        <v>8329</v>
      </c>
      <c r="T760" s="13"/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22"/>
        <v>41829.330312500002</v>
      </c>
      <c r="P761" s="13">
        <f t="shared" si="23"/>
        <v>41789.330312500002</v>
      </c>
      <c r="Q761" s="10" t="s">
        <v>8313</v>
      </c>
      <c r="R761" t="s">
        <v>8329</v>
      </c>
      <c r="T761" s="13"/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22"/>
        <v>42700.805706018524</v>
      </c>
      <c r="P762" s="13">
        <f t="shared" si="23"/>
        <v>42670.764039351852</v>
      </c>
      <c r="Q762" s="10" t="s">
        <v>8313</v>
      </c>
      <c r="R762" t="s">
        <v>8330</v>
      </c>
      <c r="T762" s="13"/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22"/>
        <v>41672.751458333332</v>
      </c>
      <c r="P763" s="13">
        <f t="shared" si="23"/>
        <v>41642.751458333332</v>
      </c>
      <c r="Q763" s="10" t="s">
        <v>8313</v>
      </c>
      <c r="R763" t="s">
        <v>8330</v>
      </c>
      <c r="T763" s="13"/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22"/>
        <v>42708.25</v>
      </c>
      <c r="P764" s="13">
        <f t="shared" si="23"/>
        <v>42690.858449074076</v>
      </c>
      <c r="Q764" s="10" t="s">
        <v>8313</v>
      </c>
      <c r="R764" t="s">
        <v>8330</v>
      </c>
      <c r="T764" s="13"/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22"/>
        <v>41501.446851851855</v>
      </c>
      <c r="P765" s="13">
        <f t="shared" si="23"/>
        <v>41471.446851851855</v>
      </c>
      <c r="Q765" s="10" t="s">
        <v>8313</v>
      </c>
      <c r="R765" t="s">
        <v>8330</v>
      </c>
      <c r="T765" s="13"/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22"/>
        <v>42257.173159722224</v>
      </c>
      <c r="P766" s="13">
        <f t="shared" si="23"/>
        <v>42227.173159722224</v>
      </c>
      <c r="Q766" s="10" t="s">
        <v>8313</v>
      </c>
      <c r="R766" t="s">
        <v>8330</v>
      </c>
      <c r="T766" s="13"/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22"/>
        <v>41931.542638888888</v>
      </c>
      <c r="P767" s="13">
        <f t="shared" si="23"/>
        <v>41901.542638888888</v>
      </c>
      <c r="Q767" s="10" t="s">
        <v>8313</v>
      </c>
      <c r="R767" t="s">
        <v>8330</v>
      </c>
      <c r="T767" s="13"/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22"/>
        <v>42051.783368055556</v>
      </c>
      <c r="P768" s="13">
        <f t="shared" si="23"/>
        <v>42021.783368055556</v>
      </c>
      <c r="Q768" s="10" t="s">
        <v>8313</v>
      </c>
      <c r="R768" t="s">
        <v>8330</v>
      </c>
      <c r="T768" s="13"/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22"/>
        <v>42145.143634259264</v>
      </c>
      <c r="P769" s="13">
        <f t="shared" si="23"/>
        <v>42115.143634259264</v>
      </c>
      <c r="Q769" s="10" t="s">
        <v>8313</v>
      </c>
      <c r="R769" t="s">
        <v>8330</v>
      </c>
      <c r="T769" s="13"/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22"/>
        <v>41624.207060185188</v>
      </c>
      <c r="P770" s="13">
        <f t="shared" si="23"/>
        <v>41594.207060185188</v>
      </c>
      <c r="Q770" s="10" t="s">
        <v>8313</v>
      </c>
      <c r="R770" t="s">
        <v>8330</v>
      </c>
      <c r="T770" s="13"/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24">(I771/86400)+DATE(1970,1,1)</f>
        <v>41634.996458333335</v>
      </c>
      <c r="P771" s="13">
        <f t="shared" ref="P771:P834" si="25">(J771/86400)+DATE(1970,1,1)</f>
        <v>41604.996458333335</v>
      </c>
      <c r="Q771" s="10" t="s">
        <v>8313</v>
      </c>
      <c r="R771" t="s">
        <v>8330</v>
      </c>
      <c r="T771" s="13"/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24"/>
        <v>41329.9996412037</v>
      </c>
      <c r="P772" s="13">
        <f t="shared" si="25"/>
        <v>41289.9996412037</v>
      </c>
      <c r="Q772" s="10" t="s">
        <v>8313</v>
      </c>
      <c r="R772" t="s">
        <v>8330</v>
      </c>
      <c r="T772" s="13"/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24"/>
        <v>42399.824097222227</v>
      </c>
      <c r="P773" s="13">
        <f t="shared" si="25"/>
        <v>42349.824097222227</v>
      </c>
      <c r="Q773" s="10" t="s">
        <v>8313</v>
      </c>
      <c r="R773" t="s">
        <v>8330</v>
      </c>
      <c r="T773" s="13"/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24"/>
        <v>40118.165972222225</v>
      </c>
      <c r="P774" s="13">
        <f t="shared" si="25"/>
        <v>40068.056932870371</v>
      </c>
      <c r="Q774" s="10" t="s">
        <v>8313</v>
      </c>
      <c r="R774" t="s">
        <v>8330</v>
      </c>
      <c r="T774" s="13"/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24"/>
        <v>42134.959027777775</v>
      </c>
      <c r="P775" s="13">
        <f t="shared" si="25"/>
        <v>42100.735937500001</v>
      </c>
      <c r="Q775" s="10" t="s">
        <v>8313</v>
      </c>
      <c r="R775" t="s">
        <v>8330</v>
      </c>
      <c r="T775" s="13"/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24"/>
        <v>41693.780300925922</v>
      </c>
      <c r="P776" s="13">
        <f t="shared" si="25"/>
        <v>41663.780300925922</v>
      </c>
      <c r="Q776" s="10" t="s">
        <v>8313</v>
      </c>
      <c r="R776" t="s">
        <v>8330</v>
      </c>
      <c r="T776" s="13"/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24"/>
        <v>40893.060127314813</v>
      </c>
      <c r="P777" s="13">
        <f t="shared" si="25"/>
        <v>40863.060127314813</v>
      </c>
      <c r="Q777" s="10" t="s">
        <v>8313</v>
      </c>
      <c r="R777" t="s">
        <v>8330</v>
      </c>
      <c r="T777" s="13"/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24"/>
        <v>42288.208333333328</v>
      </c>
      <c r="P778" s="13">
        <f t="shared" si="25"/>
        <v>42250.685706018514</v>
      </c>
      <c r="Q778" s="10" t="s">
        <v>8313</v>
      </c>
      <c r="R778" t="s">
        <v>8330</v>
      </c>
      <c r="T778" s="13"/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24"/>
        <v>41486.981215277774</v>
      </c>
      <c r="P779" s="13">
        <f t="shared" si="25"/>
        <v>41456.981215277774</v>
      </c>
      <c r="Q779" s="10" t="s">
        <v>8313</v>
      </c>
      <c r="R779" t="s">
        <v>8330</v>
      </c>
      <c r="T779" s="13"/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24"/>
        <v>41759.702314814815</v>
      </c>
      <c r="P780" s="13">
        <f t="shared" si="25"/>
        <v>41729.702314814815</v>
      </c>
      <c r="Q780" s="10" t="s">
        <v>8313</v>
      </c>
      <c r="R780" t="s">
        <v>8330</v>
      </c>
      <c r="T780" s="13"/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24"/>
        <v>40466.166666666664</v>
      </c>
      <c r="P781" s="13">
        <f t="shared" si="25"/>
        <v>40436.68408564815</v>
      </c>
      <c r="Q781" s="10" t="s">
        <v>8313</v>
      </c>
      <c r="R781" t="s">
        <v>8330</v>
      </c>
      <c r="T781" s="13"/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24"/>
        <v>40666.673900462964</v>
      </c>
      <c r="P782" s="13">
        <f t="shared" si="25"/>
        <v>40636.673900462964</v>
      </c>
      <c r="Q782" s="10" t="s">
        <v>8314</v>
      </c>
      <c r="R782" t="s">
        <v>8331</v>
      </c>
      <c r="T782" s="13"/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24"/>
        <v>41433.000856481478</v>
      </c>
      <c r="P783" s="13">
        <f t="shared" si="25"/>
        <v>41403.000856481478</v>
      </c>
      <c r="Q783" s="10" t="s">
        <v>8314</v>
      </c>
      <c r="R783" t="s">
        <v>8331</v>
      </c>
      <c r="T783" s="13"/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24"/>
        <v>41146.758125</v>
      </c>
      <c r="P784" s="13">
        <f t="shared" si="25"/>
        <v>41116.758125</v>
      </c>
      <c r="Q784" s="10" t="s">
        <v>8314</v>
      </c>
      <c r="R784" t="s">
        <v>8331</v>
      </c>
      <c r="T784" s="13"/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24"/>
        <v>41026.916666666664</v>
      </c>
      <c r="P785" s="13">
        <f t="shared" si="25"/>
        <v>40987.773715277777</v>
      </c>
      <c r="Q785" s="10" t="s">
        <v>8314</v>
      </c>
      <c r="R785" t="s">
        <v>8331</v>
      </c>
      <c r="T785" s="13"/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24"/>
        <v>41715.107858796298</v>
      </c>
      <c r="P786" s="13">
        <f t="shared" si="25"/>
        <v>41675.149525462963</v>
      </c>
      <c r="Q786" s="10" t="s">
        <v>8314</v>
      </c>
      <c r="R786" t="s">
        <v>8331</v>
      </c>
      <c r="T786" s="13"/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24"/>
        <v>41333.593923611115</v>
      </c>
      <c r="P787" s="13">
        <f t="shared" si="25"/>
        <v>41303.593923611115</v>
      </c>
      <c r="Q787" s="10" t="s">
        <v>8314</v>
      </c>
      <c r="R787" t="s">
        <v>8331</v>
      </c>
      <c r="T787" s="13"/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24"/>
        <v>41040.657638888893</v>
      </c>
      <c r="P788" s="13">
        <f t="shared" si="25"/>
        <v>40983.055949074071</v>
      </c>
      <c r="Q788" s="10" t="s">
        <v>8314</v>
      </c>
      <c r="R788" t="s">
        <v>8331</v>
      </c>
      <c r="T788" s="13"/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24"/>
        <v>41579.627615740741</v>
      </c>
      <c r="P789" s="13">
        <f t="shared" si="25"/>
        <v>41549.627615740741</v>
      </c>
      <c r="Q789" s="10" t="s">
        <v>8314</v>
      </c>
      <c r="R789" t="s">
        <v>8331</v>
      </c>
      <c r="T789" s="13"/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24"/>
        <v>41097.165972222225</v>
      </c>
      <c r="P790" s="13">
        <f t="shared" si="25"/>
        <v>41059.006805555553</v>
      </c>
      <c r="Q790" s="10" t="s">
        <v>8314</v>
      </c>
      <c r="R790" t="s">
        <v>8331</v>
      </c>
      <c r="T790" s="13"/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24"/>
        <v>41295.332638888889</v>
      </c>
      <c r="P791" s="13">
        <f t="shared" si="25"/>
        <v>41277.186111111107</v>
      </c>
      <c r="Q791" s="10" t="s">
        <v>8314</v>
      </c>
      <c r="R791" t="s">
        <v>8331</v>
      </c>
      <c r="T791" s="13"/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24"/>
        <v>41306.047905092593</v>
      </c>
      <c r="P792" s="13">
        <f t="shared" si="25"/>
        <v>41276.047905092593</v>
      </c>
      <c r="Q792" s="10" t="s">
        <v>8314</v>
      </c>
      <c r="R792" t="s">
        <v>8331</v>
      </c>
      <c r="T792" s="13"/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24"/>
        <v>41591.249305555553</v>
      </c>
      <c r="P793" s="13">
        <f t="shared" si="25"/>
        <v>41557.780624999999</v>
      </c>
      <c r="Q793" s="10" t="s">
        <v>8314</v>
      </c>
      <c r="R793" t="s">
        <v>8331</v>
      </c>
      <c r="T793" s="13"/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24"/>
        <v>41585.915312500001</v>
      </c>
      <c r="P794" s="13">
        <f t="shared" si="25"/>
        <v>41555.87364583333</v>
      </c>
      <c r="Q794" s="10" t="s">
        <v>8314</v>
      </c>
      <c r="R794" t="s">
        <v>8331</v>
      </c>
      <c r="T794" s="13"/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24"/>
        <v>41458.207638888889</v>
      </c>
      <c r="P795" s="13">
        <f t="shared" si="25"/>
        <v>41442.741249999999</v>
      </c>
      <c r="Q795" s="10" t="s">
        <v>8314</v>
      </c>
      <c r="R795" t="s">
        <v>8331</v>
      </c>
      <c r="T795" s="13"/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24"/>
        <v>40791.712500000001</v>
      </c>
      <c r="P796" s="13">
        <f t="shared" si="25"/>
        <v>40736.115011574075</v>
      </c>
      <c r="Q796" s="10" t="s">
        <v>8314</v>
      </c>
      <c r="R796" t="s">
        <v>8331</v>
      </c>
      <c r="T796" s="13"/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24"/>
        <v>41006.207638888889</v>
      </c>
      <c r="P797" s="13">
        <f t="shared" si="25"/>
        <v>40963.613032407404</v>
      </c>
      <c r="Q797" s="10" t="s">
        <v>8314</v>
      </c>
      <c r="R797" t="s">
        <v>8331</v>
      </c>
      <c r="T797" s="13"/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24"/>
        <v>41532.881944444445</v>
      </c>
      <c r="P798" s="13">
        <f t="shared" si="25"/>
        <v>41502.882928240739</v>
      </c>
      <c r="Q798" s="10" t="s">
        <v>8314</v>
      </c>
      <c r="R798" t="s">
        <v>8331</v>
      </c>
      <c r="T798" s="13"/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24"/>
        <v>41028.166666666664</v>
      </c>
      <c r="P799" s="13">
        <f t="shared" si="25"/>
        <v>40996.994074074071</v>
      </c>
      <c r="Q799" s="10" t="s">
        <v>8314</v>
      </c>
      <c r="R799" t="s">
        <v>8331</v>
      </c>
      <c r="T799" s="13"/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24"/>
        <v>41912.590127314819</v>
      </c>
      <c r="P800" s="13">
        <f t="shared" si="25"/>
        <v>41882.590127314819</v>
      </c>
      <c r="Q800" s="10" t="s">
        <v>8314</v>
      </c>
      <c r="R800" t="s">
        <v>8331</v>
      </c>
      <c r="T800" s="13"/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24"/>
        <v>41026.667199074072</v>
      </c>
      <c r="P801" s="13">
        <f t="shared" si="25"/>
        <v>40996.667199074072</v>
      </c>
      <c r="Q801" s="10" t="s">
        <v>8314</v>
      </c>
      <c r="R801" t="s">
        <v>8331</v>
      </c>
      <c r="T801" s="13"/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24"/>
        <v>41893.433495370373</v>
      </c>
      <c r="P802" s="13">
        <f t="shared" si="25"/>
        <v>41863.433495370373</v>
      </c>
      <c r="Q802" s="10" t="s">
        <v>8314</v>
      </c>
      <c r="R802" t="s">
        <v>8331</v>
      </c>
      <c r="T802" s="13"/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24"/>
        <v>40725.795370370368</v>
      </c>
      <c r="P803" s="13">
        <f t="shared" si="25"/>
        <v>40695.795370370368</v>
      </c>
      <c r="Q803" s="10" t="s">
        <v>8314</v>
      </c>
      <c r="R803" t="s">
        <v>8331</v>
      </c>
      <c r="T803" s="13"/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24"/>
        <v>41169.170138888891</v>
      </c>
      <c r="P804" s="13">
        <f t="shared" si="25"/>
        <v>41123.022268518514</v>
      </c>
      <c r="Q804" s="10" t="s">
        <v>8314</v>
      </c>
      <c r="R804" t="s">
        <v>8331</v>
      </c>
      <c r="T804" s="13"/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24"/>
        <v>40692.041666666664</v>
      </c>
      <c r="P805" s="13">
        <f t="shared" si="25"/>
        <v>40665.949976851851</v>
      </c>
      <c r="Q805" s="10" t="s">
        <v>8314</v>
      </c>
      <c r="R805" t="s">
        <v>8331</v>
      </c>
      <c r="T805" s="13"/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24"/>
        <v>40747.165972222225</v>
      </c>
      <c r="P806" s="13">
        <f t="shared" si="25"/>
        <v>40730.105624999997</v>
      </c>
      <c r="Q806" s="10" t="s">
        <v>8314</v>
      </c>
      <c r="R806" t="s">
        <v>8331</v>
      </c>
      <c r="T806" s="13"/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24"/>
        <v>40740.958333333336</v>
      </c>
      <c r="P807" s="13">
        <f t="shared" si="25"/>
        <v>40690.823055555556</v>
      </c>
      <c r="Q807" s="10" t="s">
        <v>8314</v>
      </c>
      <c r="R807" t="s">
        <v>8331</v>
      </c>
      <c r="T807" s="13"/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24"/>
        <v>40793.691423611112</v>
      </c>
      <c r="P808" s="13">
        <f t="shared" si="25"/>
        <v>40763.691423611112</v>
      </c>
      <c r="Q808" s="10" t="s">
        <v>8314</v>
      </c>
      <c r="R808" t="s">
        <v>8331</v>
      </c>
      <c r="T808" s="13"/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24"/>
        <v>42795.083333333328</v>
      </c>
      <c r="P809" s="13">
        <f t="shared" si="25"/>
        <v>42759.628599537042</v>
      </c>
      <c r="Q809" s="10" t="s">
        <v>8314</v>
      </c>
      <c r="R809" t="s">
        <v>8331</v>
      </c>
      <c r="T809" s="13"/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24"/>
        <v>41995.207638888889</v>
      </c>
      <c r="P810" s="13">
        <f t="shared" si="25"/>
        <v>41962.100532407407</v>
      </c>
      <c r="Q810" s="10" t="s">
        <v>8314</v>
      </c>
      <c r="R810" t="s">
        <v>8331</v>
      </c>
      <c r="T810" s="13"/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24"/>
        <v>41658.833680555559</v>
      </c>
      <c r="P811" s="13">
        <f t="shared" si="25"/>
        <v>41628.833680555559</v>
      </c>
      <c r="Q811" s="10" t="s">
        <v>8314</v>
      </c>
      <c r="R811" t="s">
        <v>8331</v>
      </c>
      <c r="T811" s="13"/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24"/>
        <v>41153.056273148148</v>
      </c>
      <c r="P812" s="13">
        <f t="shared" si="25"/>
        <v>41123.056273148148</v>
      </c>
      <c r="Q812" s="10" t="s">
        <v>8314</v>
      </c>
      <c r="R812" t="s">
        <v>8331</v>
      </c>
      <c r="T812" s="13"/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24"/>
        <v>41465.702777777777</v>
      </c>
      <c r="P813" s="13">
        <f t="shared" si="25"/>
        <v>41443.643541666665</v>
      </c>
      <c r="Q813" s="10" t="s">
        <v>8314</v>
      </c>
      <c r="R813" t="s">
        <v>8331</v>
      </c>
      <c r="T813" s="13"/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24"/>
        <v>41334.581944444442</v>
      </c>
      <c r="P814" s="13">
        <f t="shared" si="25"/>
        <v>41282.017962962964</v>
      </c>
      <c r="Q814" s="10" t="s">
        <v>8314</v>
      </c>
      <c r="R814" t="s">
        <v>8331</v>
      </c>
      <c r="T814" s="13"/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24"/>
        <v>41110.960243055553</v>
      </c>
      <c r="P815" s="13">
        <f t="shared" si="25"/>
        <v>41080.960243055553</v>
      </c>
      <c r="Q815" s="10" t="s">
        <v>8314</v>
      </c>
      <c r="R815" t="s">
        <v>8331</v>
      </c>
      <c r="T815" s="13"/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24"/>
        <v>40694.75277777778</v>
      </c>
      <c r="P816" s="13">
        <f t="shared" si="25"/>
        <v>40679.743067129632</v>
      </c>
      <c r="Q816" s="10" t="s">
        <v>8314</v>
      </c>
      <c r="R816" t="s">
        <v>8331</v>
      </c>
      <c r="T816" s="13"/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24"/>
        <v>41944.917858796296</v>
      </c>
      <c r="P817" s="13">
        <f t="shared" si="25"/>
        <v>41914.917858796296</v>
      </c>
      <c r="Q817" s="10" t="s">
        <v>8314</v>
      </c>
      <c r="R817" t="s">
        <v>8331</v>
      </c>
      <c r="T817" s="13"/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24"/>
        <v>41373.270833333336</v>
      </c>
      <c r="P818" s="13">
        <f t="shared" si="25"/>
        <v>41341.870868055557</v>
      </c>
      <c r="Q818" s="10" t="s">
        <v>8314</v>
      </c>
      <c r="R818" t="s">
        <v>8331</v>
      </c>
      <c r="T818" s="13"/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24"/>
        <v>40979.207638888889</v>
      </c>
      <c r="P819" s="13">
        <f t="shared" si="25"/>
        <v>40925.599664351852</v>
      </c>
      <c r="Q819" s="10" t="s">
        <v>8314</v>
      </c>
      <c r="R819" t="s">
        <v>8331</v>
      </c>
      <c r="T819" s="13"/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24"/>
        <v>41128.709027777775</v>
      </c>
      <c r="P820" s="13">
        <f t="shared" si="25"/>
        <v>41120.882881944446</v>
      </c>
      <c r="Q820" s="10" t="s">
        <v>8314</v>
      </c>
      <c r="R820" t="s">
        <v>8331</v>
      </c>
      <c r="T820" s="13"/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24"/>
        <v>41629.197222222225</v>
      </c>
      <c r="P821" s="13">
        <f t="shared" si="25"/>
        <v>41619.998310185183</v>
      </c>
      <c r="Q821" s="10" t="s">
        <v>8314</v>
      </c>
      <c r="R821" t="s">
        <v>8331</v>
      </c>
      <c r="T821" s="13"/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24"/>
        <v>41799.208333333336</v>
      </c>
      <c r="P822" s="13">
        <f t="shared" si="25"/>
        <v>41768.841921296298</v>
      </c>
      <c r="Q822" s="10" t="s">
        <v>8314</v>
      </c>
      <c r="R822" t="s">
        <v>8331</v>
      </c>
      <c r="T822" s="13"/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24"/>
        <v>42128.167361111111</v>
      </c>
      <c r="P823" s="13">
        <f t="shared" si="25"/>
        <v>42093.922048611115</v>
      </c>
      <c r="Q823" s="10" t="s">
        <v>8314</v>
      </c>
      <c r="R823" t="s">
        <v>8331</v>
      </c>
      <c r="T823" s="13"/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24"/>
        <v>41187.947337962964</v>
      </c>
      <c r="P824" s="13">
        <f t="shared" si="25"/>
        <v>41157.947337962964</v>
      </c>
      <c r="Q824" s="10" t="s">
        <v>8314</v>
      </c>
      <c r="R824" t="s">
        <v>8331</v>
      </c>
      <c r="T824" s="13"/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24"/>
        <v>42085.931157407409</v>
      </c>
      <c r="P825" s="13">
        <f t="shared" si="25"/>
        <v>42055.972824074073</v>
      </c>
      <c r="Q825" s="10" t="s">
        <v>8314</v>
      </c>
      <c r="R825" t="s">
        <v>8331</v>
      </c>
      <c r="T825" s="13"/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24"/>
        <v>40286.290972222225</v>
      </c>
      <c r="P826" s="13">
        <f t="shared" si="25"/>
        <v>40250.242106481484</v>
      </c>
      <c r="Q826" s="10" t="s">
        <v>8314</v>
      </c>
      <c r="R826" t="s">
        <v>8331</v>
      </c>
      <c r="T826" s="13"/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24"/>
        <v>41211.306527777779</v>
      </c>
      <c r="P827" s="13">
        <f t="shared" si="25"/>
        <v>41186.306527777779</v>
      </c>
      <c r="Q827" s="10" t="s">
        <v>8314</v>
      </c>
      <c r="R827" t="s">
        <v>8331</v>
      </c>
      <c r="T827" s="13"/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24"/>
        <v>40993.996874999997</v>
      </c>
      <c r="P828" s="13">
        <f t="shared" si="25"/>
        <v>40973.038541666669</v>
      </c>
      <c r="Q828" s="10" t="s">
        <v>8314</v>
      </c>
      <c r="R828" t="s">
        <v>8331</v>
      </c>
      <c r="T828" s="13"/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24"/>
        <v>40953.825694444444</v>
      </c>
      <c r="P829" s="13">
        <f t="shared" si="25"/>
        <v>40927.473460648151</v>
      </c>
      <c r="Q829" s="10" t="s">
        <v>8314</v>
      </c>
      <c r="R829" t="s">
        <v>8331</v>
      </c>
      <c r="T829" s="13"/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24"/>
        <v>41085.683333333334</v>
      </c>
      <c r="P830" s="13">
        <f t="shared" si="25"/>
        <v>41073.050717592589</v>
      </c>
      <c r="Q830" s="10" t="s">
        <v>8314</v>
      </c>
      <c r="R830" t="s">
        <v>8331</v>
      </c>
      <c r="T830" s="13"/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24"/>
        <v>42564.801388888889</v>
      </c>
      <c r="P831" s="13">
        <f t="shared" si="25"/>
        <v>42504.801388888889</v>
      </c>
      <c r="Q831" s="10" t="s">
        <v>8314</v>
      </c>
      <c r="R831" t="s">
        <v>8331</v>
      </c>
      <c r="T831" s="13"/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24"/>
        <v>41355.484085648146</v>
      </c>
      <c r="P832" s="13">
        <f t="shared" si="25"/>
        <v>41325.525752314818</v>
      </c>
      <c r="Q832" s="10" t="s">
        <v>8314</v>
      </c>
      <c r="R832" t="s">
        <v>8331</v>
      </c>
      <c r="T832" s="13"/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24"/>
        <v>41026.646921296298</v>
      </c>
      <c r="P833" s="13">
        <f t="shared" si="25"/>
        <v>40996.646921296298</v>
      </c>
      <c r="Q833" s="10" t="s">
        <v>8314</v>
      </c>
      <c r="R833" t="s">
        <v>8331</v>
      </c>
      <c r="T833" s="13"/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24"/>
        <v>40929.342361111107</v>
      </c>
      <c r="P834" s="13">
        <f t="shared" si="25"/>
        <v>40869.675173611111</v>
      </c>
      <c r="Q834" s="10" t="s">
        <v>8314</v>
      </c>
      <c r="R834" t="s">
        <v>8331</v>
      </c>
      <c r="T834" s="13"/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26">(I835/86400)+DATE(1970,1,1)</f>
        <v>41748.878182870372</v>
      </c>
      <c r="P835" s="13">
        <f t="shared" ref="P835:P898" si="27">(J835/86400)+DATE(1970,1,1)</f>
        <v>41718.878182870372</v>
      </c>
      <c r="Q835" s="10" t="s">
        <v>8314</v>
      </c>
      <c r="R835" t="s">
        <v>8331</v>
      </c>
      <c r="T835" s="13"/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26"/>
        <v>41456.165972222225</v>
      </c>
      <c r="P836" s="13">
        <f t="shared" si="27"/>
        <v>41422.822824074072</v>
      </c>
      <c r="Q836" s="10" t="s">
        <v>8314</v>
      </c>
      <c r="R836" t="s">
        <v>8331</v>
      </c>
      <c r="T836" s="13"/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26"/>
        <v>41048.125</v>
      </c>
      <c r="P837" s="13">
        <f t="shared" si="27"/>
        <v>41005.45784722222</v>
      </c>
      <c r="Q837" s="10" t="s">
        <v>8314</v>
      </c>
      <c r="R837" t="s">
        <v>8331</v>
      </c>
      <c r="T837" s="13"/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26"/>
        <v>41554.056921296295</v>
      </c>
      <c r="P838" s="13">
        <f t="shared" si="27"/>
        <v>41524.056921296295</v>
      </c>
      <c r="Q838" s="10" t="s">
        <v>8314</v>
      </c>
      <c r="R838" t="s">
        <v>8331</v>
      </c>
      <c r="T838" s="13"/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26"/>
        <v>41760.998402777775</v>
      </c>
      <c r="P839" s="13">
        <f t="shared" si="27"/>
        <v>41730.998402777775</v>
      </c>
      <c r="Q839" s="10" t="s">
        <v>8314</v>
      </c>
      <c r="R839" t="s">
        <v>8331</v>
      </c>
      <c r="T839" s="13"/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26"/>
        <v>40925.897974537038</v>
      </c>
      <c r="P840" s="13">
        <f t="shared" si="27"/>
        <v>40895.897974537038</v>
      </c>
      <c r="Q840" s="10" t="s">
        <v>8314</v>
      </c>
      <c r="R840" t="s">
        <v>8331</v>
      </c>
      <c r="T840" s="13"/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26"/>
        <v>41174.763379629629</v>
      </c>
      <c r="P841" s="13">
        <f t="shared" si="27"/>
        <v>41144.763379629629</v>
      </c>
      <c r="Q841" s="10" t="s">
        <v>8314</v>
      </c>
      <c r="R841" t="s">
        <v>8331</v>
      </c>
      <c r="T841" s="13"/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26"/>
        <v>42637.226701388892</v>
      </c>
      <c r="P842" s="13">
        <f t="shared" si="27"/>
        <v>42607.226701388892</v>
      </c>
      <c r="Q842" s="10" t="s">
        <v>8314</v>
      </c>
      <c r="R842" t="s">
        <v>8332</v>
      </c>
      <c r="T842" s="13"/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26"/>
        <v>41953.880358796298</v>
      </c>
      <c r="P843" s="13">
        <f t="shared" si="27"/>
        <v>41923.838692129633</v>
      </c>
      <c r="Q843" s="10" t="s">
        <v>8314</v>
      </c>
      <c r="R843" t="s">
        <v>8332</v>
      </c>
      <c r="T843" s="13"/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26"/>
        <v>41561.165972222225</v>
      </c>
      <c r="P844" s="13">
        <f t="shared" si="27"/>
        <v>41526.59239583333</v>
      </c>
      <c r="Q844" s="10" t="s">
        <v>8314</v>
      </c>
      <c r="R844" t="s">
        <v>8332</v>
      </c>
      <c r="T844" s="13"/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26"/>
        <v>42712.333333333328</v>
      </c>
      <c r="P845" s="13">
        <f t="shared" si="27"/>
        <v>42695.257870370369</v>
      </c>
      <c r="Q845" s="10" t="s">
        <v>8314</v>
      </c>
      <c r="R845" t="s">
        <v>8332</v>
      </c>
      <c r="T845" s="13"/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26"/>
        <v>41944.207638888889</v>
      </c>
      <c r="P846" s="13">
        <f t="shared" si="27"/>
        <v>41905.684629629628</v>
      </c>
      <c r="Q846" s="10" t="s">
        <v>8314</v>
      </c>
      <c r="R846" t="s">
        <v>8332</v>
      </c>
      <c r="T846" s="13"/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26"/>
        <v>42618.165972222225</v>
      </c>
      <c r="P847" s="13">
        <f t="shared" si="27"/>
        <v>42578.205972222218</v>
      </c>
      <c r="Q847" s="10" t="s">
        <v>8314</v>
      </c>
      <c r="R847" t="s">
        <v>8332</v>
      </c>
      <c r="T847" s="13"/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26"/>
        <v>41708.583333333336</v>
      </c>
      <c r="P848" s="13">
        <f t="shared" si="27"/>
        <v>41694.391840277778</v>
      </c>
      <c r="Q848" s="10" t="s">
        <v>8314</v>
      </c>
      <c r="R848" t="s">
        <v>8332</v>
      </c>
      <c r="T848" s="13"/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26"/>
        <v>42195.798333333332</v>
      </c>
      <c r="P849" s="13">
        <f t="shared" si="27"/>
        <v>42165.798333333332</v>
      </c>
      <c r="Q849" s="10" t="s">
        <v>8314</v>
      </c>
      <c r="R849" t="s">
        <v>8332</v>
      </c>
      <c r="T849" s="13"/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26"/>
        <v>42108.792048611111</v>
      </c>
      <c r="P850" s="13">
        <f t="shared" si="27"/>
        <v>42078.792048611111</v>
      </c>
      <c r="Q850" s="10" t="s">
        <v>8314</v>
      </c>
      <c r="R850" t="s">
        <v>8332</v>
      </c>
      <c r="T850" s="13"/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26"/>
        <v>42079.107222222221</v>
      </c>
      <c r="P851" s="13">
        <f t="shared" si="27"/>
        <v>42051.148888888885</v>
      </c>
      <c r="Q851" s="10" t="s">
        <v>8314</v>
      </c>
      <c r="R851" t="s">
        <v>8332</v>
      </c>
      <c r="T851" s="13"/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26"/>
        <v>42485.207638888889</v>
      </c>
      <c r="P852" s="13">
        <f t="shared" si="27"/>
        <v>42452.827743055561</v>
      </c>
      <c r="Q852" s="10" t="s">
        <v>8314</v>
      </c>
      <c r="R852" t="s">
        <v>8332</v>
      </c>
      <c r="T852" s="13"/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26"/>
        <v>42582.822916666672</v>
      </c>
      <c r="P853" s="13">
        <f t="shared" si="27"/>
        <v>42522.880243055552</v>
      </c>
      <c r="Q853" s="10" t="s">
        <v>8314</v>
      </c>
      <c r="R853" t="s">
        <v>8332</v>
      </c>
      <c r="T853" s="13"/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26"/>
        <v>42667.875</v>
      </c>
      <c r="P854" s="13">
        <f t="shared" si="27"/>
        <v>42656.805497685185</v>
      </c>
      <c r="Q854" s="10" t="s">
        <v>8314</v>
      </c>
      <c r="R854" t="s">
        <v>8332</v>
      </c>
      <c r="T854" s="13"/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26"/>
        <v>42051.832280092596</v>
      </c>
      <c r="P855" s="13">
        <f t="shared" si="27"/>
        <v>42021.832280092596</v>
      </c>
      <c r="Q855" s="10" t="s">
        <v>8314</v>
      </c>
      <c r="R855" t="s">
        <v>8332</v>
      </c>
      <c r="T855" s="13"/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26"/>
        <v>42732.212337962963</v>
      </c>
      <c r="P856" s="13">
        <f t="shared" si="27"/>
        <v>42702.212337962963</v>
      </c>
      <c r="Q856" s="10" t="s">
        <v>8314</v>
      </c>
      <c r="R856" t="s">
        <v>8332</v>
      </c>
      <c r="T856" s="13"/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26"/>
        <v>42575.125196759254</v>
      </c>
      <c r="P857" s="13">
        <f t="shared" si="27"/>
        <v>42545.125196759254</v>
      </c>
      <c r="Q857" s="10" t="s">
        <v>8314</v>
      </c>
      <c r="R857" t="s">
        <v>8332</v>
      </c>
      <c r="T857" s="13"/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26"/>
        <v>42668.791666666672</v>
      </c>
      <c r="P858" s="13">
        <f t="shared" si="27"/>
        <v>42609.311990740738</v>
      </c>
      <c r="Q858" s="10" t="s">
        <v>8314</v>
      </c>
      <c r="R858" t="s">
        <v>8332</v>
      </c>
      <c r="T858" s="13"/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26"/>
        <v>42333.623043981483</v>
      </c>
      <c r="P859" s="13">
        <f t="shared" si="27"/>
        <v>42291.581377314811</v>
      </c>
      <c r="Q859" s="10" t="s">
        <v>8314</v>
      </c>
      <c r="R859" t="s">
        <v>8332</v>
      </c>
      <c r="T859" s="13"/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26"/>
        <v>42109.957638888889</v>
      </c>
      <c r="P860" s="13">
        <f t="shared" si="27"/>
        <v>42079.745578703703</v>
      </c>
      <c r="Q860" s="10" t="s">
        <v>8314</v>
      </c>
      <c r="R860" t="s">
        <v>8332</v>
      </c>
      <c r="T860" s="13"/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26"/>
        <v>42159</v>
      </c>
      <c r="P861" s="13">
        <f t="shared" si="27"/>
        <v>42128.820231481484</v>
      </c>
      <c r="Q861" s="10" t="s">
        <v>8314</v>
      </c>
      <c r="R861" t="s">
        <v>8332</v>
      </c>
      <c r="T861" s="13"/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26"/>
        <v>41600.524456018517</v>
      </c>
      <c r="P862" s="13">
        <f t="shared" si="27"/>
        <v>41570.482789351852</v>
      </c>
      <c r="Q862" s="10" t="s">
        <v>8314</v>
      </c>
      <c r="R862" t="s">
        <v>8333</v>
      </c>
      <c r="T862" s="13"/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26"/>
        <v>42629.965324074074</v>
      </c>
      <c r="P863" s="13">
        <f t="shared" si="27"/>
        <v>42599.965324074074</v>
      </c>
      <c r="Q863" s="10" t="s">
        <v>8314</v>
      </c>
      <c r="R863" t="s">
        <v>8333</v>
      </c>
      <c r="T863" s="13"/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26"/>
        <v>41589.596620370372</v>
      </c>
      <c r="P864" s="13">
        <f t="shared" si="27"/>
        <v>41559.5549537037</v>
      </c>
      <c r="Q864" s="10" t="s">
        <v>8314</v>
      </c>
      <c r="R864" t="s">
        <v>8333</v>
      </c>
      <c r="T864" s="13"/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26"/>
        <v>40951.117662037039</v>
      </c>
      <c r="P865" s="13">
        <f t="shared" si="27"/>
        <v>40921.117662037039</v>
      </c>
      <c r="Q865" s="10" t="s">
        <v>8314</v>
      </c>
      <c r="R865" t="s">
        <v>8333</v>
      </c>
      <c r="T865" s="13"/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26"/>
        <v>41563.415972222225</v>
      </c>
      <c r="P866" s="13">
        <f t="shared" si="27"/>
        <v>41541.106921296298</v>
      </c>
      <c r="Q866" s="10" t="s">
        <v>8314</v>
      </c>
      <c r="R866" t="s">
        <v>8333</v>
      </c>
      <c r="T866" s="13"/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26"/>
        <v>41290.773113425923</v>
      </c>
      <c r="P867" s="13">
        <f t="shared" si="27"/>
        <v>41230.773113425923</v>
      </c>
      <c r="Q867" s="10" t="s">
        <v>8314</v>
      </c>
      <c r="R867" t="s">
        <v>8333</v>
      </c>
      <c r="T867" s="13"/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26"/>
        <v>42063.631944444445</v>
      </c>
      <c r="P868" s="13">
        <f t="shared" si="27"/>
        <v>42025.637939814813</v>
      </c>
      <c r="Q868" s="10" t="s">
        <v>8314</v>
      </c>
      <c r="R868" t="s">
        <v>8333</v>
      </c>
      <c r="T868" s="13"/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26"/>
        <v>40148.207638888889</v>
      </c>
      <c r="P869" s="13">
        <f t="shared" si="27"/>
        <v>40088.105393518519</v>
      </c>
      <c r="Q869" s="10" t="s">
        <v>8314</v>
      </c>
      <c r="R869" t="s">
        <v>8333</v>
      </c>
      <c r="T869" s="13"/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26"/>
        <v>41646.027754629627</v>
      </c>
      <c r="P870" s="13">
        <f t="shared" si="27"/>
        <v>41616.027754629627</v>
      </c>
      <c r="Q870" s="10" t="s">
        <v>8314</v>
      </c>
      <c r="R870" t="s">
        <v>8333</v>
      </c>
      <c r="T870" s="13"/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26"/>
        <v>41372.803900462961</v>
      </c>
      <c r="P871" s="13">
        <f t="shared" si="27"/>
        <v>41342.845567129625</v>
      </c>
      <c r="Q871" s="10" t="s">
        <v>8314</v>
      </c>
      <c r="R871" t="s">
        <v>8333</v>
      </c>
      <c r="T871" s="13"/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26"/>
        <v>41518.022256944445</v>
      </c>
      <c r="P872" s="13">
        <f t="shared" si="27"/>
        <v>41488.022256944445</v>
      </c>
      <c r="Q872" s="10" t="s">
        <v>8314</v>
      </c>
      <c r="R872" t="s">
        <v>8333</v>
      </c>
      <c r="T872" s="13"/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26"/>
        <v>41607.602951388893</v>
      </c>
      <c r="P873" s="13">
        <f t="shared" si="27"/>
        <v>41577.561284722222</v>
      </c>
      <c r="Q873" s="10" t="s">
        <v>8314</v>
      </c>
      <c r="R873" t="s">
        <v>8333</v>
      </c>
      <c r="T873" s="13"/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26"/>
        <v>40612.825543981482</v>
      </c>
      <c r="P874" s="13">
        <f t="shared" si="27"/>
        <v>40567.825543981482</v>
      </c>
      <c r="Q874" s="10" t="s">
        <v>8314</v>
      </c>
      <c r="R874" t="s">
        <v>8333</v>
      </c>
      <c r="T874" s="13"/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26"/>
        <v>41224.208796296298</v>
      </c>
      <c r="P875" s="13">
        <f t="shared" si="27"/>
        <v>41184.167129629626</v>
      </c>
      <c r="Q875" s="10" t="s">
        <v>8314</v>
      </c>
      <c r="R875" t="s">
        <v>8333</v>
      </c>
      <c r="T875" s="13"/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26"/>
        <v>41398.583726851852</v>
      </c>
      <c r="P876" s="13">
        <f t="shared" si="27"/>
        <v>41368.583726851852</v>
      </c>
      <c r="Q876" s="10" t="s">
        <v>8314</v>
      </c>
      <c r="R876" t="s">
        <v>8333</v>
      </c>
      <c r="T876" s="13"/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26"/>
        <v>42268.723738425921</v>
      </c>
      <c r="P877" s="13">
        <f t="shared" si="27"/>
        <v>42248.723738425921</v>
      </c>
      <c r="Q877" s="10" t="s">
        <v>8314</v>
      </c>
      <c r="R877" t="s">
        <v>8333</v>
      </c>
      <c r="T877" s="13"/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26"/>
        <v>41309.496840277774</v>
      </c>
      <c r="P878" s="13">
        <f t="shared" si="27"/>
        <v>41276.496840277774</v>
      </c>
      <c r="Q878" s="10" t="s">
        <v>8314</v>
      </c>
      <c r="R878" t="s">
        <v>8333</v>
      </c>
      <c r="T878" s="13"/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26"/>
        <v>41627.788888888885</v>
      </c>
      <c r="P879" s="13">
        <f t="shared" si="27"/>
        <v>41597.788888888885</v>
      </c>
      <c r="Q879" s="10" t="s">
        <v>8314</v>
      </c>
      <c r="R879" t="s">
        <v>8333</v>
      </c>
      <c r="T879" s="13"/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26"/>
        <v>40535.232916666668</v>
      </c>
      <c r="P880" s="13">
        <f t="shared" si="27"/>
        <v>40505.232916666668</v>
      </c>
      <c r="Q880" s="10" t="s">
        <v>8314</v>
      </c>
      <c r="R880" t="s">
        <v>8333</v>
      </c>
      <c r="T880" s="13"/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26"/>
        <v>41058.829918981479</v>
      </c>
      <c r="P881" s="13">
        <f t="shared" si="27"/>
        <v>41037.829918981479</v>
      </c>
      <c r="Q881" s="10" t="s">
        <v>8314</v>
      </c>
      <c r="R881" t="s">
        <v>8333</v>
      </c>
      <c r="T881" s="13"/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26"/>
        <v>41212.32104166667</v>
      </c>
      <c r="P882" s="13">
        <f t="shared" si="27"/>
        <v>41179.32104166667</v>
      </c>
      <c r="Q882" s="10" t="s">
        <v>8314</v>
      </c>
      <c r="R882" t="s">
        <v>8334</v>
      </c>
      <c r="T882" s="13"/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26"/>
        <v>40922.25099537037</v>
      </c>
      <c r="P883" s="13">
        <f t="shared" si="27"/>
        <v>40877.25099537037</v>
      </c>
      <c r="Q883" s="10" t="s">
        <v>8314</v>
      </c>
      <c r="R883" t="s">
        <v>8334</v>
      </c>
      <c r="T883" s="13"/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26"/>
        <v>40792.860532407409</v>
      </c>
      <c r="P884" s="13">
        <f t="shared" si="27"/>
        <v>40759.860532407409</v>
      </c>
      <c r="Q884" s="10" t="s">
        <v>8314</v>
      </c>
      <c r="R884" t="s">
        <v>8334</v>
      </c>
      <c r="T884" s="13"/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26"/>
        <v>42431.935590277775</v>
      </c>
      <c r="P885" s="13">
        <f t="shared" si="27"/>
        <v>42371.935590277775</v>
      </c>
      <c r="Q885" s="10" t="s">
        <v>8314</v>
      </c>
      <c r="R885" t="s">
        <v>8334</v>
      </c>
      <c r="T885" s="13"/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26"/>
        <v>41041.104861111111</v>
      </c>
      <c r="P886" s="13">
        <f t="shared" si="27"/>
        <v>40981.802615740744</v>
      </c>
      <c r="Q886" s="10" t="s">
        <v>8314</v>
      </c>
      <c r="R886" t="s">
        <v>8334</v>
      </c>
      <c r="T886" s="13"/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26"/>
        <v>42734.941099537042</v>
      </c>
      <c r="P887" s="13">
        <f t="shared" si="27"/>
        <v>42713.941099537042</v>
      </c>
      <c r="Q887" s="10" t="s">
        <v>8314</v>
      </c>
      <c r="R887" t="s">
        <v>8334</v>
      </c>
      <c r="T887" s="13"/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26"/>
        <v>42628.870520833334</v>
      </c>
      <c r="P888" s="13">
        <f t="shared" si="27"/>
        <v>42603.870520833334</v>
      </c>
      <c r="Q888" s="10" t="s">
        <v>8314</v>
      </c>
      <c r="R888" t="s">
        <v>8334</v>
      </c>
      <c r="T888" s="13"/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26"/>
        <v>41056.958969907406</v>
      </c>
      <c r="P889" s="13">
        <f t="shared" si="27"/>
        <v>41026.958969907406</v>
      </c>
      <c r="Q889" s="10" t="s">
        <v>8314</v>
      </c>
      <c r="R889" t="s">
        <v>8334</v>
      </c>
      <c r="T889" s="13"/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26"/>
        <v>40787.25</v>
      </c>
      <c r="P890" s="13">
        <f t="shared" si="27"/>
        <v>40751.753298611111</v>
      </c>
      <c r="Q890" s="10" t="s">
        <v>8314</v>
      </c>
      <c r="R890" t="s">
        <v>8334</v>
      </c>
      <c r="T890" s="13"/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26"/>
        <v>41917.784062500003</v>
      </c>
      <c r="P891" s="13">
        <f t="shared" si="27"/>
        <v>41887.784062500003</v>
      </c>
      <c r="Q891" s="10" t="s">
        <v>8314</v>
      </c>
      <c r="R891" t="s">
        <v>8334</v>
      </c>
      <c r="T891" s="13"/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26"/>
        <v>41599.740497685183</v>
      </c>
      <c r="P892" s="13">
        <f t="shared" si="27"/>
        <v>41569.698831018519</v>
      </c>
      <c r="Q892" s="10" t="s">
        <v>8314</v>
      </c>
      <c r="R892" t="s">
        <v>8334</v>
      </c>
      <c r="T892" s="13"/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26"/>
        <v>41872.031597222223</v>
      </c>
      <c r="P893" s="13">
        <f t="shared" si="27"/>
        <v>41842.031597222223</v>
      </c>
      <c r="Q893" s="10" t="s">
        <v>8314</v>
      </c>
      <c r="R893" t="s">
        <v>8334</v>
      </c>
      <c r="T893" s="13"/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26"/>
        <v>40391.166666666664</v>
      </c>
      <c r="P894" s="13">
        <f t="shared" si="27"/>
        <v>40304.20003472222</v>
      </c>
      <c r="Q894" s="10" t="s">
        <v>8314</v>
      </c>
      <c r="R894" t="s">
        <v>8334</v>
      </c>
      <c r="T894" s="13"/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26"/>
        <v>42095.856053240743</v>
      </c>
      <c r="P895" s="13">
        <f t="shared" si="27"/>
        <v>42065.897719907407</v>
      </c>
      <c r="Q895" s="10" t="s">
        <v>8314</v>
      </c>
      <c r="R895" t="s">
        <v>8334</v>
      </c>
      <c r="T895" s="13"/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26"/>
        <v>42526.98159722222</v>
      </c>
      <c r="P896" s="13">
        <f t="shared" si="27"/>
        <v>42496.98159722222</v>
      </c>
      <c r="Q896" s="10" t="s">
        <v>8314</v>
      </c>
      <c r="R896" t="s">
        <v>8334</v>
      </c>
      <c r="T896" s="13"/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26"/>
        <v>40476.127650462964</v>
      </c>
      <c r="P897" s="13">
        <f t="shared" si="27"/>
        <v>40431.127650462964</v>
      </c>
      <c r="Q897" s="10" t="s">
        <v>8314</v>
      </c>
      <c r="R897" t="s">
        <v>8334</v>
      </c>
      <c r="T897" s="13"/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26"/>
        <v>42244.166666666672</v>
      </c>
      <c r="P898" s="13">
        <f t="shared" si="27"/>
        <v>42218.872986111106</v>
      </c>
      <c r="Q898" s="10" t="s">
        <v>8314</v>
      </c>
      <c r="R898" t="s">
        <v>8334</v>
      </c>
      <c r="T898" s="13"/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28">(I899/86400)+DATE(1970,1,1)</f>
        <v>41241.730416666665</v>
      </c>
      <c r="P899" s="13">
        <f t="shared" ref="P899:P962" si="29">(J899/86400)+DATE(1970,1,1)</f>
        <v>41211.688750000001</v>
      </c>
      <c r="Q899" s="10" t="s">
        <v>8314</v>
      </c>
      <c r="R899" t="s">
        <v>8334</v>
      </c>
      <c r="T899" s="13"/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28"/>
        <v>40923.758217592593</v>
      </c>
      <c r="P900" s="13">
        <f t="shared" si="29"/>
        <v>40878.758217592593</v>
      </c>
      <c r="Q900" s="10" t="s">
        <v>8314</v>
      </c>
      <c r="R900" t="s">
        <v>8334</v>
      </c>
      <c r="T900" s="13"/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28"/>
        <v>40691.099097222221</v>
      </c>
      <c r="P901" s="13">
        <f t="shared" si="29"/>
        <v>40646.099097222221</v>
      </c>
      <c r="Q901" s="10" t="s">
        <v>8314</v>
      </c>
      <c r="R901" t="s">
        <v>8334</v>
      </c>
      <c r="T901" s="13"/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28"/>
        <v>42459.807893518519</v>
      </c>
      <c r="P902" s="13">
        <f t="shared" si="29"/>
        <v>42429.84956018519</v>
      </c>
      <c r="Q902" s="10" t="s">
        <v>8314</v>
      </c>
      <c r="R902" t="s">
        <v>8333</v>
      </c>
      <c r="T902" s="13"/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28"/>
        <v>40337.799305555556</v>
      </c>
      <c r="P903" s="13">
        <f t="shared" si="29"/>
        <v>40291.81150462963</v>
      </c>
      <c r="Q903" s="10" t="s">
        <v>8314</v>
      </c>
      <c r="R903" t="s">
        <v>8333</v>
      </c>
      <c r="T903" s="13"/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28"/>
        <v>41881.645833333336</v>
      </c>
      <c r="P904" s="13">
        <f t="shared" si="29"/>
        <v>41829.965532407405</v>
      </c>
      <c r="Q904" s="10" t="s">
        <v>8314</v>
      </c>
      <c r="R904" t="s">
        <v>8333</v>
      </c>
      <c r="T904" s="13"/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28"/>
        <v>41175.100694444445</v>
      </c>
      <c r="P905" s="13">
        <f t="shared" si="29"/>
        <v>41149.796064814815</v>
      </c>
      <c r="Q905" s="10" t="s">
        <v>8314</v>
      </c>
      <c r="R905" t="s">
        <v>8333</v>
      </c>
      <c r="T905" s="13"/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28"/>
        <v>42372.080289351856</v>
      </c>
      <c r="P906" s="13">
        <f t="shared" si="29"/>
        <v>42342.080289351856</v>
      </c>
      <c r="Q906" s="10" t="s">
        <v>8314</v>
      </c>
      <c r="R906" t="s">
        <v>8333</v>
      </c>
      <c r="T906" s="13"/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28"/>
        <v>40567.239884259259</v>
      </c>
      <c r="P907" s="13">
        <f t="shared" si="29"/>
        <v>40507.239884259259</v>
      </c>
      <c r="Q907" s="10" t="s">
        <v>8314</v>
      </c>
      <c r="R907" t="s">
        <v>8333</v>
      </c>
      <c r="T907" s="13"/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28"/>
        <v>41711.148032407407</v>
      </c>
      <c r="P908" s="13">
        <f t="shared" si="29"/>
        <v>41681.189699074072</v>
      </c>
      <c r="Q908" s="10" t="s">
        <v>8314</v>
      </c>
      <c r="R908" t="s">
        <v>8333</v>
      </c>
      <c r="T908" s="13"/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28"/>
        <v>40797.192395833335</v>
      </c>
      <c r="P909" s="13">
        <f t="shared" si="29"/>
        <v>40767.192395833335</v>
      </c>
      <c r="Q909" s="10" t="s">
        <v>8314</v>
      </c>
      <c r="R909" t="s">
        <v>8333</v>
      </c>
      <c r="T909" s="13"/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28"/>
        <v>40386.207638888889</v>
      </c>
      <c r="P910" s="13">
        <f t="shared" si="29"/>
        <v>40340.801562499997</v>
      </c>
      <c r="Q910" s="10" t="s">
        <v>8314</v>
      </c>
      <c r="R910" t="s">
        <v>8333</v>
      </c>
      <c r="T910" s="13"/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28"/>
        <v>41113.166666666664</v>
      </c>
      <c r="P911" s="13">
        <f t="shared" si="29"/>
        <v>41081.69027777778</v>
      </c>
      <c r="Q911" s="10" t="s">
        <v>8314</v>
      </c>
      <c r="R911" t="s">
        <v>8333</v>
      </c>
      <c r="T911" s="13"/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28"/>
        <v>42797.545358796298</v>
      </c>
      <c r="P912" s="13">
        <f t="shared" si="29"/>
        <v>42737.545358796298</v>
      </c>
      <c r="Q912" s="10" t="s">
        <v>8314</v>
      </c>
      <c r="R912" t="s">
        <v>8333</v>
      </c>
      <c r="T912" s="13"/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28"/>
        <v>41663.005150462966</v>
      </c>
      <c r="P913" s="13">
        <f t="shared" si="29"/>
        <v>41642.005150462966</v>
      </c>
      <c r="Q913" s="10" t="s">
        <v>8314</v>
      </c>
      <c r="R913" t="s">
        <v>8333</v>
      </c>
      <c r="T913" s="13"/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28"/>
        <v>41254.151006944448</v>
      </c>
      <c r="P914" s="13">
        <f t="shared" si="29"/>
        <v>41194.109340277777</v>
      </c>
      <c r="Q914" s="10" t="s">
        <v>8314</v>
      </c>
      <c r="R914" t="s">
        <v>8333</v>
      </c>
      <c r="T914" s="13"/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28"/>
        <v>41034.139108796298</v>
      </c>
      <c r="P915" s="13">
        <f t="shared" si="29"/>
        <v>41004.139108796298</v>
      </c>
      <c r="Q915" s="10" t="s">
        <v>8314</v>
      </c>
      <c r="R915" t="s">
        <v>8333</v>
      </c>
      <c r="T915" s="13"/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28"/>
        <v>41146.763275462959</v>
      </c>
      <c r="P916" s="13">
        <f t="shared" si="29"/>
        <v>41116.763275462959</v>
      </c>
      <c r="Q916" s="10" t="s">
        <v>8314</v>
      </c>
      <c r="R916" t="s">
        <v>8333</v>
      </c>
      <c r="T916" s="13"/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28"/>
        <v>40969.207638888889</v>
      </c>
      <c r="P917" s="13">
        <f t="shared" si="29"/>
        <v>40937.679560185185</v>
      </c>
      <c r="Q917" s="10" t="s">
        <v>8314</v>
      </c>
      <c r="R917" t="s">
        <v>8333</v>
      </c>
      <c r="T917" s="13"/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28"/>
        <v>40473.208333333336</v>
      </c>
      <c r="P918" s="13">
        <f t="shared" si="29"/>
        <v>40434.853402777779</v>
      </c>
      <c r="Q918" s="10" t="s">
        <v>8314</v>
      </c>
      <c r="R918" t="s">
        <v>8333</v>
      </c>
      <c r="T918" s="13"/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28"/>
        <v>41834.104166666664</v>
      </c>
      <c r="P919" s="13">
        <f t="shared" si="29"/>
        <v>41802.94363425926</v>
      </c>
      <c r="Q919" s="10" t="s">
        <v>8314</v>
      </c>
      <c r="R919" t="s">
        <v>8333</v>
      </c>
      <c r="T919" s="13"/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28"/>
        <v>41974.957881944443</v>
      </c>
      <c r="P920" s="13">
        <f t="shared" si="29"/>
        <v>41944.916215277779</v>
      </c>
      <c r="Q920" s="10" t="s">
        <v>8314</v>
      </c>
      <c r="R920" t="s">
        <v>8333</v>
      </c>
      <c r="T920" s="13"/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28"/>
        <v>41262.641724537039</v>
      </c>
      <c r="P921" s="13">
        <f t="shared" si="29"/>
        <v>41227.641724537039</v>
      </c>
      <c r="Q921" s="10" t="s">
        <v>8314</v>
      </c>
      <c r="R921" t="s">
        <v>8333</v>
      </c>
      <c r="T921" s="13"/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28"/>
        <v>41592.713217592594</v>
      </c>
      <c r="P922" s="13">
        <f t="shared" si="29"/>
        <v>41562.671550925923</v>
      </c>
      <c r="Q922" s="10" t="s">
        <v>8314</v>
      </c>
      <c r="R922" t="s">
        <v>8333</v>
      </c>
      <c r="T922" s="13"/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28"/>
        <v>40889.212685185186</v>
      </c>
      <c r="P923" s="13">
        <f t="shared" si="29"/>
        <v>40847.171018518522</v>
      </c>
      <c r="Q923" s="10" t="s">
        <v>8314</v>
      </c>
      <c r="R923" t="s">
        <v>8333</v>
      </c>
      <c r="T923" s="13"/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28"/>
        <v>41913.530011574076</v>
      </c>
      <c r="P924" s="13">
        <f t="shared" si="29"/>
        <v>41878.530011574076</v>
      </c>
      <c r="Q924" s="10" t="s">
        <v>8314</v>
      </c>
      <c r="R924" t="s">
        <v>8333</v>
      </c>
      <c r="T924" s="13"/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28"/>
        <v>41965.001423611116</v>
      </c>
      <c r="P925" s="13">
        <f t="shared" si="29"/>
        <v>41934.959756944445</v>
      </c>
      <c r="Q925" s="10" t="s">
        <v>8314</v>
      </c>
      <c r="R925" t="s">
        <v>8333</v>
      </c>
      <c r="T925" s="13"/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28"/>
        <v>41318.942928240736</v>
      </c>
      <c r="P926" s="13">
        <f t="shared" si="29"/>
        <v>41288.942928240736</v>
      </c>
      <c r="Q926" s="10" t="s">
        <v>8314</v>
      </c>
      <c r="R926" t="s">
        <v>8333</v>
      </c>
      <c r="T926" s="13"/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28"/>
        <v>41605.922581018516</v>
      </c>
      <c r="P927" s="13">
        <f t="shared" si="29"/>
        <v>41575.880914351852</v>
      </c>
      <c r="Q927" s="10" t="s">
        <v>8314</v>
      </c>
      <c r="R927" t="s">
        <v>8333</v>
      </c>
      <c r="T927" s="13"/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28"/>
        <v>40367.944444444445</v>
      </c>
      <c r="P928" s="13">
        <f t="shared" si="29"/>
        <v>40338.02002314815</v>
      </c>
      <c r="Q928" s="10" t="s">
        <v>8314</v>
      </c>
      <c r="R928" t="s">
        <v>8333</v>
      </c>
      <c r="T928" s="13"/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28"/>
        <v>41043.822858796295</v>
      </c>
      <c r="P929" s="13">
        <f t="shared" si="29"/>
        <v>41013.822858796295</v>
      </c>
      <c r="Q929" s="10" t="s">
        <v>8314</v>
      </c>
      <c r="R929" t="s">
        <v>8333</v>
      </c>
      <c r="T929" s="13"/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28"/>
        <v>41231</v>
      </c>
      <c r="P930" s="13">
        <f t="shared" si="29"/>
        <v>41180.86241898148</v>
      </c>
      <c r="Q930" s="10" t="s">
        <v>8314</v>
      </c>
      <c r="R930" t="s">
        <v>8333</v>
      </c>
      <c r="T930" s="13"/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28"/>
        <v>41008.196400462963</v>
      </c>
      <c r="P931" s="13">
        <f t="shared" si="29"/>
        <v>40978.238067129627</v>
      </c>
      <c r="Q931" s="10" t="s">
        <v>8314</v>
      </c>
      <c r="R931" t="s">
        <v>8333</v>
      </c>
      <c r="T931" s="13"/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28"/>
        <v>40354.897222222222</v>
      </c>
      <c r="P932" s="13">
        <f t="shared" si="29"/>
        <v>40312.915578703702</v>
      </c>
      <c r="Q932" s="10" t="s">
        <v>8314</v>
      </c>
      <c r="R932" t="s">
        <v>8333</v>
      </c>
      <c r="T932" s="13"/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28"/>
        <v>41714.916666666664</v>
      </c>
      <c r="P933" s="13">
        <f t="shared" si="29"/>
        <v>41680.359976851854</v>
      </c>
      <c r="Q933" s="10" t="s">
        <v>8314</v>
      </c>
      <c r="R933" t="s">
        <v>8333</v>
      </c>
      <c r="T933" s="13"/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28"/>
        <v>41355.927604166667</v>
      </c>
      <c r="P934" s="13">
        <f t="shared" si="29"/>
        <v>41310.969270833331</v>
      </c>
      <c r="Q934" s="10" t="s">
        <v>8314</v>
      </c>
      <c r="R934" t="s">
        <v>8333</v>
      </c>
      <c r="T934" s="13"/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28"/>
        <v>41771.169085648144</v>
      </c>
      <c r="P935" s="13">
        <f t="shared" si="29"/>
        <v>41711.169085648144</v>
      </c>
      <c r="Q935" s="10" t="s">
        <v>8314</v>
      </c>
      <c r="R935" t="s">
        <v>8333</v>
      </c>
      <c r="T935" s="13"/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28"/>
        <v>41763.25</v>
      </c>
      <c r="P936" s="13">
        <f t="shared" si="29"/>
        <v>41733.737083333333</v>
      </c>
      <c r="Q936" s="10" t="s">
        <v>8314</v>
      </c>
      <c r="R936" t="s">
        <v>8333</v>
      </c>
      <c r="T936" s="13"/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28"/>
        <v>42398.333668981482</v>
      </c>
      <c r="P937" s="13">
        <f t="shared" si="29"/>
        <v>42368.333668981482</v>
      </c>
      <c r="Q937" s="10" t="s">
        <v>8314</v>
      </c>
      <c r="R937" t="s">
        <v>8333</v>
      </c>
      <c r="T937" s="13"/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28"/>
        <v>40926.833333333336</v>
      </c>
      <c r="P938" s="13">
        <f t="shared" si="29"/>
        <v>40883.024178240739</v>
      </c>
      <c r="Q938" s="10" t="s">
        <v>8314</v>
      </c>
      <c r="R938" t="s">
        <v>8333</v>
      </c>
      <c r="T938" s="13"/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28"/>
        <v>41581.839780092589</v>
      </c>
      <c r="P939" s="13">
        <f t="shared" si="29"/>
        <v>41551.798113425924</v>
      </c>
      <c r="Q939" s="10" t="s">
        <v>8314</v>
      </c>
      <c r="R939" t="s">
        <v>8333</v>
      </c>
      <c r="T939" s="13"/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28"/>
        <v>41154.479722222226</v>
      </c>
      <c r="P940" s="13">
        <f t="shared" si="29"/>
        <v>41124.479722222226</v>
      </c>
      <c r="Q940" s="10" t="s">
        <v>8314</v>
      </c>
      <c r="R940" t="s">
        <v>8333</v>
      </c>
      <c r="T940" s="13"/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28"/>
        <v>41455.831944444442</v>
      </c>
      <c r="P941" s="13">
        <f t="shared" si="29"/>
        <v>41416.763171296298</v>
      </c>
      <c r="Q941" s="10" t="s">
        <v>8314</v>
      </c>
      <c r="R941" t="s">
        <v>8333</v>
      </c>
      <c r="T941" s="13"/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28"/>
        <v>42227.008402777778</v>
      </c>
      <c r="P942" s="13">
        <f t="shared" si="29"/>
        <v>42182.008402777778</v>
      </c>
      <c r="Q942" s="10" t="s">
        <v>8312</v>
      </c>
      <c r="R942" t="s">
        <v>8328</v>
      </c>
      <c r="T942" s="13"/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28"/>
        <v>42776.096585648149</v>
      </c>
      <c r="P943" s="13">
        <f t="shared" si="29"/>
        <v>42746.096585648149</v>
      </c>
      <c r="Q943" s="10" t="s">
        <v>8312</v>
      </c>
      <c r="R943" t="s">
        <v>8328</v>
      </c>
      <c r="T943" s="13"/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28"/>
        <v>42418.843287037038</v>
      </c>
      <c r="P944" s="13">
        <f t="shared" si="29"/>
        <v>42382.843287037038</v>
      </c>
      <c r="Q944" s="10" t="s">
        <v>8312</v>
      </c>
      <c r="R944" t="s">
        <v>8328</v>
      </c>
      <c r="T944" s="13"/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28"/>
        <v>42703.709548611107</v>
      </c>
      <c r="P945" s="13">
        <f t="shared" si="29"/>
        <v>42673.66788194445</v>
      </c>
      <c r="Q945" s="10" t="s">
        <v>8312</v>
      </c>
      <c r="R945" t="s">
        <v>8328</v>
      </c>
      <c r="T945" s="13"/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28"/>
        <v>42478.583333333328</v>
      </c>
      <c r="P946" s="13">
        <f t="shared" si="29"/>
        <v>42444.583912037036</v>
      </c>
      <c r="Q946" s="10" t="s">
        <v>8312</v>
      </c>
      <c r="R946" t="s">
        <v>8328</v>
      </c>
      <c r="T946" s="13"/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28"/>
        <v>42784.999305555553</v>
      </c>
      <c r="P947" s="13">
        <f t="shared" si="29"/>
        <v>42732.872986111106</v>
      </c>
      <c r="Q947" s="10" t="s">
        <v>8312</v>
      </c>
      <c r="R947" t="s">
        <v>8328</v>
      </c>
      <c r="T947" s="13"/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28"/>
        <v>42622.750555555554</v>
      </c>
      <c r="P948" s="13">
        <f t="shared" si="29"/>
        <v>42592.750555555554</v>
      </c>
      <c r="Q948" s="10" t="s">
        <v>8312</v>
      </c>
      <c r="R948" t="s">
        <v>8328</v>
      </c>
      <c r="T948" s="13"/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28"/>
        <v>42551.781319444446</v>
      </c>
      <c r="P949" s="13">
        <f t="shared" si="29"/>
        <v>42491.781319444446</v>
      </c>
      <c r="Q949" s="10" t="s">
        <v>8312</v>
      </c>
      <c r="R949" t="s">
        <v>8328</v>
      </c>
      <c r="T949" s="13"/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28"/>
        <v>42441.828287037039</v>
      </c>
      <c r="P950" s="13">
        <f t="shared" si="29"/>
        <v>42411.828287037039</v>
      </c>
      <c r="Q950" s="10" t="s">
        <v>8312</v>
      </c>
      <c r="R950" t="s">
        <v>8328</v>
      </c>
      <c r="T950" s="13"/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28"/>
        <v>42421.043703703705</v>
      </c>
      <c r="P951" s="13">
        <f t="shared" si="29"/>
        <v>42361.043703703705</v>
      </c>
      <c r="Q951" s="10" t="s">
        <v>8312</v>
      </c>
      <c r="R951" t="s">
        <v>8328</v>
      </c>
      <c r="T951" s="13"/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28"/>
        <v>42386.750706018516</v>
      </c>
      <c r="P952" s="13">
        <f t="shared" si="29"/>
        <v>42356.750706018516</v>
      </c>
      <c r="Q952" s="10" t="s">
        <v>8312</v>
      </c>
      <c r="R952" t="s">
        <v>8328</v>
      </c>
      <c r="T952" s="13"/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28"/>
        <v>42525.653611111113</v>
      </c>
      <c r="P953" s="13">
        <f t="shared" si="29"/>
        <v>42480.653611111113</v>
      </c>
      <c r="Q953" s="10" t="s">
        <v>8312</v>
      </c>
      <c r="R953" t="s">
        <v>8328</v>
      </c>
      <c r="T953" s="13"/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28"/>
        <v>42692.655231481476</v>
      </c>
      <c r="P954" s="13">
        <f t="shared" si="29"/>
        <v>42662.613564814819</v>
      </c>
      <c r="Q954" s="10" t="s">
        <v>8312</v>
      </c>
      <c r="R954" t="s">
        <v>8328</v>
      </c>
      <c r="T954" s="13"/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28"/>
        <v>42029.164340277777</v>
      </c>
      <c r="P955" s="13">
        <f t="shared" si="29"/>
        <v>41999.164340277777</v>
      </c>
      <c r="Q955" s="10" t="s">
        <v>8312</v>
      </c>
      <c r="R955" t="s">
        <v>8328</v>
      </c>
      <c r="T955" s="13"/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28"/>
        <v>42236.833784722221</v>
      </c>
      <c r="P956" s="13">
        <f t="shared" si="29"/>
        <v>42194.833784722221</v>
      </c>
      <c r="Q956" s="10" t="s">
        <v>8312</v>
      </c>
      <c r="R956" t="s">
        <v>8328</v>
      </c>
      <c r="T956" s="13"/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28"/>
        <v>42626.295138888891</v>
      </c>
      <c r="P957" s="13">
        <f t="shared" si="29"/>
        <v>42586.295138888891</v>
      </c>
      <c r="Q957" s="10" t="s">
        <v>8312</v>
      </c>
      <c r="R957" t="s">
        <v>8328</v>
      </c>
      <c r="T957" s="13"/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28"/>
        <v>42120.872210648144</v>
      </c>
      <c r="P958" s="13">
        <f t="shared" si="29"/>
        <v>42060.913877314815</v>
      </c>
      <c r="Q958" s="10" t="s">
        <v>8312</v>
      </c>
      <c r="R958" t="s">
        <v>8328</v>
      </c>
      <c r="T958" s="13"/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28"/>
        <v>42691.594131944439</v>
      </c>
      <c r="P959" s="13">
        <f t="shared" si="29"/>
        <v>42660.552465277782</v>
      </c>
      <c r="Q959" s="10" t="s">
        <v>8312</v>
      </c>
      <c r="R959" t="s">
        <v>8328</v>
      </c>
      <c r="T959" s="13"/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28"/>
        <v>42104.207638888889</v>
      </c>
      <c r="P960" s="13">
        <f t="shared" si="29"/>
        <v>42082.802812499998</v>
      </c>
      <c r="Q960" s="10" t="s">
        <v>8312</v>
      </c>
      <c r="R960" t="s">
        <v>8328</v>
      </c>
      <c r="T960" s="13"/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28"/>
        <v>42023.174363425926</v>
      </c>
      <c r="P961" s="13">
        <f t="shared" si="29"/>
        <v>41993.174363425926</v>
      </c>
      <c r="Q961" s="10" t="s">
        <v>8312</v>
      </c>
      <c r="R961" t="s">
        <v>8328</v>
      </c>
      <c r="T961" s="13"/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28"/>
        <v>42808.585127314815</v>
      </c>
      <c r="P962" s="13">
        <f t="shared" si="29"/>
        <v>42766.626793981486</v>
      </c>
      <c r="Q962" s="10" t="s">
        <v>8312</v>
      </c>
      <c r="R962" t="s">
        <v>8328</v>
      </c>
      <c r="T962" s="13"/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30">(I963/86400)+DATE(1970,1,1)</f>
        <v>42786.791666666672</v>
      </c>
      <c r="P963" s="13">
        <f t="shared" ref="P963:P1026" si="31">(J963/86400)+DATE(1970,1,1)</f>
        <v>42740.693692129629</v>
      </c>
      <c r="Q963" s="10" t="s">
        <v>8312</v>
      </c>
      <c r="R963" t="s">
        <v>8328</v>
      </c>
      <c r="T963" s="13"/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30"/>
        <v>42411.712418981479</v>
      </c>
      <c r="P964" s="13">
        <f t="shared" si="31"/>
        <v>42373.712418981479</v>
      </c>
      <c r="Q964" s="10" t="s">
        <v>8312</v>
      </c>
      <c r="R964" t="s">
        <v>8328</v>
      </c>
      <c r="T964" s="13"/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30"/>
        <v>42660.635636574079</v>
      </c>
      <c r="P965" s="13">
        <f t="shared" si="31"/>
        <v>42625.635636574079</v>
      </c>
      <c r="Q965" s="10" t="s">
        <v>8312</v>
      </c>
      <c r="R965" t="s">
        <v>8328</v>
      </c>
      <c r="T965" s="13"/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30"/>
        <v>42248.628692129627</v>
      </c>
      <c r="P966" s="13">
        <f t="shared" si="31"/>
        <v>42208.628692129627</v>
      </c>
      <c r="Q966" s="10" t="s">
        <v>8312</v>
      </c>
      <c r="R966" t="s">
        <v>8328</v>
      </c>
      <c r="T966" s="13"/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30"/>
        <v>42669.165972222225</v>
      </c>
      <c r="P967" s="13">
        <f t="shared" si="31"/>
        <v>42637.016736111109</v>
      </c>
      <c r="Q967" s="10" t="s">
        <v>8312</v>
      </c>
      <c r="R967" t="s">
        <v>8328</v>
      </c>
      <c r="T967" s="13"/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30"/>
        <v>42649.635787037041</v>
      </c>
      <c r="P968" s="13">
        <f t="shared" si="31"/>
        <v>42619.635787037041</v>
      </c>
      <c r="Q968" s="10" t="s">
        <v>8312</v>
      </c>
      <c r="R968" t="s">
        <v>8328</v>
      </c>
      <c r="T968" s="13"/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30"/>
        <v>42482.21266203704</v>
      </c>
      <c r="P969" s="13">
        <f t="shared" si="31"/>
        <v>42422.254328703704</v>
      </c>
      <c r="Q969" s="10" t="s">
        <v>8312</v>
      </c>
      <c r="R969" t="s">
        <v>8328</v>
      </c>
      <c r="T969" s="13"/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30"/>
        <v>41866.847615740742</v>
      </c>
      <c r="P970" s="13">
        <f t="shared" si="31"/>
        <v>41836.847615740742</v>
      </c>
      <c r="Q970" s="10" t="s">
        <v>8312</v>
      </c>
      <c r="R970" t="s">
        <v>8328</v>
      </c>
      <c r="T970" s="13"/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30"/>
        <v>42775.30332175926</v>
      </c>
      <c r="P971" s="13">
        <f t="shared" si="31"/>
        <v>42742.30332175926</v>
      </c>
      <c r="Q971" s="10" t="s">
        <v>8312</v>
      </c>
      <c r="R971" t="s">
        <v>8328</v>
      </c>
      <c r="T971" s="13"/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30"/>
        <v>42758.207638888889</v>
      </c>
      <c r="P972" s="13">
        <f t="shared" si="31"/>
        <v>42721.220520833333</v>
      </c>
      <c r="Q972" s="10" t="s">
        <v>8312</v>
      </c>
      <c r="R972" t="s">
        <v>8328</v>
      </c>
      <c r="T972" s="13"/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30"/>
        <v>42156.709027777775</v>
      </c>
      <c r="P973" s="13">
        <f t="shared" si="31"/>
        <v>42111.709027777775</v>
      </c>
      <c r="Q973" s="10" t="s">
        <v>8312</v>
      </c>
      <c r="R973" t="s">
        <v>8328</v>
      </c>
      <c r="T973" s="13"/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30"/>
        <v>41886.290972222225</v>
      </c>
      <c r="P974" s="13">
        <f t="shared" si="31"/>
        <v>41856.865717592591</v>
      </c>
      <c r="Q974" s="10" t="s">
        <v>8312</v>
      </c>
      <c r="R974" t="s">
        <v>8328</v>
      </c>
      <c r="T974" s="13"/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30"/>
        <v>42317.056631944448</v>
      </c>
      <c r="P975" s="13">
        <f t="shared" si="31"/>
        <v>42257.014965277776</v>
      </c>
      <c r="Q975" s="10" t="s">
        <v>8312</v>
      </c>
      <c r="R975" t="s">
        <v>8328</v>
      </c>
      <c r="T975" s="13"/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30"/>
        <v>42454.707824074074</v>
      </c>
      <c r="P976" s="13">
        <f t="shared" si="31"/>
        <v>42424.749490740738</v>
      </c>
      <c r="Q976" s="10" t="s">
        <v>8312</v>
      </c>
      <c r="R976" t="s">
        <v>8328</v>
      </c>
      <c r="T976" s="13"/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30"/>
        <v>42549.696585648147</v>
      </c>
      <c r="P977" s="13">
        <f t="shared" si="31"/>
        <v>42489.696585648147</v>
      </c>
      <c r="Q977" s="10" t="s">
        <v>8312</v>
      </c>
      <c r="R977" t="s">
        <v>8328</v>
      </c>
      <c r="T977" s="13"/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30"/>
        <v>42230.058993055558</v>
      </c>
      <c r="P978" s="13">
        <f t="shared" si="31"/>
        <v>42185.058993055558</v>
      </c>
      <c r="Q978" s="10" t="s">
        <v>8312</v>
      </c>
      <c r="R978" t="s">
        <v>8328</v>
      </c>
      <c r="T978" s="13"/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30"/>
        <v>42421.942094907412</v>
      </c>
      <c r="P979" s="13">
        <f t="shared" si="31"/>
        <v>42391.942094907412</v>
      </c>
      <c r="Q979" s="10" t="s">
        <v>8312</v>
      </c>
      <c r="R979" t="s">
        <v>8328</v>
      </c>
      <c r="T979" s="13"/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30"/>
        <v>42425.309039351851</v>
      </c>
      <c r="P980" s="13">
        <f t="shared" si="31"/>
        <v>42395.309039351851</v>
      </c>
      <c r="Q980" s="10" t="s">
        <v>8312</v>
      </c>
      <c r="R980" t="s">
        <v>8328</v>
      </c>
      <c r="T980" s="13"/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30"/>
        <v>42541.790972222225</v>
      </c>
      <c r="P981" s="13">
        <f t="shared" si="31"/>
        <v>42506.416990740741</v>
      </c>
      <c r="Q981" s="10" t="s">
        <v>8312</v>
      </c>
      <c r="R981" t="s">
        <v>8328</v>
      </c>
      <c r="T981" s="13"/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30"/>
        <v>41973.945856481485</v>
      </c>
      <c r="P982" s="13">
        <f t="shared" si="31"/>
        <v>41928.904189814813</v>
      </c>
      <c r="Q982" s="10" t="s">
        <v>8312</v>
      </c>
      <c r="R982" t="s">
        <v>8328</v>
      </c>
      <c r="T982" s="13"/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30"/>
        <v>41860.947013888886</v>
      </c>
      <c r="P983" s="13">
        <f t="shared" si="31"/>
        <v>41830.947013888886</v>
      </c>
      <c r="Q983" s="10" t="s">
        <v>8312</v>
      </c>
      <c r="R983" t="s">
        <v>8328</v>
      </c>
      <c r="T983" s="13"/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30"/>
        <v>42645.753310185188</v>
      </c>
      <c r="P984" s="13">
        <f t="shared" si="31"/>
        <v>42615.753310185188</v>
      </c>
      <c r="Q984" s="10" t="s">
        <v>8312</v>
      </c>
      <c r="R984" t="s">
        <v>8328</v>
      </c>
      <c r="T984" s="13"/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30"/>
        <v>42605.870833333334</v>
      </c>
      <c r="P985" s="13">
        <f t="shared" si="31"/>
        <v>42574.667650462958</v>
      </c>
      <c r="Q985" s="10" t="s">
        <v>8312</v>
      </c>
      <c r="R985" t="s">
        <v>8328</v>
      </c>
      <c r="T985" s="13"/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30"/>
        <v>42091.074166666665</v>
      </c>
      <c r="P986" s="13">
        <f t="shared" si="31"/>
        <v>42061.11583333333</v>
      </c>
      <c r="Q986" s="10" t="s">
        <v>8312</v>
      </c>
      <c r="R986" t="s">
        <v>8328</v>
      </c>
      <c r="T986" s="13"/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30"/>
        <v>42369.958333333328</v>
      </c>
      <c r="P987" s="13">
        <f t="shared" si="31"/>
        <v>42339.967708333337</v>
      </c>
      <c r="Q987" s="10" t="s">
        <v>8312</v>
      </c>
      <c r="R987" t="s">
        <v>8328</v>
      </c>
      <c r="T987" s="13"/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30"/>
        <v>42379</v>
      </c>
      <c r="P988" s="13">
        <f t="shared" si="31"/>
        <v>42324.767361111109</v>
      </c>
      <c r="Q988" s="10" t="s">
        <v>8312</v>
      </c>
      <c r="R988" t="s">
        <v>8328</v>
      </c>
      <c r="T988" s="13"/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30"/>
        <v>41813.294560185182</v>
      </c>
      <c r="P989" s="13">
        <f t="shared" si="31"/>
        <v>41773.294560185182</v>
      </c>
      <c r="Q989" s="10" t="s">
        <v>8312</v>
      </c>
      <c r="R989" t="s">
        <v>8328</v>
      </c>
      <c r="T989" s="13"/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30"/>
        <v>42644.356770833328</v>
      </c>
      <c r="P990" s="13">
        <f t="shared" si="31"/>
        <v>42614.356770833328</v>
      </c>
      <c r="Q990" s="10" t="s">
        <v>8312</v>
      </c>
      <c r="R990" t="s">
        <v>8328</v>
      </c>
      <c r="T990" s="13"/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30"/>
        <v>42641.933969907404</v>
      </c>
      <c r="P991" s="13">
        <f t="shared" si="31"/>
        <v>42611.933969907404</v>
      </c>
      <c r="Q991" s="10" t="s">
        <v>8312</v>
      </c>
      <c r="R991" t="s">
        <v>8328</v>
      </c>
      <c r="T991" s="13"/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30"/>
        <v>41885.784305555557</v>
      </c>
      <c r="P992" s="13">
        <f t="shared" si="31"/>
        <v>41855.784305555557</v>
      </c>
      <c r="Q992" s="10" t="s">
        <v>8312</v>
      </c>
      <c r="R992" t="s">
        <v>8328</v>
      </c>
      <c r="T992" s="13"/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30"/>
        <v>42563.785416666666</v>
      </c>
      <c r="P993" s="13">
        <f t="shared" si="31"/>
        <v>42538.75680555556</v>
      </c>
      <c r="Q993" s="10" t="s">
        <v>8312</v>
      </c>
      <c r="R993" t="s">
        <v>8328</v>
      </c>
      <c r="T993" s="13"/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30"/>
        <v>42497.883321759262</v>
      </c>
      <c r="P994" s="13">
        <f t="shared" si="31"/>
        <v>42437.924988425926</v>
      </c>
      <c r="Q994" s="10" t="s">
        <v>8312</v>
      </c>
      <c r="R994" t="s">
        <v>8328</v>
      </c>
      <c r="T994" s="13"/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30"/>
        <v>42686.208333333328</v>
      </c>
      <c r="P995" s="13">
        <f t="shared" si="31"/>
        <v>42652.964907407411</v>
      </c>
      <c r="Q995" s="10" t="s">
        <v>8312</v>
      </c>
      <c r="R995" t="s">
        <v>8328</v>
      </c>
      <c r="T995" s="13"/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30"/>
        <v>41973.957638888889</v>
      </c>
      <c r="P996" s="13">
        <f t="shared" si="31"/>
        <v>41921.263078703705</v>
      </c>
      <c r="Q996" s="10" t="s">
        <v>8312</v>
      </c>
      <c r="R996" t="s">
        <v>8328</v>
      </c>
      <c r="T996" s="13"/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30"/>
        <v>41972.666666666672</v>
      </c>
      <c r="P997" s="13">
        <f t="shared" si="31"/>
        <v>41947.940740740742</v>
      </c>
      <c r="Q997" s="10" t="s">
        <v>8312</v>
      </c>
      <c r="R997" t="s">
        <v>8328</v>
      </c>
      <c r="T997" s="13"/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30"/>
        <v>41847.643750000003</v>
      </c>
      <c r="P998" s="13">
        <f t="shared" si="31"/>
        <v>41817.866435185184</v>
      </c>
      <c r="Q998" s="10" t="s">
        <v>8312</v>
      </c>
      <c r="R998" t="s">
        <v>8328</v>
      </c>
      <c r="T998" s="13"/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30"/>
        <v>41971.144641203704</v>
      </c>
      <c r="P999" s="13">
        <f t="shared" si="31"/>
        <v>41941.10297453704</v>
      </c>
      <c r="Q999" s="10" t="s">
        <v>8312</v>
      </c>
      <c r="R999" t="s">
        <v>8328</v>
      </c>
      <c r="T999" s="13"/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30"/>
        <v>42327.210659722223</v>
      </c>
      <c r="P1000" s="13">
        <f t="shared" si="31"/>
        <v>42282.168993055559</v>
      </c>
      <c r="Q1000" s="10" t="s">
        <v>8312</v>
      </c>
      <c r="R1000" t="s">
        <v>8328</v>
      </c>
      <c r="T1000" s="13"/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30"/>
        <v>41956.334722222222</v>
      </c>
      <c r="P1001" s="13">
        <f t="shared" si="31"/>
        <v>41926.29965277778</v>
      </c>
      <c r="Q1001" s="10" t="s">
        <v>8312</v>
      </c>
      <c r="R1001" t="s">
        <v>8328</v>
      </c>
      <c r="T1001" s="13"/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30"/>
        <v>42809.018055555556</v>
      </c>
      <c r="P1002" s="13">
        <f t="shared" si="31"/>
        <v>42749.05972222222</v>
      </c>
      <c r="Q1002" s="10" t="s">
        <v>8312</v>
      </c>
      <c r="R1002" t="s">
        <v>8328</v>
      </c>
      <c r="T1002" s="13"/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30"/>
        <v>42765.720057870371</v>
      </c>
      <c r="P1003" s="13">
        <f t="shared" si="31"/>
        <v>42720.720057870371</v>
      </c>
      <c r="Q1003" s="10" t="s">
        <v>8312</v>
      </c>
      <c r="R1003" t="s">
        <v>8328</v>
      </c>
      <c r="T1003" s="13"/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30"/>
        <v>42355.249305555553</v>
      </c>
      <c r="P1004" s="13">
        <f t="shared" si="31"/>
        <v>42325.684189814812</v>
      </c>
      <c r="Q1004" s="10" t="s">
        <v>8312</v>
      </c>
      <c r="R1004" t="s">
        <v>8328</v>
      </c>
      <c r="T1004" s="13"/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30"/>
        <v>42810.667372685188</v>
      </c>
      <c r="P1005" s="13">
        <f t="shared" si="31"/>
        <v>42780.709039351852</v>
      </c>
      <c r="Q1005" s="10" t="s">
        <v>8312</v>
      </c>
      <c r="R1005" t="s">
        <v>8328</v>
      </c>
      <c r="T1005" s="13"/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30"/>
        <v>42418.708645833336</v>
      </c>
      <c r="P1006" s="13">
        <f t="shared" si="31"/>
        <v>42388.708645833336</v>
      </c>
      <c r="Q1006" s="10" t="s">
        <v>8312</v>
      </c>
      <c r="R1006" t="s">
        <v>8328</v>
      </c>
      <c r="T1006" s="13"/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30"/>
        <v>42307.624803240746</v>
      </c>
      <c r="P1007" s="13">
        <f t="shared" si="31"/>
        <v>42276.624803240746</v>
      </c>
      <c r="Q1007" s="10" t="s">
        <v>8312</v>
      </c>
      <c r="R1007" t="s">
        <v>8328</v>
      </c>
      <c r="T1007" s="13"/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30"/>
        <v>41985.299305555556</v>
      </c>
      <c r="P1008" s="13">
        <f t="shared" si="31"/>
        <v>41977.040185185186</v>
      </c>
      <c r="Q1008" s="10" t="s">
        <v>8312</v>
      </c>
      <c r="R1008" t="s">
        <v>8328</v>
      </c>
      <c r="T1008" s="13"/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30"/>
        <v>42718.6252662037</v>
      </c>
      <c r="P1009" s="13">
        <f t="shared" si="31"/>
        <v>42676.583599537036</v>
      </c>
      <c r="Q1009" s="10" t="s">
        <v>8312</v>
      </c>
      <c r="R1009" t="s">
        <v>8328</v>
      </c>
      <c r="T1009" s="13"/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30"/>
        <v>42732.809201388889</v>
      </c>
      <c r="P1010" s="13">
        <f t="shared" si="31"/>
        <v>42702.809201388889</v>
      </c>
      <c r="Q1010" s="10" t="s">
        <v>8312</v>
      </c>
      <c r="R1010" t="s">
        <v>8328</v>
      </c>
      <c r="T1010" s="13"/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30"/>
        <v>42540.604699074072</v>
      </c>
      <c r="P1011" s="13">
        <f t="shared" si="31"/>
        <v>42510.604699074072</v>
      </c>
      <c r="Q1011" s="10" t="s">
        <v>8312</v>
      </c>
      <c r="R1011" t="s">
        <v>8328</v>
      </c>
      <c r="T1011" s="13"/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30"/>
        <v>42618.124305555553</v>
      </c>
      <c r="P1012" s="13">
        <f t="shared" si="31"/>
        <v>42561.829421296294</v>
      </c>
      <c r="Q1012" s="10" t="s">
        <v>8312</v>
      </c>
      <c r="R1012" t="s">
        <v>8328</v>
      </c>
      <c r="T1012" s="13"/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30"/>
        <v>41991.898090277777</v>
      </c>
      <c r="P1013" s="13">
        <f t="shared" si="31"/>
        <v>41946.898090277777</v>
      </c>
      <c r="Q1013" s="10" t="s">
        <v>8312</v>
      </c>
      <c r="R1013" t="s">
        <v>8328</v>
      </c>
      <c r="T1013" s="13"/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30"/>
        <v>42759.440416666665</v>
      </c>
      <c r="P1014" s="13">
        <f t="shared" si="31"/>
        <v>42714.440416666665</v>
      </c>
      <c r="Q1014" s="10" t="s">
        <v>8312</v>
      </c>
      <c r="R1014" t="s">
        <v>8328</v>
      </c>
      <c r="T1014" s="13"/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30"/>
        <v>42367.833333333328</v>
      </c>
      <c r="P1015" s="13">
        <f t="shared" si="31"/>
        <v>42339.833981481483</v>
      </c>
      <c r="Q1015" s="10" t="s">
        <v>8312</v>
      </c>
      <c r="R1015" t="s">
        <v>8328</v>
      </c>
      <c r="T1015" s="13"/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30"/>
        <v>42005.002488425926</v>
      </c>
      <c r="P1016" s="13">
        <f t="shared" si="31"/>
        <v>41955.002488425926</v>
      </c>
      <c r="Q1016" s="10" t="s">
        <v>8312</v>
      </c>
      <c r="R1016" t="s">
        <v>8328</v>
      </c>
      <c r="T1016" s="13"/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30"/>
        <v>42333.920081018514</v>
      </c>
      <c r="P1017" s="13">
        <f t="shared" si="31"/>
        <v>42303.878414351857</v>
      </c>
      <c r="Q1017" s="10" t="s">
        <v>8312</v>
      </c>
      <c r="R1017" t="s">
        <v>8328</v>
      </c>
      <c r="T1017" s="13"/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30"/>
        <v>42467.065462962964</v>
      </c>
      <c r="P1018" s="13">
        <f t="shared" si="31"/>
        <v>42422.107129629629</v>
      </c>
      <c r="Q1018" s="10" t="s">
        <v>8312</v>
      </c>
      <c r="R1018" t="s">
        <v>8328</v>
      </c>
      <c r="T1018" s="13"/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30"/>
        <v>42329.716840277775</v>
      </c>
      <c r="P1019" s="13">
        <f t="shared" si="31"/>
        <v>42289.675173611111</v>
      </c>
      <c r="Q1019" s="10" t="s">
        <v>8312</v>
      </c>
      <c r="R1019" t="s">
        <v>8328</v>
      </c>
      <c r="T1019" s="13"/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30"/>
        <v>42565.492280092592</v>
      </c>
      <c r="P1020" s="13">
        <f t="shared" si="31"/>
        <v>42535.492280092592</v>
      </c>
      <c r="Q1020" s="10" t="s">
        <v>8312</v>
      </c>
      <c r="R1020" t="s">
        <v>8328</v>
      </c>
      <c r="T1020" s="13"/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30"/>
        <v>42039.973946759259</v>
      </c>
      <c r="P1021" s="13">
        <f t="shared" si="31"/>
        <v>42009.973946759259</v>
      </c>
      <c r="Q1021" s="10" t="s">
        <v>8312</v>
      </c>
      <c r="R1021" t="s">
        <v>8328</v>
      </c>
      <c r="T1021" s="13"/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30"/>
        <v>42157.032638888893</v>
      </c>
      <c r="P1022" s="13">
        <f t="shared" si="31"/>
        <v>42127.069548611107</v>
      </c>
      <c r="Q1022" s="10" t="s">
        <v>8314</v>
      </c>
      <c r="R1022" t="s">
        <v>8335</v>
      </c>
      <c r="T1022" s="13"/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30"/>
        <v>42294.166666666672</v>
      </c>
      <c r="P1023" s="13">
        <f t="shared" si="31"/>
        <v>42271.251979166671</v>
      </c>
      <c r="Q1023" s="10" t="s">
        <v>8314</v>
      </c>
      <c r="R1023" t="s">
        <v>8335</v>
      </c>
      <c r="T1023" s="13"/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30"/>
        <v>42141.646724537037</v>
      </c>
      <c r="P1024" s="13">
        <f t="shared" si="31"/>
        <v>42111.646724537037</v>
      </c>
      <c r="Q1024" s="10" t="s">
        <v>8314</v>
      </c>
      <c r="R1024" t="s">
        <v>8335</v>
      </c>
      <c r="T1024" s="13"/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30"/>
        <v>42175.919687500005</v>
      </c>
      <c r="P1025" s="13">
        <f t="shared" si="31"/>
        <v>42145.919687500005</v>
      </c>
      <c r="Q1025" s="10" t="s">
        <v>8314</v>
      </c>
      <c r="R1025" t="s">
        <v>8335</v>
      </c>
      <c r="T1025" s="13"/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30"/>
        <v>42400.580590277779</v>
      </c>
      <c r="P1026" s="13">
        <f t="shared" si="31"/>
        <v>42370.580590277779</v>
      </c>
      <c r="Q1026" s="10" t="s">
        <v>8314</v>
      </c>
      <c r="R1026" t="s">
        <v>8335</v>
      </c>
      <c r="T1026" s="13"/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32">(I1027/86400)+DATE(1970,1,1)</f>
        <v>42079.792094907403</v>
      </c>
      <c r="P1027" s="13">
        <f t="shared" ref="P1027:P1090" si="33">(J1027/86400)+DATE(1970,1,1)</f>
        <v>42049.833761574075</v>
      </c>
      <c r="Q1027" s="10" t="s">
        <v>8314</v>
      </c>
      <c r="R1027" t="s">
        <v>8335</v>
      </c>
      <c r="T1027" s="13"/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32"/>
        <v>42460.365925925929</v>
      </c>
      <c r="P1028" s="13">
        <f t="shared" si="33"/>
        <v>42426.407592592594</v>
      </c>
      <c r="Q1028" s="10" t="s">
        <v>8314</v>
      </c>
      <c r="R1028" t="s">
        <v>8335</v>
      </c>
      <c r="T1028" s="13"/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32"/>
        <v>41935.034108796295</v>
      </c>
      <c r="P1029" s="13">
        <f t="shared" si="33"/>
        <v>41905.034108796295</v>
      </c>
      <c r="Q1029" s="10" t="s">
        <v>8314</v>
      </c>
      <c r="R1029" t="s">
        <v>8335</v>
      </c>
      <c r="T1029" s="13"/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32"/>
        <v>42800.833333333328</v>
      </c>
      <c r="P1030" s="13">
        <f t="shared" si="33"/>
        <v>42755.627372685187</v>
      </c>
      <c r="Q1030" s="10" t="s">
        <v>8314</v>
      </c>
      <c r="R1030" t="s">
        <v>8335</v>
      </c>
      <c r="T1030" s="13"/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32"/>
        <v>42098.915972222225</v>
      </c>
      <c r="P1031" s="13">
        <f t="shared" si="33"/>
        <v>42044.711886574078</v>
      </c>
      <c r="Q1031" s="10" t="s">
        <v>8314</v>
      </c>
      <c r="R1031" t="s">
        <v>8335</v>
      </c>
      <c r="T1031" s="13"/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32"/>
        <v>42625.483206018514</v>
      </c>
      <c r="P1032" s="13">
        <f t="shared" si="33"/>
        <v>42611.483206018514</v>
      </c>
      <c r="Q1032" s="10" t="s">
        <v>8314</v>
      </c>
      <c r="R1032" t="s">
        <v>8335</v>
      </c>
      <c r="T1032" s="13"/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32"/>
        <v>42354.764004629629</v>
      </c>
      <c r="P1033" s="13">
        <f t="shared" si="33"/>
        <v>42324.764004629629</v>
      </c>
      <c r="Q1033" s="10" t="s">
        <v>8314</v>
      </c>
      <c r="R1033" t="s">
        <v>8335</v>
      </c>
      <c r="T1033" s="13"/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32"/>
        <v>42544.666956018518</v>
      </c>
      <c r="P1034" s="13">
        <f t="shared" si="33"/>
        <v>42514.666956018518</v>
      </c>
      <c r="Q1034" s="10" t="s">
        <v>8314</v>
      </c>
      <c r="R1034" t="s">
        <v>8335</v>
      </c>
      <c r="T1034" s="13"/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32"/>
        <v>42716.732407407406</v>
      </c>
      <c r="P1035" s="13">
        <f t="shared" si="33"/>
        <v>42688.732407407406</v>
      </c>
      <c r="Q1035" s="10" t="s">
        <v>8314</v>
      </c>
      <c r="R1035" t="s">
        <v>8335</v>
      </c>
      <c r="T1035" s="13"/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32"/>
        <v>42587.165972222225</v>
      </c>
      <c r="P1036" s="13">
        <f t="shared" si="33"/>
        <v>42555.166712962964</v>
      </c>
      <c r="Q1036" s="10" t="s">
        <v>8314</v>
      </c>
      <c r="R1036" t="s">
        <v>8335</v>
      </c>
      <c r="T1036" s="13"/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32"/>
        <v>42046.641435185185</v>
      </c>
      <c r="P1037" s="13">
        <f t="shared" si="33"/>
        <v>42016.641435185185</v>
      </c>
      <c r="Q1037" s="10" t="s">
        <v>8314</v>
      </c>
      <c r="R1037" t="s">
        <v>8335</v>
      </c>
      <c r="T1037" s="13"/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32"/>
        <v>41281.333333333336</v>
      </c>
      <c r="P1038" s="13">
        <f t="shared" si="33"/>
        <v>41249.448958333334</v>
      </c>
      <c r="Q1038" s="10" t="s">
        <v>8314</v>
      </c>
      <c r="R1038" t="s">
        <v>8335</v>
      </c>
      <c r="T1038" s="13"/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32"/>
        <v>42142.208333333328</v>
      </c>
      <c r="P1039" s="13">
        <f t="shared" si="33"/>
        <v>42119.822476851856</v>
      </c>
      <c r="Q1039" s="10" t="s">
        <v>8314</v>
      </c>
      <c r="R1039" t="s">
        <v>8335</v>
      </c>
      <c r="T1039" s="13"/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32"/>
        <v>42448.190081018518</v>
      </c>
      <c r="P1040" s="13">
        <f t="shared" si="33"/>
        <v>42418.231747685189</v>
      </c>
      <c r="Q1040" s="10" t="s">
        <v>8314</v>
      </c>
      <c r="R1040" t="s">
        <v>8335</v>
      </c>
      <c r="T1040" s="13"/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32"/>
        <v>42717.332638888889</v>
      </c>
      <c r="P1041" s="13">
        <f t="shared" si="33"/>
        <v>42692.109328703707</v>
      </c>
      <c r="Q1041" s="10" t="s">
        <v>8314</v>
      </c>
      <c r="R1041" t="s">
        <v>8335</v>
      </c>
      <c r="T1041" s="13"/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32"/>
        <v>42609.708437499998</v>
      </c>
      <c r="P1042" s="13">
        <f t="shared" si="33"/>
        <v>42579.708437499998</v>
      </c>
      <c r="Q1042" s="10" t="s">
        <v>8315</v>
      </c>
      <c r="R1042" t="s">
        <v>8336</v>
      </c>
      <c r="T1042" s="13"/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32"/>
        <v>41851.06009259259</v>
      </c>
      <c r="P1043" s="13">
        <f t="shared" si="33"/>
        <v>41831.06009259259</v>
      </c>
      <c r="Q1043" s="10" t="s">
        <v>8315</v>
      </c>
      <c r="R1043" t="s">
        <v>8336</v>
      </c>
      <c r="T1043" s="13"/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32"/>
        <v>41894.416666666664</v>
      </c>
      <c r="P1044" s="13">
        <f t="shared" si="33"/>
        <v>41851.696157407408</v>
      </c>
      <c r="Q1044" s="10" t="s">
        <v>8315</v>
      </c>
      <c r="R1044" t="s">
        <v>8336</v>
      </c>
      <c r="T1044" s="13"/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32"/>
        <v>42144.252951388888</v>
      </c>
      <c r="P1045" s="13">
        <f t="shared" si="33"/>
        <v>42114.252951388888</v>
      </c>
      <c r="Q1045" s="10" t="s">
        <v>8315</v>
      </c>
      <c r="R1045" t="s">
        <v>8336</v>
      </c>
      <c r="T1045" s="13"/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32"/>
        <v>42068.852083333331</v>
      </c>
      <c r="P1046" s="13">
        <f t="shared" si="33"/>
        <v>42011.925937499997</v>
      </c>
      <c r="Q1046" s="10" t="s">
        <v>8315</v>
      </c>
      <c r="R1046" t="s">
        <v>8336</v>
      </c>
      <c r="T1046" s="13"/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32"/>
        <v>41874.874421296292</v>
      </c>
      <c r="P1047" s="13">
        <f t="shared" si="33"/>
        <v>41844.874421296292</v>
      </c>
      <c r="Q1047" s="10" t="s">
        <v>8315</v>
      </c>
      <c r="R1047" t="s">
        <v>8336</v>
      </c>
      <c r="T1047" s="13"/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32"/>
        <v>42364.851388888885</v>
      </c>
      <c r="P1048" s="13">
        <f t="shared" si="33"/>
        <v>42319.851388888885</v>
      </c>
      <c r="Q1048" s="10" t="s">
        <v>8315</v>
      </c>
      <c r="R1048" t="s">
        <v>8336</v>
      </c>
      <c r="T1048" s="13"/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32"/>
        <v>41948.860127314816</v>
      </c>
      <c r="P1049" s="13">
        <f t="shared" si="33"/>
        <v>41918.818460648152</v>
      </c>
      <c r="Q1049" s="10" t="s">
        <v>8315</v>
      </c>
      <c r="R1049" t="s">
        <v>8336</v>
      </c>
      <c r="T1049" s="13"/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32"/>
        <v>42638.053113425922</v>
      </c>
      <c r="P1050" s="13">
        <f t="shared" si="33"/>
        <v>42598.053113425922</v>
      </c>
      <c r="Q1050" s="10" t="s">
        <v>8315</v>
      </c>
      <c r="R1050" t="s">
        <v>8336</v>
      </c>
      <c r="T1050" s="13"/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32"/>
        <v>42412.431076388893</v>
      </c>
      <c r="P1051" s="13">
        <f t="shared" si="33"/>
        <v>42382.431076388893</v>
      </c>
      <c r="Q1051" s="10" t="s">
        <v>8315</v>
      </c>
      <c r="R1051" t="s">
        <v>8336</v>
      </c>
      <c r="T1051" s="13"/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32"/>
        <v>42261.7971875</v>
      </c>
      <c r="P1052" s="13">
        <f t="shared" si="33"/>
        <v>42231.7971875</v>
      </c>
      <c r="Q1052" s="10" t="s">
        <v>8315</v>
      </c>
      <c r="R1052" t="s">
        <v>8336</v>
      </c>
      <c r="T1052" s="13"/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32"/>
        <v>41878.014178240745</v>
      </c>
      <c r="P1053" s="13">
        <f t="shared" si="33"/>
        <v>41850.014178240745</v>
      </c>
      <c r="Q1053" s="10" t="s">
        <v>8315</v>
      </c>
      <c r="R1053" t="s">
        <v>8336</v>
      </c>
      <c r="T1053" s="13"/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32"/>
        <v>42527.839583333334</v>
      </c>
      <c r="P1054" s="13">
        <f t="shared" si="33"/>
        <v>42483.797395833331</v>
      </c>
      <c r="Q1054" s="10" t="s">
        <v>8315</v>
      </c>
      <c r="R1054" t="s">
        <v>8336</v>
      </c>
      <c r="T1054" s="13"/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32"/>
        <v>42800.172824074078</v>
      </c>
      <c r="P1055" s="13">
        <f t="shared" si="33"/>
        <v>42775.172824074078</v>
      </c>
      <c r="Q1055" s="10" t="s">
        <v>8315</v>
      </c>
      <c r="R1055" t="s">
        <v>8336</v>
      </c>
      <c r="T1055" s="13"/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32"/>
        <v>41861.916666666664</v>
      </c>
      <c r="P1056" s="13">
        <f t="shared" si="33"/>
        <v>41831.851840277777</v>
      </c>
      <c r="Q1056" s="10" t="s">
        <v>8315</v>
      </c>
      <c r="R1056" t="s">
        <v>8336</v>
      </c>
      <c r="T1056" s="13"/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32"/>
        <v>42436.992418981477</v>
      </c>
      <c r="P1057" s="13">
        <f t="shared" si="33"/>
        <v>42406.992418981477</v>
      </c>
      <c r="Q1057" s="10" t="s">
        <v>8315</v>
      </c>
      <c r="R1057" t="s">
        <v>8336</v>
      </c>
      <c r="T1057" s="13"/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32"/>
        <v>42118.677974537037</v>
      </c>
      <c r="P1058" s="13">
        <f t="shared" si="33"/>
        <v>42058.719641203701</v>
      </c>
      <c r="Q1058" s="10" t="s">
        <v>8315</v>
      </c>
      <c r="R1058" t="s">
        <v>8336</v>
      </c>
      <c r="T1058" s="13"/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32"/>
        <v>42708.912997685184</v>
      </c>
      <c r="P1059" s="13">
        <f t="shared" si="33"/>
        <v>42678.871331018519</v>
      </c>
      <c r="Q1059" s="10" t="s">
        <v>8315</v>
      </c>
      <c r="R1059" t="s">
        <v>8336</v>
      </c>
      <c r="T1059" s="13"/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32"/>
        <v>42089</v>
      </c>
      <c r="P1060" s="13">
        <f t="shared" si="33"/>
        <v>42047.900960648149</v>
      </c>
      <c r="Q1060" s="10" t="s">
        <v>8315</v>
      </c>
      <c r="R1060" t="s">
        <v>8336</v>
      </c>
      <c r="T1060" s="13"/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32"/>
        <v>42076.748333333337</v>
      </c>
      <c r="P1061" s="13">
        <f t="shared" si="33"/>
        <v>42046.79</v>
      </c>
      <c r="Q1061" s="10" t="s">
        <v>8315</v>
      </c>
      <c r="R1061" t="s">
        <v>8336</v>
      </c>
      <c r="T1061" s="13"/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32"/>
        <v>42109.913113425922</v>
      </c>
      <c r="P1062" s="13">
        <f t="shared" si="33"/>
        <v>42079.913113425922</v>
      </c>
      <c r="Q1062" s="10" t="s">
        <v>8315</v>
      </c>
      <c r="R1062" t="s">
        <v>8336</v>
      </c>
      <c r="T1062" s="13"/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32"/>
        <v>42492.041666666672</v>
      </c>
      <c r="P1063" s="13">
        <f t="shared" si="33"/>
        <v>42432.276712962965</v>
      </c>
      <c r="Q1063" s="10" t="s">
        <v>8315</v>
      </c>
      <c r="R1063" t="s">
        <v>8336</v>
      </c>
      <c r="T1063" s="13"/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32"/>
        <v>42563.807187500002</v>
      </c>
      <c r="P1064" s="13">
        <f t="shared" si="33"/>
        <v>42556.807187500002</v>
      </c>
      <c r="Q1064" s="10" t="s">
        <v>8315</v>
      </c>
      <c r="R1064" t="s">
        <v>8336</v>
      </c>
      <c r="T1064" s="13"/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32"/>
        <v>42613.030810185184</v>
      </c>
      <c r="P1065" s="13">
        <f t="shared" si="33"/>
        <v>42583.030810185184</v>
      </c>
      <c r="Q1065" s="10" t="s">
        <v>8315</v>
      </c>
      <c r="R1065" t="s">
        <v>8336</v>
      </c>
      <c r="T1065" s="13"/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32"/>
        <v>41462.228043981479</v>
      </c>
      <c r="P1066" s="13">
        <f t="shared" si="33"/>
        <v>41417.228043981479</v>
      </c>
      <c r="Q1066" s="10" t="s">
        <v>8316</v>
      </c>
      <c r="R1066" t="s">
        <v>8337</v>
      </c>
      <c r="T1066" s="13"/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32"/>
        <v>41689.381041666667</v>
      </c>
      <c r="P1067" s="13">
        <f t="shared" si="33"/>
        <v>41661.381041666667</v>
      </c>
      <c r="Q1067" s="10" t="s">
        <v>8316</v>
      </c>
      <c r="R1067" t="s">
        <v>8337</v>
      </c>
      <c r="T1067" s="13"/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32"/>
        <v>41490.962754629625</v>
      </c>
      <c r="P1068" s="13">
        <f t="shared" si="33"/>
        <v>41445.962754629625</v>
      </c>
      <c r="Q1068" s="10" t="s">
        <v>8316</v>
      </c>
      <c r="R1068" t="s">
        <v>8337</v>
      </c>
      <c r="T1068" s="13"/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32"/>
        <v>41629.855682870373</v>
      </c>
      <c r="P1069" s="13">
        <f t="shared" si="33"/>
        <v>41599.855682870373</v>
      </c>
      <c r="Q1069" s="10" t="s">
        <v>8316</v>
      </c>
      <c r="R1069" t="s">
        <v>8337</v>
      </c>
      <c r="T1069" s="13"/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32"/>
        <v>42470.329444444447</v>
      </c>
      <c r="P1070" s="13">
        <f t="shared" si="33"/>
        <v>42440.371111111112</v>
      </c>
      <c r="Q1070" s="10" t="s">
        <v>8316</v>
      </c>
      <c r="R1070" t="s">
        <v>8337</v>
      </c>
      <c r="T1070" s="13"/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32"/>
        <v>41604.271516203706</v>
      </c>
      <c r="P1071" s="13">
        <f t="shared" si="33"/>
        <v>41572.229849537034</v>
      </c>
      <c r="Q1071" s="10" t="s">
        <v>8316</v>
      </c>
      <c r="R1071" t="s">
        <v>8337</v>
      </c>
      <c r="T1071" s="13"/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32"/>
        <v>41183.011828703704</v>
      </c>
      <c r="P1072" s="13">
        <f t="shared" si="33"/>
        <v>41163.011828703704</v>
      </c>
      <c r="Q1072" s="10" t="s">
        <v>8316</v>
      </c>
      <c r="R1072" t="s">
        <v>8337</v>
      </c>
      <c r="T1072" s="13"/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32"/>
        <v>42325.795057870375</v>
      </c>
      <c r="P1073" s="13">
        <f t="shared" si="33"/>
        <v>42295.753391203703</v>
      </c>
      <c r="Q1073" s="10" t="s">
        <v>8316</v>
      </c>
      <c r="R1073" t="s">
        <v>8337</v>
      </c>
      <c r="T1073" s="13"/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32"/>
        <v>41675.832141203704</v>
      </c>
      <c r="P1074" s="13">
        <f t="shared" si="33"/>
        <v>41645.832141203704</v>
      </c>
      <c r="Q1074" s="10" t="s">
        <v>8316</v>
      </c>
      <c r="R1074" t="s">
        <v>8337</v>
      </c>
      <c r="T1074" s="13"/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32"/>
        <v>40832.964594907404</v>
      </c>
      <c r="P1075" s="13">
        <f t="shared" si="33"/>
        <v>40802.964594907404</v>
      </c>
      <c r="Q1075" s="10" t="s">
        <v>8316</v>
      </c>
      <c r="R1075" t="s">
        <v>8337</v>
      </c>
      <c r="T1075" s="13"/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32"/>
        <v>41643.172974537039</v>
      </c>
      <c r="P1076" s="13">
        <f t="shared" si="33"/>
        <v>41613.172974537039</v>
      </c>
      <c r="Q1076" s="10" t="s">
        <v>8316</v>
      </c>
      <c r="R1076" t="s">
        <v>8337</v>
      </c>
      <c r="T1076" s="13"/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32"/>
        <v>41035.904120370367</v>
      </c>
      <c r="P1077" s="13">
        <f t="shared" si="33"/>
        <v>41005.904120370367</v>
      </c>
      <c r="Q1077" s="10" t="s">
        <v>8316</v>
      </c>
      <c r="R1077" t="s">
        <v>8337</v>
      </c>
      <c r="T1077" s="13"/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32"/>
        <v>41893.377893518518</v>
      </c>
      <c r="P1078" s="13">
        <f t="shared" si="33"/>
        <v>41838.377893518518</v>
      </c>
      <c r="Q1078" s="10" t="s">
        <v>8316</v>
      </c>
      <c r="R1078" t="s">
        <v>8337</v>
      </c>
      <c r="T1078" s="13"/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32"/>
        <v>42383.16679398148</v>
      </c>
      <c r="P1079" s="13">
        <f t="shared" si="33"/>
        <v>42353.16679398148</v>
      </c>
      <c r="Q1079" s="10" t="s">
        <v>8316</v>
      </c>
      <c r="R1079" t="s">
        <v>8337</v>
      </c>
      <c r="T1079" s="13"/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32"/>
        <v>40746.195844907408</v>
      </c>
      <c r="P1080" s="13">
        <f t="shared" si="33"/>
        <v>40701.195844907408</v>
      </c>
      <c r="Q1080" s="10" t="s">
        <v>8316</v>
      </c>
      <c r="R1080" t="s">
        <v>8337</v>
      </c>
      <c r="T1080" s="13"/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32"/>
        <v>42504.566388888888</v>
      </c>
      <c r="P1081" s="13">
        <f t="shared" si="33"/>
        <v>42479.566388888888</v>
      </c>
      <c r="Q1081" s="10" t="s">
        <v>8316</v>
      </c>
      <c r="R1081" t="s">
        <v>8337</v>
      </c>
      <c r="T1081" s="13"/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32"/>
        <v>41770.138113425928</v>
      </c>
      <c r="P1082" s="13">
        <f t="shared" si="33"/>
        <v>41740.138113425928</v>
      </c>
      <c r="Q1082" s="10" t="s">
        <v>8316</v>
      </c>
      <c r="R1082" t="s">
        <v>8337</v>
      </c>
      <c r="T1082" s="13"/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32"/>
        <v>42032.926990740743</v>
      </c>
      <c r="P1083" s="13">
        <f t="shared" si="33"/>
        <v>42002.926990740743</v>
      </c>
      <c r="Q1083" s="10" t="s">
        <v>8316</v>
      </c>
      <c r="R1083" t="s">
        <v>8337</v>
      </c>
      <c r="T1083" s="13"/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32"/>
        <v>41131.906111111108</v>
      </c>
      <c r="P1084" s="13">
        <f t="shared" si="33"/>
        <v>41101.906111111108</v>
      </c>
      <c r="Q1084" s="10" t="s">
        <v>8316</v>
      </c>
      <c r="R1084" t="s">
        <v>8337</v>
      </c>
      <c r="T1084" s="13"/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32"/>
        <v>41853.659525462965</v>
      </c>
      <c r="P1085" s="13">
        <f t="shared" si="33"/>
        <v>41793.659525462965</v>
      </c>
      <c r="Q1085" s="10" t="s">
        <v>8316</v>
      </c>
      <c r="R1085" t="s">
        <v>8337</v>
      </c>
      <c r="T1085" s="13"/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32"/>
        <v>41859.912083333329</v>
      </c>
      <c r="P1086" s="13">
        <f t="shared" si="33"/>
        <v>41829.912083333329</v>
      </c>
      <c r="Q1086" s="10" t="s">
        <v>8316</v>
      </c>
      <c r="R1086" t="s">
        <v>8337</v>
      </c>
      <c r="T1086" s="13"/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32"/>
        <v>42443.629340277781</v>
      </c>
      <c r="P1087" s="13">
        <f t="shared" si="33"/>
        <v>42413.671006944445</v>
      </c>
      <c r="Q1087" s="10" t="s">
        <v>8316</v>
      </c>
      <c r="R1087" t="s">
        <v>8337</v>
      </c>
      <c r="T1087" s="13"/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32"/>
        <v>41875.866793981484</v>
      </c>
      <c r="P1088" s="13">
        <f t="shared" si="33"/>
        <v>41845.866793981484</v>
      </c>
      <c r="Q1088" s="10" t="s">
        <v>8316</v>
      </c>
      <c r="R1088" t="s">
        <v>8337</v>
      </c>
      <c r="T1088" s="13"/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32"/>
        <v>41805.713969907403</v>
      </c>
      <c r="P1089" s="13">
        <f t="shared" si="33"/>
        <v>41775.713969907403</v>
      </c>
      <c r="Q1089" s="10" t="s">
        <v>8316</v>
      </c>
      <c r="R1089" t="s">
        <v>8337</v>
      </c>
      <c r="T1089" s="13"/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32"/>
        <v>41753.799386574072</v>
      </c>
      <c r="P1090" s="13">
        <f t="shared" si="33"/>
        <v>41723.799386574072</v>
      </c>
      <c r="Q1090" s="10" t="s">
        <v>8316</v>
      </c>
      <c r="R1090" t="s">
        <v>8337</v>
      </c>
      <c r="T1090" s="13"/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34">(I1091/86400)+DATE(1970,1,1)</f>
        <v>42181.189525462964</v>
      </c>
      <c r="P1091" s="13">
        <f t="shared" ref="P1091:P1154" si="35">(J1091/86400)+DATE(1970,1,1)</f>
        <v>42151.189525462964</v>
      </c>
      <c r="Q1091" s="10" t="s">
        <v>8316</v>
      </c>
      <c r="R1091" t="s">
        <v>8337</v>
      </c>
      <c r="T1091" s="13"/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34"/>
        <v>42153.185798611114</v>
      </c>
      <c r="P1092" s="13">
        <f t="shared" si="35"/>
        <v>42123.185798611114</v>
      </c>
      <c r="Q1092" s="10" t="s">
        <v>8316</v>
      </c>
      <c r="R1092" t="s">
        <v>8337</v>
      </c>
      <c r="T1092" s="13"/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34"/>
        <v>42470.778611111113</v>
      </c>
      <c r="P1093" s="13">
        <f t="shared" si="35"/>
        <v>42440.820277777777</v>
      </c>
      <c r="Q1093" s="10" t="s">
        <v>8316</v>
      </c>
      <c r="R1093" t="s">
        <v>8337</v>
      </c>
      <c r="T1093" s="13"/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34"/>
        <v>41280.025902777779</v>
      </c>
      <c r="P1094" s="13">
        <f t="shared" si="35"/>
        <v>41250.025902777779</v>
      </c>
      <c r="Q1094" s="10" t="s">
        <v>8316</v>
      </c>
      <c r="R1094" t="s">
        <v>8337</v>
      </c>
      <c r="T1094" s="13"/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34"/>
        <v>42411.973807870367</v>
      </c>
      <c r="P1095" s="13">
        <f t="shared" si="35"/>
        <v>42396.973807870367</v>
      </c>
      <c r="Q1095" s="10" t="s">
        <v>8316</v>
      </c>
      <c r="R1095" t="s">
        <v>8337</v>
      </c>
      <c r="T1095" s="13"/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34"/>
        <v>40825.71334490741</v>
      </c>
      <c r="P1096" s="13">
        <f t="shared" si="35"/>
        <v>40795.71334490741</v>
      </c>
      <c r="Q1096" s="10" t="s">
        <v>8316</v>
      </c>
      <c r="R1096" t="s">
        <v>8337</v>
      </c>
      <c r="T1096" s="13"/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34"/>
        <v>41516.537268518521</v>
      </c>
      <c r="P1097" s="13">
        <f t="shared" si="35"/>
        <v>41486.537268518521</v>
      </c>
      <c r="Q1097" s="10" t="s">
        <v>8316</v>
      </c>
      <c r="R1097" t="s">
        <v>8337</v>
      </c>
      <c r="T1097" s="13"/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34"/>
        <v>41916.145833333336</v>
      </c>
      <c r="P1098" s="13">
        <f t="shared" si="35"/>
        <v>41885.51798611111</v>
      </c>
      <c r="Q1098" s="10" t="s">
        <v>8316</v>
      </c>
      <c r="R1098" t="s">
        <v>8337</v>
      </c>
      <c r="T1098" s="13"/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34"/>
        <v>41700.792557870373</v>
      </c>
      <c r="P1099" s="13">
        <f t="shared" si="35"/>
        <v>41660.792557870373</v>
      </c>
      <c r="Q1099" s="10" t="s">
        <v>8316</v>
      </c>
      <c r="R1099" t="s">
        <v>8337</v>
      </c>
      <c r="T1099" s="13"/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34"/>
        <v>41742.762673611112</v>
      </c>
      <c r="P1100" s="13">
        <f t="shared" si="35"/>
        <v>41712.762673611112</v>
      </c>
      <c r="Q1100" s="10" t="s">
        <v>8316</v>
      </c>
      <c r="R1100" t="s">
        <v>8337</v>
      </c>
      <c r="T1100" s="13"/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34"/>
        <v>42137.836435185185</v>
      </c>
      <c r="P1101" s="13">
        <f t="shared" si="35"/>
        <v>42107.836435185185</v>
      </c>
      <c r="Q1101" s="10" t="s">
        <v>8316</v>
      </c>
      <c r="R1101" t="s">
        <v>8337</v>
      </c>
      <c r="T1101" s="13"/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34"/>
        <v>42414.110775462963</v>
      </c>
      <c r="P1102" s="13">
        <f t="shared" si="35"/>
        <v>42384.110775462963</v>
      </c>
      <c r="Q1102" s="10" t="s">
        <v>8316</v>
      </c>
      <c r="R1102" t="s">
        <v>8337</v>
      </c>
      <c r="T1102" s="13"/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34"/>
        <v>42565.758333333331</v>
      </c>
      <c r="P1103" s="13">
        <f t="shared" si="35"/>
        <v>42538.77243055556</v>
      </c>
      <c r="Q1103" s="10" t="s">
        <v>8316</v>
      </c>
      <c r="R1103" t="s">
        <v>8337</v>
      </c>
      <c r="T1103" s="13"/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34"/>
        <v>41617.249305555553</v>
      </c>
      <c r="P1104" s="13">
        <f t="shared" si="35"/>
        <v>41577.045428240745</v>
      </c>
      <c r="Q1104" s="10" t="s">
        <v>8316</v>
      </c>
      <c r="R1104" t="s">
        <v>8337</v>
      </c>
      <c r="T1104" s="13"/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34"/>
        <v>42539.22210648148</v>
      </c>
      <c r="P1105" s="13">
        <f t="shared" si="35"/>
        <v>42479.22210648148</v>
      </c>
      <c r="Q1105" s="10" t="s">
        <v>8316</v>
      </c>
      <c r="R1105" t="s">
        <v>8337</v>
      </c>
      <c r="T1105" s="13"/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34"/>
        <v>41801.40996527778</v>
      </c>
      <c r="P1106" s="13">
        <f t="shared" si="35"/>
        <v>41771.40996527778</v>
      </c>
      <c r="Q1106" s="10" t="s">
        <v>8316</v>
      </c>
      <c r="R1106" t="s">
        <v>8337</v>
      </c>
      <c r="T1106" s="13"/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34"/>
        <v>41722.0940625</v>
      </c>
      <c r="P1107" s="13">
        <f t="shared" si="35"/>
        <v>41692.135729166665</v>
      </c>
      <c r="Q1107" s="10" t="s">
        <v>8316</v>
      </c>
      <c r="R1107" t="s">
        <v>8337</v>
      </c>
      <c r="T1107" s="13"/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34"/>
        <v>41003.698784722219</v>
      </c>
      <c r="P1108" s="13">
        <f t="shared" si="35"/>
        <v>40973.740451388891</v>
      </c>
      <c r="Q1108" s="10" t="s">
        <v>8316</v>
      </c>
      <c r="R1108" t="s">
        <v>8337</v>
      </c>
      <c r="T1108" s="13"/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34"/>
        <v>41843.861388888887</v>
      </c>
      <c r="P1109" s="13">
        <f t="shared" si="35"/>
        <v>41813.861388888887</v>
      </c>
      <c r="Q1109" s="10" t="s">
        <v>8316</v>
      </c>
      <c r="R1109" t="s">
        <v>8337</v>
      </c>
      <c r="T1109" s="13"/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34"/>
        <v>41012.595312500001</v>
      </c>
      <c r="P1110" s="13">
        <f t="shared" si="35"/>
        <v>40952.636979166666</v>
      </c>
      <c r="Q1110" s="10" t="s">
        <v>8316</v>
      </c>
      <c r="R1110" t="s">
        <v>8337</v>
      </c>
      <c r="T1110" s="13"/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34"/>
        <v>42692.793865740736</v>
      </c>
      <c r="P1111" s="13">
        <f t="shared" si="35"/>
        <v>42662.752199074079</v>
      </c>
      <c r="Q1111" s="10" t="s">
        <v>8316</v>
      </c>
      <c r="R1111" t="s">
        <v>8337</v>
      </c>
      <c r="T1111" s="13"/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34"/>
        <v>41250.933124999996</v>
      </c>
      <c r="P1112" s="13">
        <f t="shared" si="35"/>
        <v>41220.933124999996</v>
      </c>
      <c r="Q1112" s="10" t="s">
        <v>8316</v>
      </c>
      <c r="R1112" t="s">
        <v>8337</v>
      </c>
      <c r="T1112" s="13"/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34"/>
        <v>42377.203587962962</v>
      </c>
      <c r="P1113" s="13">
        <f t="shared" si="35"/>
        <v>42347.203587962962</v>
      </c>
      <c r="Q1113" s="10" t="s">
        <v>8316</v>
      </c>
      <c r="R1113" t="s">
        <v>8337</v>
      </c>
      <c r="T1113" s="13"/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34"/>
        <v>42023.354166666672</v>
      </c>
      <c r="P1114" s="13">
        <f t="shared" si="35"/>
        <v>41963.759386574078</v>
      </c>
      <c r="Q1114" s="10" t="s">
        <v>8316</v>
      </c>
      <c r="R1114" t="s">
        <v>8337</v>
      </c>
      <c r="T1114" s="13"/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34"/>
        <v>41865.977083333331</v>
      </c>
      <c r="P1115" s="13">
        <f t="shared" si="35"/>
        <v>41835.977083333331</v>
      </c>
      <c r="Q1115" s="10" t="s">
        <v>8316</v>
      </c>
      <c r="R1115" t="s">
        <v>8337</v>
      </c>
      <c r="T1115" s="13"/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34"/>
        <v>41556.345914351856</v>
      </c>
      <c r="P1116" s="13">
        <f t="shared" si="35"/>
        <v>41526.345914351856</v>
      </c>
      <c r="Q1116" s="10" t="s">
        <v>8316</v>
      </c>
      <c r="R1116" t="s">
        <v>8337</v>
      </c>
      <c r="T1116" s="13"/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34"/>
        <v>42459.653877314813</v>
      </c>
      <c r="P1117" s="13">
        <f t="shared" si="35"/>
        <v>42429.695543981477</v>
      </c>
      <c r="Q1117" s="10" t="s">
        <v>8316</v>
      </c>
      <c r="R1117" t="s">
        <v>8337</v>
      </c>
      <c r="T1117" s="13"/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34"/>
        <v>41069.847314814819</v>
      </c>
      <c r="P1118" s="13">
        <f t="shared" si="35"/>
        <v>41009.847314814819</v>
      </c>
      <c r="Q1118" s="10" t="s">
        <v>8316</v>
      </c>
      <c r="R1118" t="s">
        <v>8337</v>
      </c>
      <c r="T1118" s="13"/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34"/>
        <v>42363.598530092597</v>
      </c>
      <c r="P1119" s="13">
        <f t="shared" si="35"/>
        <v>42333.598530092597</v>
      </c>
      <c r="Q1119" s="10" t="s">
        <v>8316</v>
      </c>
      <c r="R1119" t="s">
        <v>8337</v>
      </c>
      <c r="T1119" s="13"/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34"/>
        <v>41734.124756944446</v>
      </c>
      <c r="P1120" s="13">
        <f t="shared" si="35"/>
        <v>41704.16642361111</v>
      </c>
      <c r="Q1120" s="10" t="s">
        <v>8316</v>
      </c>
      <c r="R1120" t="s">
        <v>8337</v>
      </c>
      <c r="T1120" s="13"/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34"/>
        <v>41735.792407407411</v>
      </c>
      <c r="P1121" s="13">
        <f t="shared" si="35"/>
        <v>41722.792407407411</v>
      </c>
      <c r="Q1121" s="10" t="s">
        <v>8316</v>
      </c>
      <c r="R1121" t="s">
        <v>8337</v>
      </c>
      <c r="T1121" s="13"/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34"/>
        <v>40844.872685185182</v>
      </c>
      <c r="P1122" s="13">
        <f t="shared" si="35"/>
        <v>40799.872685185182</v>
      </c>
      <c r="Q1122" s="10" t="s">
        <v>8316</v>
      </c>
      <c r="R1122" t="s">
        <v>8337</v>
      </c>
      <c r="T1122" s="13"/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34"/>
        <v>42442.892546296294</v>
      </c>
      <c r="P1123" s="13">
        <f t="shared" si="35"/>
        <v>42412.934212962966</v>
      </c>
      <c r="Q1123" s="10" t="s">
        <v>8316</v>
      </c>
      <c r="R1123" t="s">
        <v>8337</v>
      </c>
      <c r="T1123" s="13"/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34"/>
        <v>41424.703993055555</v>
      </c>
      <c r="P1124" s="13">
        <f t="shared" si="35"/>
        <v>41410.703993055555</v>
      </c>
      <c r="Q1124" s="10" t="s">
        <v>8316</v>
      </c>
      <c r="R1124" t="s">
        <v>8337</v>
      </c>
      <c r="T1124" s="13"/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34"/>
        <v>41748.5237037037</v>
      </c>
      <c r="P1125" s="13">
        <f t="shared" si="35"/>
        <v>41718.5237037037</v>
      </c>
      <c r="Q1125" s="10" t="s">
        <v>8316</v>
      </c>
      <c r="R1125" t="s">
        <v>8337</v>
      </c>
      <c r="T1125" s="13"/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34"/>
        <v>42124.667256944449</v>
      </c>
      <c r="P1126" s="13">
        <f t="shared" si="35"/>
        <v>42094.667256944449</v>
      </c>
      <c r="Q1126" s="10" t="s">
        <v>8316</v>
      </c>
      <c r="R1126" t="s">
        <v>8338</v>
      </c>
      <c r="T1126" s="13"/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34"/>
        <v>42272.624189814815</v>
      </c>
      <c r="P1127" s="13">
        <f t="shared" si="35"/>
        <v>42212.624189814815</v>
      </c>
      <c r="Q1127" s="10" t="s">
        <v>8316</v>
      </c>
      <c r="R1127" t="s">
        <v>8338</v>
      </c>
      <c r="T1127" s="13"/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34"/>
        <v>42565.327476851853</v>
      </c>
      <c r="P1128" s="13">
        <f t="shared" si="35"/>
        <v>42535.327476851853</v>
      </c>
      <c r="Q1128" s="10" t="s">
        <v>8316</v>
      </c>
      <c r="R1128" t="s">
        <v>8338</v>
      </c>
      <c r="T1128" s="13"/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34"/>
        <v>41957.895833333328</v>
      </c>
      <c r="P1129" s="13">
        <f t="shared" si="35"/>
        <v>41926.854166666664</v>
      </c>
      <c r="Q1129" s="10" t="s">
        <v>8316</v>
      </c>
      <c r="R1129" t="s">
        <v>8338</v>
      </c>
      <c r="T1129" s="13"/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34"/>
        <v>41858.649502314816</v>
      </c>
      <c r="P1130" s="13">
        <f t="shared" si="35"/>
        <v>41828.649502314816</v>
      </c>
      <c r="Q1130" s="10" t="s">
        <v>8316</v>
      </c>
      <c r="R1130" t="s">
        <v>8338</v>
      </c>
      <c r="T1130" s="13"/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34"/>
        <v>42526.264965277776</v>
      </c>
      <c r="P1131" s="13">
        <f t="shared" si="35"/>
        <v>42496.264965277776</v>
      </c>
      <c r="Q1131" s="10" t="s">
        <v>8316</v>
      </c>
      <c r="R1131" t="s">
        <v>8338</v>
      </c>
      <c r="T1131" s="13"/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34"/>
        <v>41969.038194444445</v>
      </c>
      <c r="P1132" s="13">
        <f t="shared" si="35"/>
        <v>41908.996527777781</v>
      </c>
      <c r="Q1132" s="10" t="s">
        <v>8316</v>
      </c>
      <c r="R1132" t="s">
        <v>8338</v>
      </c>
      <c r="T1132" s="13"/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34"/>
        <v>42362.908194444448</v>
      </c>
      <c r="P1133" s="13">
        <f t="shared" si="35"/>
        <v>42332.908194444448</v>
      </c>
      <c r="Q1133" s="10" t="s">
        <v>8316</v>
      </c>
      <c r="R1133" t="s">
        <v>8338</v>
      </c>
      <c r="T1133" s="13"/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34"/>
        <v>42736.115405092598</v>
      </c>
      <c r="P1134" s="13">
        <f t="shared" si="35"/>
        <v>42706.115405092598</v>
      </c>
      <c r="Q1134" s="10" t="s">
        <v>8316</v>
      </c>
      <c r="R1134" t="s">
        <v>8338</v>
      </c>
      <c r="T1134" s="13"/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34"/>
        <v>41851.407187500001</v>
      </c>
      <c r="P1135" s="13">
        <f t="shared" si="35"/>
        <v>41821.407187500001</v>
      </c>
      <c r="Q1135" s="10" t="s">
        <v>8316</v>
      </c>
      <c r="R1135" t="s">
        <v>8338</v>
      </c>
      <c r="T1135" s="13"/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34"/>
        <v>41972.189583333333</v>
      </c>
      <c r="P1136" s="13">
        <f t="shared" si="35"/>
        <v>41958.285046296296</v>
      </c>
      <c r="Q1136" s="10" t="s">
        <v>8316</v>
      </c>
      <c r="R1136" t="s">
        <v>8338</v>
      </c>
      <c r="T1136" s="13"/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34"/>
        <v>42588.98951388889</v>
      </c>
      <c r="P1137" s="13">
        <f t="shared" si="35"/>
        <v>42558.98951388889</v>
      </c>
      <c r="Q1137" s="10" t="s">
        <v>8316</v>
      </c>
      <c r="R1137" t="s">
        <v>8338</v>
      </c>
      <c r="T1137" s="13"/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34"/>
        <v>42357.671631944446</v>
      </c>
      <c r="P1138" s="13">
        <f t="shared" si="35"/>
        <v>42327.671631944446</v>
      </c>
      <c r="Q1138" s="10" t="s">
        <v>8316</v>
      </c>
      <c r="R1138" t="s">
        <v>8338</v>
      </c>
      <c r="T1138" s="13"/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34"/>
        <v>42483.819687499999</v>
      </c>
      <c r="P1139" s="13">
        <f t="shared" si="35"/>
        <v>42453.819687499999</v>
      </c>
      <c r="Q1139" s="10" t="s">
        <v>8316</v>
      </c>
      <c r="R1139" t="s">
        <v>8338</v>
      </c>
      <c r="T1139" s="13"/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34"/>
        <v>42756.9066087963</v>
      </c>
      <c r="P1140" s="13">
        <f t="shared" si="35"/>
        <v>42736.9066087963</v>
      </c>
      <c r="Q1140" s="10" t="s">
        <v>8316</v>
      </c>
      <c r="R1140" t="s">
        <v>8338</v>
      </c>
      <c r="T1140" s="13"/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34"/>
        <v>42005.34752314815</v>
      </c>
      <c r="P1141" s="13">
        <f t="shared" si="35"/>
        <v>41975.34752314815</v>
      </c>
      <c r="Q1141" s="10" t="s">
        <v>8316</v>
      </c>
      <c r="R1141" t="s">
        <v>8338</v>
      </c>
      <c r="T1141" s="13"/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34"/>
        <v>42222.462048611109</v>
      </c>
      <c r="P1142" s="13">
        <f t="shared" si="35"/>
        <v>42192.462048611109</v>
      </c>
      <c r="Q1142" s="10" t="s">
        <v>8316</v>
      </c>
      <c r="R1142" t="s">
        <v>8338</v>
      </c>
      <c r="T1142" s="13"/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34"/>
        <v>42194.699652777781</v>
      </c>
      <c r="P1143" s="13">
        <f t="shared" si="35"/>
        <v>42164.699652777781</v>
      </c>
      <c r="Q1143" s="10" t="s">
        <v>8316</v>
      </c>
      <c r="R1143" t="s">
        <v>8338</v>
      </c>
      <c r="T1143" s="13"/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34"/>
        <v>42052.006099537037</v>
      </c>
      <c r="P1144" s="13">
        <f t="shared" si="35"/>
        <v>42022.006099537037</v>
      </c>
      <c r="Q1144" s="10" t="s">
        <v>8316</v>
      </c>
      <c r="R1144" t="s">
        <v>8338</v>
      </c>
      <c r="T1144" s="13"/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34"/>
        <v>42355.19358796296</v>
      </c>
      <c r="P1145" s="13">
        <f t="shared" si="35"/>
        <v>42325.19358796296</v>
      </c>
      <c r="Q1145" s="10" t="s">
        <v>8316</v>
      </c>
      <c r="R1145" t="s">
        <v>8338</v>
      </c>
      <c r="T1145" s="13"/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34"/>
        <v>42123.181944444441</v>
      </c>
      <c r="P1146" s="13">
        <f t="shared" si="35"/>
        <v>42093.181944444441</v>
      </c>
      <c r="Q1146" s="10" t="s">
        <v>8317</v>
      </c>
      <c r="R1146" t="s">
        <v>8339</v>
      </c>
      <c r="T1146" s="13"/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34"/>
        <v>41914.74759259259</v>
      </c>
      <c r="P1147" s="13">
        <f t="shared" si="35"/>
        <v>41854.74759259259</v>
      </c>
      <c r="Q1147" s="10" t="s">
        <v>8317</v>
      </c>
      <c r="R1147" t="s">
        <v>8339</v>
      </c>
      <c r="T1147" s="13"/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34"/>
        <v>41761.9533912037</v>
      </c>
      <c r="P1148" s="13">
        <f t="shared" si="35"/>
        <v>41723.9533912037</v>
      </c>
      <c r="Q1148" s="10" t="s">
        <v>8317</v>
      </c>
      <c r="R1148" t="s">
        <v>8339</v>
      </c>
      <c r="T1148" s="13"/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34"/>
        <v>41931.972025462965</v>
      </c>
      <c r="P1149" s="13">
        <f t="shared" si="35"/>
        <v>41871.972025462965</v>
      </c>
      <c r="Q1149" s="10" t="s">
        <v>8317</v>
      </c>
      <c r="R1149" t="s">
        <v>8339</v>
      </c>
      <c r="T1149" s="13"/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34"/>
        <v>42705.212743055556</v>
      </c>
      <c r="P1150" s="13">
        <f t="shared" si="35"/>
        <v>42675.171076388884</v>
      </c>
      <c r="Q1150" s="10" t="s">
        <v>8317</v>
      </c>
      <c r="R1150" t="s">
        <v>8339</v>
      </c>
      <c r="T1150" s="13"/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34"/>
        <v>42537.71025462963</v>
      </c>
      <c r="P1151" s="13">
        <f t="shared" si="35"/>
        <v>42507.71025462963</v>
      </c>
      <c r="Q1151" s="10" t="s">
        <v>8317</v>
      </c>
      <c r="R1151" t="s">
        <v>8339</v>
      </c>
      <c r="T1151" s="13"/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34"/>
        <v>42377.954571759255</v>
      </c>
      <c r="P1152" s="13">
        <f t="shared" si="35"/>
        <v>42317.954571759255</v>
      </c>
      <c r="Q1152" s="10" t="s">
        <v>8317</v>
      </c>
      <c r="R1152" t="s">
        <v>8339</v>
      </c>
      <c r="T1152" s="13"/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34"/>
        <v>42254.102581018524</v>
      </c>
      <c r="P1153" s="13">
        <f t="shared" si="35"/>
        <v>42224.102581018524</v>
      </c>
      <c r="Q1153" s="10" t="s">
        <v>8317</v>
      </c>
      <c r="R1153" t="s">
        <v>8339</v>
      </c>
      <c r="T1153" s="13"/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34"/>
        <v>42139.709629629629</v>
      </c>
      <c r="P1154" s="13">
        <f t="shared" si="35"/>
        <v>42109.709629629629</v>
      </c>
      <c r="Q1154" s="10" t="s">
        <v>8317</v>
      </c>
      <c r="R1154" t="s">
        <v>8339</v>
      </c>
      <c r="T1154" s="13"/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36">(I1155/86400)+DATE(1970,1,1)</f>
        <v>42173.714178240742</v>
      </c>
      <c r="P1155" s="13">
        <f t="shared" ref="P1155:P1218" si="37">(J1155/86400)+DATE(1970,1,1)</f>
        <v>42143.714178240742</v>
      </c>
      <c r="Q1155" s="10" t="s">
        <v>8317</v>
      </c>
      <c r="R1155" t="s">
        <v>8339</v>
      </c>
      <c r="T1155" s="13"/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36"/>
        <v>42253.108865740738</v>
      </c>
      <c r="P1156" s="13">
        <f t="shared" si="37"/>
        <v>42223.108865740738</v>
      </c>
      <c r="Q1156" s="10" t="s">
        <v>8317</v>
      </c>
      <c r="R1156" t="s">
        <v>8339</v>
      </c>
      <c r="T1156" s="13"/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36"/>
        <v>41865.763981481483</v>
      </c>
      <c r="P1157" s="13">
        <f t="shared" si="37"/>
        <v>41835.763981481483</v>
      </c>
      <c r="Q1157" s="10" t="s">
        <v>8317</v>
      </c>
      <c r="R1157" t="s">
        <v>8339</v>
      </c>
      <c r="T1157" s="13"/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36"/>
        <v>42059.07131944444</v>
      </c>
      <c r="P1158" s="13">
        <f t="shared" si="37"/>
        <v>42029.07131944444</v>
      </c>
      <c r="Q1158" s="10" t="s">
        <v>8317</v>
      </c>
      <c r="R1158" t="s">
        <v>8339</v>
      </c>
      <c r="T1158" s="13"/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36"/>
        <v>41978.669907407406</v>
      </c>
      <c r="P1159" s="13">
        <f t="shared" si="37"/>
        <v>41918.628240740742</v>
      </c>
      <c r="Q1159" s="10" t="s">
        <v>8317</v>
      </c>
      <c r="R1159" t="s">
        <v>8339</v>
      </c>
      <c r="T1159" s="13"/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36"/>
        <v>41982.09175925926</v>
      </c>
      <c r="P1160" s="13">
        <f t="shared" si="37"/>
        <v>41952.09175925926</v>
      </c>
      <c r="Q1160" s="10" t="s">
        <v>8317</v>
      </c>
      <c r="R1160" t="s">
        <v>8339</v>
      </c>
      <c r="T1160" s="13"/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36"/>
        <v>42185.65625</v>
      </c>
      <c r="P1161" s="13">
        <f t="shared" si="37"/>
        <v>42154.726446759261</v>
      </c>
      <c r="Q1161" s="10" t="s">
        <v>8317</v>
      </c>
      <c r="R1161" t="s">
        <v>8339</v>
      </c>
      <c r="T1161" s="13"/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36"/>
        <v>42091.113263888888</v>
      </c>
      <c r="P1162" s="13">
        <f t="shared" si="37"/>
        <v>42061.154930555553</v>
      </c>
      <c r="Q1162" s="10" t="s">
        <v>8317</v>
      </c>
      <c r="R1162" t="s">
        <v>8339</v>
      </c>
      <c r="T1162" s="13"/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36"/>
        <v>42143.629502314812</v>
      </c>
      <c r="P1163" s="13">
        <f t="shared" si="37"/>
        <v>42122.629502314812</v>
      </c>
      <c r="Q1163" s="10" t="s">
        <v>8317</v>
      </c>
      <c r="R1163" t="s">
        <v>8339</v>
      </c>
      <c r="T1163" s="13"/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36"/>
        <v>41907.683611111112</v>
      </c>
      <c r="P1164" s="13">
        <f t="shared" si="37"/>
        <v>41876.683611111112</v>
      </c>
      <c r="Q1164" s="10" t="s">
        <v>8317</v>
      </c>
      <c r="R1164" t="s">
        <v>8339</v>
      </c>
      <c r="T1164" s="13"/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36"/>
        <v>41860.723611111112</v>
      </c>
      <c r="P1165" s="13">
        <f t="shared" si="37"/>
        <v>41830.723611111112</v>
      </c>
      <c r="Q1165" s="10" t="s">
        <v>8317</v>
      </c>
      <c r="R1165" t="s">
        <v>8339</v>
      </c>
      <c r="T1165" s="13"/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36"/>
        <v>42539.724328703705</v>
      </c>
      <c r="P1166" s="13">
        <f t="shared" si="37"/>
        <v>42509.724328703705</v>
      </c>
      <c r="Q1166" s="10" t="s">
        <v>8317</v>
      </c>
      <c r="R1166" t="s">
        <v>8339</v>
      </c>
      <c r="T1166" s="13"/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36"/>
        <v>41826.214467592596</v>
      </c>
      <c r="P1167" s="13">
        <f t="shared" si="37"/>
        <v>41792.214467592596</v>
      </c>
      <c r="Q1167" s="10" t="s">
        <v>8317</v>
      </c>
      <c r="R1167" t="s">
        <v>8339</v>
      </c>
      <c r="T1167" s="13"/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36"/>
        <v>42181.166666666672</v>
      </c>
      <c r="P1168" s="13">
        <f t="shared" si="37"/>
        <v>42150.485439814816</v>
      </c>
      <c r="Q1168" s="10" t="s">
        <v>8317</v>
      </c>
      <c r="R1168" t="s">
        <v>8339</v>
      </c>
      <c r="T1168" s="13"/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36"/>
        <v>41894.734895833331</v>
      </c>
      <c r="P1169" s="13">
        <f t="shared" si="37"/>
        <v>41863.734895833331</v>
      </c>
      <c r="Q1169" s="10" t="s">
        <v>8317</v>
      </c>
      <c r="R1169" t="s">
        <v>8339</v>
      </c>
      <c r="T1169" s="13"/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36"/>
        <v>42635.053993055553</v>
      </c>
      <c r="P1170" s="13">
        <f t="shared" si="37"/>
        <v>42605.053993055553</v>
      </c>
      <c r="Q1170" s="10" t="s">
        <v>8317</v>
      </c>
      <c r="R1170" t="s">
        <v>8339</v>
      </c>
      <c r="T1170" s="13"/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36"/>
        <v>42057.353738425925</v>
      </c>
      <c r="P1171" s="13">
        <f t="shared" si="37"/>
        <v>42027.353738425925</v>
      </c>
      <c r="Q1171" s="10" t="s">
        <v>8317</v>
      </c>
      <c r="R1171" t="s">
        <v>8339</v>
      </c>
      <c r="T1171" s="13"/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36"/>
        <v>42154.893182870372</v>
      </c>
      <c r="P1172" s="13">
        <f t="shared" si="37"/>
        <v>42124.893182870372</v>
      </c>
      <c r="Q1172" s="10" t="s">
        <v>8317</v>
      </c>
      <c r="R1172" t="s">
        <v>8339</v>
      </c>
      <c r="T1172" s="13"/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36"/>
        <v>41956.846377314811</v>
      </c>
      <c r="P1173" s="13">
        <f t="shared" si="37"/>
        <v>41938.804710648146</v>
      </c>
      <c r="Q1173" s="10" t="s">
        <v>8317</v>
      </c>
      <c r="R1173" t="s">
        <v>8339</v>
      </c>
      <c r="T1173" s="13"/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36"/>
        <v>41871.682314814811</v>
      </c>
      <c r="P1174" s="13">
        <f t="shared" si="37"/>
        <v>41841.682314814811</v>
      </c>
      <c r="Q1174" s="10" t="s">
        <v>8317</v>
      </c>
      <c r="R1174" t="s">
        <v>8339</v>
      </c>
      <c r="T1174" s="13"/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36"/>
        <v>42219.185844907406</v>
      </c>
      <c r="P1175" s="13">
        <f t="shared" si="37"/>
        <v>42184.185844907406</v>
      </c>
      <c r="Q1175" s="10" t="s">
        <v>8317</v>
      </c>
      <c r="R1175" t="s">
        <v>8339</v>
      </c>
      <c r="T1175" s="13"/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36"/>
        <v>42498.84174768519</v>
      </c>
      <c r="P1176" s="13">
        <f t="shared" si="37"/>
        <v>42468.84174768519</v>
      </c>
      <c r="Q1176" s="10" t="s">
        <v>8317</v>
      </c>
      <c r="R1176" t="s">
        <v>8339</v>
      </c>
      <c r="T1176" s="13"/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36"/>
        <v>42200.728460648148</v>
      </c>
      <c r="P1177" s="13">
        <f t="shared" si="37"/>
        <v>42170.728460648148</v>
      </c>
      <c r="Q1177" s="10" t="s">
        <v>8317</v>
      </c>
      <c r="R1177" t="s">
        <v>8339</v>
      </c>
      <c r="T1177" s="13"/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36"/>
        <v>42800.541666666672</v>
      </c>
      <c r="P1178" s="13">
        <f t="shared" si="37"/>
        <v>42746.019652777773</v>
      </c>
      <c r="Q1178" s="10" t="s">
        <v>8317</v>
      </c>
      <c r="R1178" t="s">
        <v>8339</v>
      </c>
      <c r="T1178" s="13"/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36"/>
        <v>41927.660833333335</v>
      </c>
      <c r="P1179" s="13">
        <f t="shared" si="37"/>
        <v>41897.660833333335</v>
      </c>
      <c r="Q1179" s="10" t="s">
        <v>8317</v>
      </c>
      <c r="R1179" t="s">
        <v>8339</v>
      </c>
      <c r="T1179" s="13"/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36"/>
        <v>41867.905694444446</v>
      </c>
      <c r="P1180" s="13">
        <f t="shared" si="37"/>
        <v>41837.905694444446</v>
      </c>
      <c r="Q1180" s="10" t="s">
        <v>8317</v>
      </c>
      <c r="R1180" t="s">
        <v>8339</v>
      </c>
      <c r="T1180" s="13"/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36"/>
        <v>42305.720219907409</v>
      </c>
      <c r="P1181" s="13">
        <f t="shared" si="37"/>
        <v>42275.720219907409</v>
      </c>
      <c r="Q1181" s="10" t="s">
        <v>8317</v>
      </c>
      <c r="R1181" t="s">
        <v>8339</v>
      </c>
      <c r="T1181" s="13"/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36"/>
        <v>41818.806875000002</v>
      </c>
      <c r="P1182" s="13">
        <f t="shared" si="37"/>
        <v>41781.806875000002</v>
      </c>
      <c r="Q1182" s="10" t="s">
        <v>8317</v>
      </c>
      <c r="R1182" t="s">
        <v>8339</v>
      </c>
      <c r="T1182" s="13"/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36"/>
        <v>42064.339363425926</v>
      </c>
      <c r="P1183" s="13">
        <f t="shared" si="37"/>
        <v>42034.339363425926</v>
      </c>
      <c r="Q1183" s="10" t="s">
        <v>8317</v>
      </c>
      <c r="R1183" t="s">
        <v>8339</v>
      </c>
      <c r="T1183" s="13"/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36"/>
        <v>42747.695833333331</v>
      </c>
      <c r="P1184" s="13">
        <f t="shared" si="37"/>
        <v>42728.827407407407</v>
      </c>
      <c r="Q1184" s="10" t="s">
        <v>8317</v>
      </c>
      <c r="R1184" t="s">
        <v>8339</v>
      </c>
      <c r="T1184" s="13"/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36"/>
        <v>42676.165972222225</v>
      </c>
      <c r="P1185" s="13">
        <f t="shared" si="37"/>
        <v>42656.86137731481</v>
      </c>
      <c r="Q1185" s="10" t="s">
        <v>8317</v>
      </c>
      <c r="R1185" t="s">
        <v>8339</v>
      </c>
      <c r="T1185" s="13"/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36"/>
        <v>42772.599664351852</v>
      </c>
      <c r="P1186" s="13">
        <f t="shared" si="37"/>
        <v>42741.599664351852</v>
      </c>
      <c r="Q1186" s="10" t="s">
        <v>8318</v>
      </c>
      <c r="R1186" t="s">
        <v>8340</v>
      </c>
      <c r="T1186" s="13"/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36"/>
        <v>42163.166666666672</v>
      </c>
      <c r="P1187" s="13">
        <f t="shared" si="37"/>
        <v>42130.865150462967</v>
      </c>
      <c r="Q1187" s="10" t="s">
        <v>8318</v>
      </c>
      <c r="R1187" t="s">
        <v>8340</v>
      </c>
      <c r="T1187" s="13"/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36"/>
        <v>42156.945833333331</v>
      </c>
      <c r="P1188" s="13">
        <f t="shared" si="37"/>
        <v>42123.86336805555</v>
      </c>
      <c r="Q1188" s="10" t="s">
        <v>8318</v>
      </c>
      <c r="R1188" t="s">
        <v>8340</v>
      </c>
      <c r="T1188" s="13"/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36"/>
        <v>42141.75</v>
      </c>
      <c r="P1189" s="13">
        <f t="shared" si="37"/>
        <v>42109.894942129627</v>
      </c>
      <c r="Q1189" s="10" t="s">
        <v>8318</v>
      </c>
      <c r="R1189" t="s">
        <v>8340</v>
      </c>
      <c r="T1189" s="13"/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36"/>
        <v>42732.700694444444</v>
      </c>
      <c r="P1190" s="13">
        <f t="shared" si="37"/>
        <v>42711.700694444444</v>
      </c>
      <c r="Q1190" s="10" t="s">
        <v>8318</v>
      </c>
      <c r="R1190" t="s">
        <v>8340</v>
      </c>
      <c r="T1190" s="13"/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36"/>
        <v>42550.979108796295</v>
      </c>
      <c r="P1191" s="13">
        <f t="shared" si="37"/>
        <v>42529.979108796295</v>
      </c>
      <c r="Q1191" s="10" t="s">
        <v>8318</v>
      </c>
      <c r="R1191" t="s">
        <v>8340</v>
      </c>
      <c r="T1191" s="13"/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36"/>
        <v>41882.665798611109</v>
      </c>
      <c r="P1192" s="13">
        <f t="shared" si="37"/>
        <v>41852.665798611109</v>
      </c>
      <c r="Q1192" s="10" t="s">
        <v>8318</v>
      </c>
      <c r="R1192" t="s">
        <v>8340</v>
      </c>
      <c r="T1192" s="13"/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36"/>
        <v>42449.562037037038</v>
      </c>
      <c r="P1193" s="13">
        <f t="shared" si="37"/>
        <v>42419.603703703702</v>
      </c>
      <c r="Q1193" s="10" t="s">
        <v>8318</v>
      </c>
      <c r="R1193" t="s">
        <v>8340</v>
      </c>
      <c r="T1193" s="13"/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36"/>
        <v>42777.506689814814</v>
      </c>
      <c r="P1194" s="13">
        <f t="shared" si="37"/>
        <v>42747.506689814814</v>
      </c>
      <c r="Q1194" s="10" t="s">
        <v>8318</v>
      </c>
      <c r="R1194" t="s">
        <v>8340</v>
      </c>
      <c r="T1194" s="13"/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36"/>
        <v>42469.734409722223</v>
      </c>
      <c r="P1195" s="13">
        <f t="shared" si="37"/>
        <v>42409.776076388887</v>
      </c>
      <c r="Q1195" s="10" t="s">
        <v>8318</v>
      </c>
      <c r="R1195" t="s">
        <v>8340</v>
      </c>
      <c r="T1195" s="13"/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36"/>
        <v>42102.488182870366</v>
      </c>
      <c r="P1196" s="13">
        <f t="shared" si="37"/>
        <v>42072.488182870366</v>
      </c>
      <c r="Q1196" s="10" t="s">
        <v>8318</v>
      </c>
      <c r="R1196" t="s">
        <v>8340</v>
      </c>
      <c r="T1196" s="13"/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36"/>
        <v>42358.375</v>
      </c>
      <c r="P1197" s="13">
        <f t="shared" si="37"/>
        <v>42298.34783564815</v>
      </c>
      <c r="Q1197" s="10" t="s">
        <v>8318</v>
      </c>
      <c r="R1197" t="s">
        <v>8340</v>
      </c>
      <c r="T1197" s="13"/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36"/>
        <v>42356.818738425922</v>
      </c>
      <c r="P1198" s="13">
        <f t="shared" si="37"/>
        <v>42326.818738425922</v>
      </c>
      <c r="Q1198" s="10" t="s">
        <v>8318</v>
      </c>
      <c r="R1198" t="s">
        <v>8340</v>
      </c>
      <c r="T1198" s="13"/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36"/>
        <v>42534.249305555553</v>
      </c>
      <c r="P1199" s="13">
        <f t="shared" si="37"/>
        <v>42503.66474537037</v>
      </c>
      <c r="Q1199" s="10" t="s">
        <v>8318</v>
      </c>
      <c r="R1199" t="s">
        <v>8340</v>
      </c>
      <c r="T1199" s="13"/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36"/>
        <v>42369.125</v>
      </c>
      <c r="P1200" s="13">
        <f t="shared" si="37"/>
        <v>42333.619050925925</v>
      </c>
      <c r="Q1200" s="10" t="s">
        <v>8318</v>
      </c>
      <c r="R1200" t="s">
        <v>8340</v>
      </c>
      <c r="T1200" s="13"/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36"/>
        <v>42193.770833333328</v>
      </c>
      <c r="P1201" s="13">
        <f t="shared" si="37"/>
        <v>42161.770833333328</v>
      </c>
      <c r="Q1201" s="10" t="s">
        <v>8318</v>
      </c>
      <c r="R1201" t="s">
        <v>8340</v>
      </c>
      <c r="T1201" s="13"/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36"/>
        <v>42110.477500000001</v>
      </c>
      <c r="P1202" s="13">
        <f t="shared" si="37"/>
        <v>42089.477500000001</v>
      </c>
      <c r="Q1202" s="10" t="s">
        <v>8318</v>
      </c>
      <c r="R1202" t="s">
        <v>8340</v>
      </c>
      <c r="T1202" s="13"/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36"/>
        <v>42566.60701388889</v>
      </c>
      <c r="P1203" s="13">
        <f t="shared" si="37"/>
        <v>42536.60701388889</v>
      </c>
      <c r="Q1203" s="10" t="s">
        <v>8318</v>
      </c>
      <c r="R1203" t="s">
        <v>8340</v>
      </c>
      <c r="T1203" s="13"/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36"/>
        <v>42182.288819444446</v>
      </c>
      <c r="P1204" s="13">
        <f t="shared" si="37"/>
        <v>42152.288819444446</v>
      </c>
      <c r="Q1204" s="10" t="s">
        <v>8318</v>
      </c>
      <c r="R1204" t="s">
        <v>8340</v>
      </c>
      <c r="T1204" s="13"/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36"/>
        <v>42155.614895833336</v>
      </c>
      <c r="P1205" s="13">
        <f t="shared" si="37"/>
        <v>42125.614895833336</v>
      </c>
      <c r="Q1205" s="10" t="s">
        <v>8318</v>
      </c>
      <c r="R1205" t="s">
        <v>8340</v>
      </c>
      <c r="T1205" s="13"/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36"/>
        <v>42342.208333333328</v>
      </c>
      <c r="P1206" s="13">
        <f t="shared" si="37"/>
        <v>42297.748067129629</v>
      </c>
      <c r="Q1206" s="10" t="s">
        <v>8318</v>
      </c>
      <c r="R1206" t="s">
        <v>8340</v>
      </c>
      <c r="T1206" s="13"/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36"/>
        <v>42168.506377314814</v>
      </c>
      <c r="P1207" s="13">
        <f t="shared" si="37"/>
        <v>42138.506377314814</v>
      </c>
      <c r="Q1207" s="10" t="s">
        <v>8318</v>
      </c>
      <c r="R1207" t="s">
        <v>8340</v>
      </c>
      <c r="T1207" s="13"/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36"/>
        <v>42805.561805555553</v>
      </c>
      <c r="P1208" s="13">
        <f t="shared" si="37"/>
        <v>42772.776076388887</v>
      </c>
      <c r="Q1208" s="10" t="s">
        <v>8318</v>
      </c>
      <c r="R1208" t="s">
        <v>8340</v>
      </c>
      <c r="T1208" s="13"/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36"/>
        <v>42460.416666666672</v>
      </c>
      <c r="P1209" s="13">
        <f t="shared" si="37"/>
        <v>42430.430243055554</v>
      </c>
      <c r="Q1209" s="10" t="s">
        <v>8318</v>
      </c>
      <c r="R1209" t="s">
        <v>8340</v>
      </c>
      <c r="T1209" s="13"/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36"/>
        <v>42453.667407407411</v>
      </c>
      <c r="P1210" s="13">
        <f t="shared" si="37"/>
        <v>42423.709074074075</v>
      </c>
      <c r="Q1210" s="10" t="s">
        <v>8318</v>
      </c>
      <c r="R1210" t="s">
        <v>8340</v>
      </c>
      <c r="T1210" s="13"/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36"/>
        <v>42791.846122685187</v>
      </c>
      <c r="P1211" s="13">
        <f t="shared" si="37"/>
        <v>42761.846122685187</v>
      </c>
      <c r="Q1211" s="10" t="s">
        <v>8318</v>
      </c>
      <c r="R1211" t="s">
        <v>8340</v>
      </c>
      <c r="T1211" s="13"/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36"/>
        <v>42155.875</v>
      </c>
      <c r="P1212" s="13">
        <f t="shared" si="37"/>
        <v>42132.941805555558</v>
      </c>
      <c r="Q1212" s="10" t="s">
        <v>8318</v>
      </c>
      <c r="R1212" t="s">
        <v>8340</v>
      </c>
      <c r="T1212" s="13"/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36"/>
        <v>42530.866446759261</v>
      </c>
      <c r="P1213" s="13">
        <f t="shared" si="37"/>
        <v>42515.866446759261</v>
      </c>
      <c r="Q1213" s="10" t="s">
        <v>8318</v>
      </c>
      <c r="R1213" t="s">
        <v>8340</v>
      </c>
      <c r="T1213" s="13"/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36"/>
        <v>42335.041666666672</v>
      </c>
      <c r="P1214" s="13">
        <f t="shared" si="37"/>
        <v>42318.950173611112</v>
      </c>
      <c r="Q1214" s="10" t="s">
        <v>8318</v>
      </c>
      <c r="R1214" t="s">
        <v>8340</v>
      </c>
      <c r="T1214" s="13"/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36"/>
        <v>42766.755787037036</v>
      </c>
      <c r="P1215" s="13">
        <f t="shared" si="37"/>
        <v>42731.755787037036</v>
      </c>
      <c r="Q1215" s="10" t="s">
        <v>8318</v>
      </c>
      <c r="R1215" t="s">
        <v>8340</v>
      </c>
      <c r="T1215" s="13"/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36"/>
        <v>42164.840335648143</v>
      </c>
      <c r="P1216" s="13">
        <f t="shared" si="37"/>
        <v>42104.840335648143</v>
      </c>
      <c r="Q1216" s="10" t="s">
        <v>8318</v>
      </c>
      <c r="R1216" t="s">
        <v>8340</v>
      </c>
      <c r="T1216" s="13"/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36"/>
        <v>41789.923101851848</v>
      </c>
      <c r="P1217" s="13">
        <f t="shared" si="37"/>
        <v>41759.923101851848</v>
      </c>
      <c r="Q1217" s="10" t="s">
        <v>8318</v>
      </c>
      <c r="R1217" t="s">
        <v>8340</v>
      </c>
      <c r="T1217" s="13"/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36"/>
        <v>42279.960416666669</v>
      </c>
      <c r="P1218" s="13">
        <f t="shared" si="37"/>
        <v>42247.616400462968</v>
      </c>
      <c r="Q1218" s="10" t="s">
        <v>8318</v>
      </c>
      <c r="R1218" t="s">
        <v>8340</v>
      </c>
      <c r="T1218" s="13"/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38">(I1219/86400)+DATE(1970,1,1)</f>
        <v>42565.809490740736</v>
      </c>
      <c r="P1219" s="13">
        <f t="shared" ref="P1219:P1282" si="39">(J1219/86400)+DATE(1970,1,1)</f>
        <v>42535.809490740736</v>
      </c>
      <c r="Q1219" s="10" t="s">
        <v>8318</v>
      </c>
      <c r="R1219" t="s">
        <v>8340</v>
      </c>
      <c r="T1219" s="13"/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38"/>
        <v>42309.125</v>
      </c>
      <c r="P1220" s="13">
        <f t="shared" si="39"/>
        <v>42278.662037037036</v>
      </c>
      <c r="Q1220" s="10" t="s">
        <v>8318</v>
      </c>
      <c r="R1220" t="s">
        <v>8340</v>
      </c>
      <c r="T1220" s="13"/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38"/>
        <v>42663.461956018524</v>
      </c>
      <c r="P1221" s="13">
        <f t="shared" si="39"/>
        <v>42633.461956018524</v>
      </c>
      <c r="Q1221" s="10" t="s">
        <v>8318</v>
      </c>
      <c r="R1221" t="s">
        <v>8340</v>
      </c>
      <c r="T1221" s="13"/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38"/>
        <v>42241.628611111111</v>
      </c>
      <c r="P1222" s="13">
        <f t="shared" si="39"/>
        <v>42211.628611111111</v>
      </c>
      <c r="Q1222" s="10" t="s">
        <v>8318</v>
      </c>
      <c r="R1222" t="s">
        <v>8340</v>
      </c>
      <c r="T1222" s="13"/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38"/>
        <v>42708</v>
      </c>
      <c r="P1223" s="13">
        <f t="shared" si="39"/>
        <v>42680.47555555556</v>
      </c>
      <c r="Q1223" s="10" t="s">
        <v>8318</v>
      </c>
      <c r="R1223" t="s">
        <v>8340</v>
      </c>
      <c r="T1223" s="13"/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38"/>
        <v>42461.166666666672</v>
      </c>
      <c r="P1224" s="13">
        <f t="shared" si="39"/>
        <v>42430.720451388886</v>
      </c>
      <c r="Q1224" s="10" t="s">
        <v>8318</v>
      </c>
      <c r="R1224" t="s">
        <v>8340</v>
      </c>
      <c r="T1224" s="13"/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38"/>
        <v>42684.218854166669</v>
      </c>
      <c r="P1225" s="13">
        <f t="shared" si="39"/>
        <v>42654.177187499998</v>
      </c>
      <c r="Q1225" s="10" t="s">
        <v>8318</v>
      </c>
      <c r="R1225" t="s">
        <v>8340</v>
      </c>
      <c r="T1225" s="13"/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38"/>
        <v>41796.549791666665</v>
      </c>
      <c r="P1226" s="13">
        <f t="shared" si="39"/>
        <v>41736.549791666665</v>
      </c>
      <c r="Q1226" s="10" t="s">
        <v>8314</v>
      </c>
      <c r="R1226" t="s">
        <v>8341</v>
      </c>
      <c r="T1226" s="13"/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38"/>
        <v>41569.905995370369</v>
      </c>
      <c r="P1227" s="13">
        <f t="shared" si="39"/>
        <v>41509.905995370369</v>
      </c>
      <c r="Q1227" s="10" t="s">
        <v>8314</v>
      </c>
      <c r="R1227" t="s">
        <v>8341</v>
      </c>
      <c r="T1227" s="13"/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38"/>
        <v>41750.041666666664</v>
      </c>
      <c r="P1228" s="13">
        <f t="shared" si="39"/>
        <v>41715.874780092592</v>
      </c>
      <c r="Q1228" s="10" t="s">
        <v>8314</v>
      </c>
      <c r="R1228" t="s">
        <v>8341</v>
      </c>
      <c r="T1228" s="13"/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38"/>
        <v>41858.291666666664</v>
      </c>
      <c r="P1229" s="13">
        <f t="shared" si="39"/>
        <v>41827.919166666667</v>
      </c>
      <c r="Q1229" s="10" t="s">
        <v>8314</v>
      </c>
      <c r="R1229" t="s">
        <v>8341</v>
      </c>
      <c r="T1229" s="13"/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38"/>
        <v>40814.729259259257</v>
      </c>
      <c r="P1230" s="13">
        <f t="shared" si="39"/>
        <v>40754.729259259257</v>
      </c>
      <c r="Q1230" s="10" t="s">
        <v>8314</v>
      </c>
      <c r="R1230" t="s">
        <v>8341</v>
      </c>
      <c r="T1230" s="13"/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38"/>
        <v>41015.666666666664</v>
      </c>
      <c r="P1231" s="13">
        <f t="shared" si="39"/>
        <v>40985.459803240738</v>
      </c>
      <c r="Q1231" s="10" t="s">
        <v>8314</v>
      </c>
      <c r="R1231" t="s">
        <v>8341</v>
      </c>
      <c r="T1231" s="13"/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38"/>
        <v>40598.972569444442</v>
      </c>
      <c r="P1232" s="13">
        <f t="shared" si="39"/>
        <v>40568.972569444442</v>
      </c>
      <c r="Q1232" s="10" t="s">
        <v>8314</v>
      </c>
      <c r="R1232" t="s">
        <v>8341</v>
      </c>
      <c r="T1232" s="13"/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38"/>
        <v>42244.041666666672</v>
      </c>
      <c r="P1233" s="13">
        <f t="shared" si="39"/>
        <v>42193.941759259258</v>
      </c>
      <c r="Q1233" s="10" t="s">
        <v>8314</v>
      </c>
      <c r="R1233" t="s">
        <v>8341</v>
      </c>
      <c r="T1233" s="13"/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38"/>
        <v>41553.848032407404</v>
      </c>
      <c r="P1234" s="13">
        <f t="shared" si="39"/>
        <v>41506.848032407404</v>
      </c>
      <c r="Q1234" s="10" t="s">
        <v>8314</v>
      </c>
      <c r="R1234" t="s">
        <v>8341</v>
      </c>
      <c r="T1234" s="13"/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38"/>
        <v>40960.948773148149</v>
      </c>
      <c r="P1235" s="13">
        <f t="shared" si="39"/>
        <v>40939.948773148149</v>
      </c>
      <c r="Q1235" s="10" t="s">
        <v>8314</v>
      </c>
      <c r="R1235" t="s">
        <v>8341</v>
      </c>
      <c r="T1235" s="13"/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38"/>
        <v>42037.788680555561</v>
      </c>
      <c r="P1236" s="13">
        <f t="shared" si="39"/>
        <v>42007.788680555561</v>
      </c>
      <c r="Q1236" s="10" t="s">
        <v>8314</v>
      </c>
      <c r="R1236" t="s">
        <v>8341</v>
      </c>
      <c r="T1236" s="13"/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38"/>
        <v>41623.135405092595</v>
      </c>
      <c r="P1237" s="13">
        <f t="shared" si="39"/>
        <v>41583.135405092595</v>
      </c>
      <c r="Q1237" s="10" t="s">
        <v>8314</v>
      </c>
      <c r="R1237" t="s">
        <v>8341</v>
      </c>
      <c r="T1237" s="13"/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38"/>
        <v>41118.666666666664</v>
      </c>
      <c r="P1238" s="13">
        <f t="shared" si="39"/>
        <v>41110.680138888885</v>
      </c>
      <c r="Q1238" s="10" t="s">
        <v>8314</v>
      </c>
      <c r="R1238" t="s">
        <v>8341</v>
      </c>
      <c r="T1238" s="13"/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38"/>
        <v>41145.283159722225</v>
      </c>
      <c r="P1239" s="13">
        <f t="shared" si="39"/>
        <v>41125.283159722225</v>
      </c>
      <c r="Q1239" s="10" t="s">
        <v>8314</v>
      </c>
      <c r="R1239" t="s">
        <v>8341</v>
      </c>
      <c r="T1239" s="13"/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38"/>
        <v>40761.61037037037</v>
      </c>
      <c r="P1240" s="13">
        <f t="shared" si="39"/>
        <v>40731.61037037037</v>
      </c>
      <c r="Q1240" s="10" t="s">
        <v>8314</v>
      </c>
      <c r="R1240" t="s">
        <v>8341</v>
      </c>
      <c r="T1240" s="13"/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38"/>
        <v>40913.962581018517</v>
      </c>
      <c r="P1241" s="13">
        <f t="shared" si="39"/>
        <v>40883.962581018517</v>
      </c>
      <c r="Q1241" s="10" t="s">
        <v>8314</v>
      </c>
      <c r="R1241" t="s">
        <v>8341</v>
      </c>
      <c r="T1241" s="13"/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38"/>
        <v>41467.910416666666</v>
      </c>
      <c r="P1242" s="13">
        <f t="shared" si="39"/>
        <v>41409.040011574078</v>
      </c>
      <c r="Q1242" s="10" t="s">
        <v>8314</v>
      </c>
      <c r="R1242" t="s">
        <v>8341</v>
      </c>
      <c r="T1242" s="13"/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38"/>
        <v>41946.249305555553</v>
      </c>
      <c r="P1243" s="13">
        <f t="shared" si="39"/>
        <v>41923.837731481479</v>
      </c>
      <c r="Q1243" s="10" t="s">
        <v>8314</v>
      </c>
      <c r="R1243" t="s">
        <v>8341</v>
      </c>
      <c r="T1243" s="13"/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38"/>
        <v>40797.554166666669</v>
      </c>
      <c r="P1244" s="13">
        <f t="shared" si="39"/>
        <v>40782.165532407409</v>
      </c>
      <c r="Q1244" s="10" t="s">
        <v>8314</v>
      </c>
      <c r="R1244" t="s">
        <v>8341</v>
      </c>
      <c r="T1244" s="13"/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38"/>
        <v>40732.875</v>
      </c>
      <c r="P1245" s="13">
        <f t="shared" si="39"/>
        <v>40671.879293981481</v>
      </c>
      <c r="Q1245" s="10" t="s">
        <v>8314</v>
      </c>
      <c r="R1245" t="s">
        <v>8341</v>
      </c>
      <c r="T1245" s="13"/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38"/>
        <v>41386.875</v>
      </c>
      <c r="P1246" s="13">
        <f t="shared" si="39"/>
        <v>41355.825497685189</v>
      </c>
      <c r="Q1246" s="10" t="s">
        <v>8314</v>
      </c>
      <c r="R1246" t="s">
        <v>8331</v>
      </c>
      <c r="T1246" s="13"/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38"/>
        <v>41804.59993055556</v>
      </c>
      <c r="P1247" s="13">
        <f t="shared" si="39"/>
        <v>41774.59993055556</v>
      </c>
      <c r="Q1247" s="10" t="s">
        <v>8314</v>
      </c>
      <c r="R1247" t="s">
        <v>8331</v>
      </c>
      <c r="T1247" s="13"/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38"/>
        <v>40883.085057870368</v>
      </c>
      <c r="P1248" s="13">
        <f t="shared" si="39"/>
        <v>40838.043391203704</v>
      </c>
      <c r="Q1248" s="10" t="s">
        <v>8314</v>
      </c>
      <c r="R1248" t="s">
        <v>8331</v>
      </c>
      <c r="T1248" s="13"/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38"/>
        <v>41400.292303240742</v>
      </c>
      <c r="P1249" s="13">
        <f t="shared" si="39"/>
        <v>41370.292303240742</v>
      </c>
      <c r="Q1249" s="10" t="s">
        <v>8314</v>
      </c>
      <c r="R1249" t="s">
        <v>8331</v>
      </c>
      <c r="T1249" s="13"/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38"/>
        <v>41803.290972222225</v>
      </c>
      <c r="P1250" s="13">
        <f t="shared" si="39"/>
        <v>41767.656863425924</v>
      </c>
      <c r="Q1250" s="10" t="s">
        <v>8314</v>
      </c>
      <c r="R1250" t="s">
        <v>8331</v>
      </c>
      <c r="T1250" s="13"/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38"/>
        <v>41097.740868055553</v>
      </c>
      <c r="P1251" s="13">
        <f t="shared" si="39"/>
        <v>41067.740868055553</v>
      </c>
      <c r="Q1251" s="10" t="s">
        <v>8314</v>
      </c>
      <c r="R1251" t="s">
        <v>8331</v>
      </c>
      <c r="T1251" s="13"/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38"/>
        <v>41888.64271990741</v>
      </c>
      <c r="P1252" s="13">
        <f t="shared" si="39"/>
        <v>41843.64271990741</v>
      </c>
      <c r="Q1252" s="10" t="s">
        <v>8314</v>
      </c>
      <c r="R1252" t="s">
        <v>8331</v>
      </c>
      <c r="T1252" s="13"/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38"/>
        <v>40811.814432870371</v>
      </c>
      <c r="P1253" s="13">
        <f t="shared" si="39"/>
        <v>40751.814432870371</v>
      </c>
      <c r="Q1253" s="10" t="s">
        <v>8314</v>
      </c>
      <c r="R1253" t="s">
        <v>8331</v>
      </c>
      <c r="T1253" s="13"/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38"/>
        <v>41571.988067129627</v>
      </c>
      <c r="P1254" s="13">
        <f t="shared" si="39"/>
        <v>41543.988067129627</v>
      </c>
      <c r="Q1254" s="10" t="s">
        <v>8314</v>
      </c>
      <c r="R1254" t="s">
        <v>8331</v>
      </c>
      <c r="T1254" s="13"/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38"/>
        <v>41885.783645833333</v>
      </c>
      <c r="P1255" s="13">
        <f t="shared" si="39"/>
        <v>41855.783645833333</v>
      </c>
      <c r="Q1255" s="10" t="s">
        <v>8314</v>
      </c>
      <c r="R1255" t="s">
        <v>8331</v>
      </c>
      <c r="T1255" s="13"/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38"/>
        <v>40544.207638888889</v>
      </c>
      <c r="P1256" s="13">
        <f t="shared" si="39"/>
        <v>40487.621365740742</v>
      </c>
      <c r="Q1256" s="10" t="s">
        <v>8314</v>
      </c>
      <c r="R1256" t="s">
        <v>8331</v>
      </c>
      <c r="T1256" s="13"/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38"/>
        <v>41609.887175925927</v>
      </c>
      <c r="P1257" s="13">
        <f t="shared" si="39"/>
        <v>41579.845509259263</v>
      </c>
      <c r="Q1257" s="10" t="s">
        <v>8314</v>
      </c>
      <c r="R1257" t="s">
        <v>8331</v>
      </c>
      <c r="T1257" s="13"/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38"/>
        <v>40951.919340277775</v>
      </c>
      <c r="P1258" s="13">
        <f t="shared" si="39"/>
        <v>40921.919340277775</v>
      </c>
      <c r="Q1258" s="10" t="s">
        <v>8314</v>
      </c>
      <c r="R1258" t="s">
        <v>8331</v>
      </c>
      <c r="T1258" s="13"/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38"/>
        <v>40636.043865740743</v>
      </c>
      <c r="P1259" s="13">
        <f t="shared" si="39"/>
        <v>40587.085532407407</v>
      </c>
      <c r="Q1259" s="10" t="s">
        <v>8314</v>
      </c>
      <c r="R1259" t="s">
        <v>8331</v>
      </c>
      <c r="T1259" s="13"/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38"/>
        <v>41517.611250000002</v>
      </c>
      <c r="P1260" s="13">
        <f t="shared" si="39"/>
        <v>41487.611250000002</v>
      </c>
      <c r="Q1260" s="10" t="s">
        <v>8314</v>
      </c>
      <c r="R1260" t="s">
        <v>8331</v>
      </c>
      <c r="T1260" s="13"/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38"/>
        <v>41799.165972222225</v>
      </c>
      <c r="P1261" s="13">
        <f t="shared" si="39"/>
        <v>41766.970648148148</v>
      </c>
      <c r="Q1261" s="10" t="s">
        <v>8314</v>
      </c>
      <c r="R1261" t="s">
        <v>8331</v>
      </c>
      <c r="T1261" s="13"/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38"/>
        <v>41696.842824074076</v>
      </c>
      <c r="P1262" s="13">
        <f t="shared" si="39"/>
        <v>41666.842824074076</v>
      </c>
      <c r="Q1262" s="10" t="s">
        <v>8314</v>
      </c>
      <c r="R1262" t="s">
        <v>8331</v>
      </c>
      <c r="T1262" s="13"/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38"/>
        <v>41668.342905092592</v>
      </c>
      <c r="P1263" s="13">
        <f t="shared" si="39"/>
        <v>41638.342905092592</v>
      </c>
      <c r="Q1263" s="10" t="s">
        <v>8314</v>
      </c>
      <c r="R1263" t="s">
        <v>8331</v>
      </c>
      <c r="T1263" s="13"/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38"/>
        <v>41686.762638888889</v>
      </c>
      <c r="P1264" s="13">
        <f t="shared" si="39"/>
        <v>41656.762638888889</v>
      </c>
      <c r="Q1264" s="10" t="s">
        <v>8314</v>
      </c>
      <c r="R1264" t="s">
        <v>8331</v>
      </c>
      <c r="T1264" s="13"/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38"/>
        <v>41727.041666666664</v>
      </c>
      <c r="P1265" s="13">
        <f t="shared" si="39"/>
        <v>41692.084143518521</v>
      </c>
      <c r="Q1265" s="10" t="s">
        <v>8314</v>
      </c>
      <c r="R1265" t="s">
        <v>8331</v>
      </c>
      <c r="T1265" s="13"/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38"/>
        <v>41576.662997685184</v>
      </c>
      <c r="P1266" s="13">
        <f t="shared" si="39"/>
        <v>41547.662997685184</v>
      </c>
      <c r="Q1266" s="10" t="s">
        <v>8314</v>
      </c>
      <c r="R1266" t="s">
        <v>8331</v>
      </c>
      <c r="T1266" s="13"/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38"/>
        <v>40512.655266203699</v>
      </c>
      <c r="P1267" s="13">
        <f t="shared" si="39"/>
        <v>40465.655266203699</v>
      </c>
      <c r="Q1267" s="10" t="s">
        <v>8314</v>
      </c>
      <c r="R1267" t="s">
        <v>8331</v>
      </c>
      <c r="T1267" s="13"/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38"/>
        <v>41650.87667824074</v>
      </c>
      <c r="P1268" s="13">
        <f t="shared" si="39"/>
        <v>41620.87667824074</v>
      </c>
      <c r="Q1268" s="10" t="s">
        <v>8314</v>
      </c>
      <c r="R1268" t="s">
        <v>8331</v>
      </c>
      <c r="T1268" s="13"/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38"/>
        <v>41479.585162037038</v>
      </c>
      <c r="P1269" s="13">
        <f t="shared" si="39"/>
        <v>41449.585162037038</v>
      </c>
      <c r="Q1269" s="10" t="s">
        <v>8314</v>
      </c>
      <c r="R1269" t="s">
        <v>8331</v>
      </c>
      <c r="T1269" s="13"/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38"/>
        <v>41537.845451388886</v>
      </c>
      <c r="P1270" s="13">
        <f t="shared" si="39"/>
        <v>41507.845451388886</v>
      </c>
      <c r="Q1270" s="10" t="s">
        <v>8314</v>
      </c>
      <c r="R1270" t="s">
        <v>8331</v>
      </c>
      <c r="T1270" s="13"/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38"/>
        <v>42476</v>
      </c>
      <c r="P1271" s="13">
        <f t="shared" si="39"/>
        <v>42445.823055555556</v>
      </c>
      <c r="Q1271" s="10" t="s">
        <v>8314</v>
      </c>
      <c r="R1271" t="s">
        <v>8331</v>
      </c>
      <c r="T1271" s="13"/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38"/>
        <v>40993.815300925926</v>
      </c>
      <c r="P1272" s="13">
        <f t="shared" si="39"/>
        <v>40933.85696759259</v>
      </c>
      <c r="Q1272" s="10" t="s">
        <v>8314</v>
      </c>
      <c r="R1272" t="s">
        <v>8331</v>
      </c>
      <c r="T1272" s="13"/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38"/>
        <v>41591.725219907406</v>
      </c>
      <c r="P1273" s="13">
        <f t="shared" si="39"/>
        <v>41561.683553240742</v>
      </c>
      <c r="Q1273" s="10" t="s">
        <v>8314</v>
      </c>
      <c r="R1273" t="s">
        <v>8331</v>
      </c>
      <c r="T1273" s="13"/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38"/>
        <v>40344.166666666664</v>
      </c>
      <c r="P1274" s="13">
        <f t="shared" si="39"/>
        <v>40274.745127314818</v>
      </c>
      <c r="Q1274" s="10" t="s">
        <v>8314</v>
      </c>
      <c r="R1274" t="s">
        <v>8331</v>
      </c>
      <c r="T1274" s="13"/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38"/>
        <v>41882.730219907404</v>
      </c>
      <c r="P1275" s="13">
        <f t="shared" si="39"/>
        <v>41852.730219907404</v>
      </c>
      <c r="Q1275" s="10" t="s">
        <v>8314</v>
      </c>
      <c r="R1275" t="s">
        <v>8331</v>
      </c>
      <c r="T1275" s="13"/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38"/>
        <v>41151.690104166664</v>
      </c>
      <c r="P1276" s="13">
        <f t="shared" si="39"/>
        <v>41116.690104166664</v>
      </c>
      <c r="Q1276" s="10" t="s">
        <v>8314</v>
      </c>
      <c r="R1276" t="s">
        <v>8331</v>
      </c>
      <c r="T1276" s="13"/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38"/>
        <v>41493.867905092593</v>
      </c>
      <c r="P1277" s="13">
        <f t="shared" si="39"/>
        <v>41458.867905092593</v>
      </c>
      <c r="Q1277" s="10" t="s">
        <v>8314</v>
      </c>
      <c r="R1277" t="s">
        <v>8331</v>
      </c>
      <c r="T1277" s="13"/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38"/>
        <v>40057.166666666664</v>
      </c>
      <c r="P1278" s="13">
        <f t="shared" si="39"/>
        <v>40007.704247685186</v>
      </c>
      <c r="Q1278" s="10" t="s">
        <v>8314</v>
      </c>
      <c r="R1278" t="s">
        <v>8331</v>
      </c>
      <c r="T1278" s="13"/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38"/>
        <v>41156.561886574076</v>
      </c>
      <c r="P1279" s="13">
        <f t="shared" si="39"/>
        <v>41121.561886574076</v>
      </c>
      <c r="Q1279" s="10" t="s">
        <v>8314</v>
      </c>
      <c r="R1279" t="s">
        <v>8331</v>
      </c>
      <c r="T1279" s="13"/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38"/>
        <v>41815.083333333336</v>
      </c>
      <c r="P1280" s="13">
        <f t="shared" si="39"/>
        <v>41786.555162037039</v>
      </c>
      <c r="Q1280" s="10" t="s">
        <v>8314</v>
      </c>
      <c r="R1280" t="s">
        <v>8331</v>
      </c>
      <c r="T1280" s="13"/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38"/>
        <v>41722.057523148149</v>
      </c>
      <c r="P1281" s="13">
        <f t="shared" si="39"/>
        <v>41682.099189814813</v>
      </c>
      <c r="Q1281" s="10" t="s">
        <v>8314</v>
      </c>
      <c r="R1281" t="s">
        <v>8331</v>
      </c>
      <c r="T1281" s="13"/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38"/>
        <v>40603.757569444446</v>
      </c>
      <c r="P1282" s="13">
        <f t="shared" si="39"/>
        <v>40513.757569444446</v>
      </c>
      <c r="Q1282" s="10" t="s">
        <v>8314</v>
      </c>
      <c r="R1282" t="s">
        <v>8331</v>
      </c>
      <c r="T1282" s="13"/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40">(I1283/86400)+DATE(1970,1,1)</f>
        <v>41483.743472222224</v>
      </c>
      <c r="P1283" s="13">
        <f t="shared" ref="P1283:P1346" si="41">(J1283/86400)+DATE(1970,1,1)</f>
        <v>41463.743472222224</v>
      </c>
      <c r="Q1283" s="10" t="s">
        <v>8314</v>
      </c>
      <c r="R1283" t="s">
        <v>8331</v>
      </c>
      <c r="T1283" s="13"/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40"/>
        <v>41617.207638888889</v>
      </c>
      <c r="P1284" s="13">
        <f t="shared" si="41"/>
        <v>41586.475173611107</v>
      </c>
      <c r="Q1284" s="10" t="s">
        <v>8314</v>
      </c>
      <c r="R1284" t="s">
        <v>8331</v>
      </c>
      <c r="T1284" s="13"/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40"/>
        <v>41344.166666666664</v>
      </c>
      <c r="P1285" s="13">
        <f t="shared" si="41"/>
        <v>41320.717465277776</v>
      </c>
      <c r="Q1285" s="10" t="s">
        <v>8314</v>
      </c>
      <c r="R1285" t="s">
        <v>8331</v>
      </c>
      <c r="T1285" s="13"/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40"/>
        <v>42735.707638888889</v>
      </c>
      <c r="P1286" s="13">
        <f t="shared" si="41"/>
        <v>42712.23474537037</v>
      </c>
      <c r="Q1286" s="10" t="s">
        <v>8311</v>
      </c>
      <c r="R1286" t="s">
        <v>8326</v>
      </c>
      <c r="T1286" s="13"/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40"/>
        <v>42175.583043981482</v>
      </c>
      <c r="P1287" s="13">
        <f t="shared" si="41"/>
        <v>42160.583043981482</v>
      </c>
      <c r="Q1287" s="10" t="s">
        <v>8311</v>
      </c>
      <c r="R1287" t="s">
        <v>8326</v>
      </c>
      <c r="T1287" s="13"/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40"/>
        <v>42052.583333333328</v>
      </c>
      <c r="P1288" s="13">
        <f t="shared" si="41"/>
        <v>42039.384571759263</v>
      </c>
      <c r="Q1288" s="10" t="s">
        <v>8311</v>
      </c>
      <c r="R1288" t="s">
        <v>8326</v>
      </c>
      <c r="T1288" s="13"/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40"/>
        <v>42167.621018518519</v>
      </c>
      <c r="P1289" s="13">
        <f t="shared" si="41"/>
        <v>42107.621018518519</v>
      </c>
      <c r="Q1289" s="10" t="s">
        <v>8311</v>
      </c>
      <c r="R1289" t="s">
        <v>8326</v>
      </c>
      <c r="T1289" s="13"/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40"/>
        <v>42592.166666666672</v>
      </c>
      <c r="P1290" s="13">
        <f t="shared" si="41"/>
        <v>42561.154664351852</v>
      </c>
      <c r="Q1290" s="10" t="s">
        <v>8311</v>
      </c>
      <c r="R1290" t="s">
        <v>8326</v>
      </c>
      <c r="T1290" s="13"/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40"/>
        <v>42739.134780092594</v>
      </c>
      <c r="P1291" s="13">
        <f t="shared" si="41"/>
        <v>42709.134780092594</v>
      </c>
      <c r="Q1291" s="10" t="s">
        <v>8311</v>
      </c>
      <c r="R1291" t="s">
        <v>8326</v>
      </c>
      <c r="T1291" s="13"/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40"/>
        <v>42117.290972222225</v>
      </c>
      <c r="P1292" s="13">
        <f t="shared" si="41"/>
        <v>42086.614942129629</v>
      </c>
      <c r="Q1292" s="10" t="s">
        <v>8311</v>
      </c>
      <c r="R1292" t="s">
        <v>8326</v>
      </c>
      <c r="T1292" s="13"/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40"/>
        <v>42101.291666666672</v>
      </c>
      <c r="P1293" s="13">
        <f t="shared" si="41"/>
        <v>42064.652673611112</v>
      </c>
      <c r="Q1293" s="10" t="s">
        <v>8311</v>
      </c>
      <c r="R1293" t="s">
        <v>8326</v>
      </c>
      <c r="T1293" s="13"/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40"/>
        <v>42283.957638888889</v>
      </c>
      <c r="P1294" s="13">
        <f t="shared" si="41"/>
        <v>42256.764212962968</v>
      </c>
      <c r="Q1294" s="10" t="s">
        <v>8311</v>
      </c>
      <c r="R1294" t="s">
        <v>8326</v>
      </c>
      <c r="T1294" s="13"/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40"/>
        <v>42322.742719907408</v>
      </c>
      <c r="P1295" s="13">
        <f t="shared" si="41"/>
        <v>42292.701053240744</v>
      </c>
      <c r="Q1295" s="10" t="s">
        <v>8311</v>
      </c>
      <c r="R1295" t="s">
        <v>8326</v>
      </c>
      <c r="T1295" s="13"/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40"/>
        <v>42296.458333333328</v>
      </c>
      <c r="P1296" s="13">
        <f t="shared" si="41"/>
        <v>42278.453668981485</v>
      </c>
      <c r="Q1296" s="10" t="s">
        <v>8311</v>
      </c>
      <c r="R1296" t="s">
        <v>8326</v>
      </c>
      <c r="T1296" s="13"/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40"/>
        <v>42214.708333333328</v>
      </c>
      <c r="P1297" s="13">
        <f t="shared" si="41"/>
        <v>42184.572881944448</v>
      </c>
      <c r="Q1297" s="10" t="s">
        <v>8311</v>
      </c>
      <c r="R1297" t="s">
        <v>8326</v>
      </c>
      <c r="T1297" s="13"/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40"/>
        <v>42443.008946759262</v>
      </c>
      <c r="P1298" s="13">
        <f t="shared" si="41"/>
        <v>42423.050613425927</v>
      </c>
      <c r="Q1298" s="10" t="s">
        <v>8311</v>
      </c>
      <c r="R1298" t="s">
        <v>8326</v>
      </c>
      <c r="T1298" s="13"/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40"/>
        <v>42491.747199074074</v>
      </c>
      <c r="P1299" s="13">
        <f t="shared" si="41"/>
        <v>42461.747199074074</v>
      </c>
      <c r="Q1299" s="10" t="s">
        <v>8311</v>
      </c>
      <c r="R1299" t="s">
        <v>8326</v>
      </c>
      <c r="T1299" s="13"/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40"/>
        <v>42488.680925925924</v>
      </c>
      <c r="P1300" s="13">
        <f t="shared" si="41"/>
        <v>42458.680925925924</v>
      </c>
      <c r="Q1300" s="10" t="s">
        <v>8311</v>
      </c>
      <c r="R1300" t="s">
        <v>8326</v>
      </c>
      <c r="T1300" s="13"/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40"/>
        <v>42199.814340277779</v>
      </c>
      <c r="P1301" s="13">
        <f t="shared" si="41"/>
        <v>42169.814340277779</v>
      </c>
      <c r="Q1301" s="10" t="s">
        <v>8311</v>
      </c>
      <c r="R1301" t="s">
        <v>8326</v>
      </c>
      <c r="T1301" s="13"/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40"/>
        <v>42522.789583333331</v>
      </c>
      <c r="P1302" s="13">
        <f t="shared" si="41"/>
        <v>42483.675208333334</v>
      </c>
      <c r="Q1302" s="10" t="s">
        <v>8311</v>
      </c>
      <c r="R1302" t="s">
        <v>8326</v>
      </c>
      <c r="T1302" s="13"/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40"/>
        <v>42206.125</v>
      </c>
      <c r="P1303" s="13">
        <f t="shared" si="41"/>
        <v>42195.749745370369</v>
      </c>
      <c r="Q1303" s="10" t="s">
        <v>8311</v>
      </c>
      <c r="R1303" t="s">
        <v>8326</v>
      </c>
      <c r="T1303" s="13"/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40"/>
        <v>42705.099664351852</v>
      </c>
      <c r="P1304" s="13">
        <f t="shared" si="41"/>
        <v>42675.057997685188</v>
      </c>
      <c r="Q1304" s="10" t="s">
        <v>8311</v>
      </c>
      <c r="R1304" t="s">
        <v>8326</v>
      </c>
      <c r="T1304" s="13"/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40"/>
        <v>42582.458333333328</v>
      </c>
      <c r="P1305" s="13">
        <f t="shared" si="41"/>
        <v>42566.441203703704</v>
      </c>
      <c r="Q1305" s="10" t="s">
        <v>8311</v>
      </c>
      <c r="R1305" t="s">
        <v>8326</v>
      </c>
      <c r="T1305" s="13"/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40"/>
        <v>42807.152835648143</v>
      </c>
      <c r="P1306" s="13">
        <f t="shared" si="41"/>
        <v>42747.194502314815</v>
      </c>
      <c r="Q1306" s="10" t="s">
        <v>8312</v>
      </c>
      <c r="R1306" t="s">
        <v>8328</v>
      </c>
      <c r="T1306" s="13"/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40"/>
        <v>42572.729166666672</v>
      </c>
      <c r="P1307" s="13">
        <f t="shared" si="41"/>
        <v>42543.665601851855</v>
      </c>
      <c r="Q1307" s="10" t="s">
        <v>8312</v>
      </c>
      <c r="R1307" t="s">
        <v>8328</v>
      </c>
      <c r="T1307" s="13"/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40"/>
        <v>41977.457569444443</v>
      </c>
      <c r="P1308" s="13">
        <f t="shared" si="41"/>
        <v>41947.457569444443</v>
      </c>
      <c r="Q1308" s="10" t="s">
        <v>8312</v>
      </c>
      <c r="R1308" t="s">
        <v>8328</v>
      </c>
      <c r="T1308" s="13"/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40"/>
        <v>42417.503229166672</v>
      </c>
      <c r="P1309" s="13">
        <f t="shared" si="41"/>
        <v>42387.503229166672</v>
      </c>
      <c r="Q1309" s="10" t="s">
        <v>8312</v>
      </c>
      <c r="R1309" t="s">
        <v>8328</v>
      </c>
      <c r="T1309" s="13"/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40"/>
        <v>42651.613564814819</v>
      </c>
      <c r="P1310" s="13">
        <f t="shared" si="41"/>
        <v>42611.613564814819</v>
      </c>
      <c r="Q1310" s="10" t="s">
        <v>8312</v>
      </c>
      <c r="R1310" t="s">
        <v>8328</v>
      </c>
      <c r="T1310" s="13"/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40"/>
        <v>42292.882731481484</v>
      </c>
      <c r="P1311" s="13">
        <f t="shared" si="41"/>
        <v>42257.882731481484</v>
      </c>
      <c r="Q1311" s="10" t="s">
        <v>8312</v>
      </c>
      <c r="R1311" t="s">
        <v>8328</v>
      </c>
      <c r="T1311" s="13"/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40"/>
        <v>42601.667245370365</v>
      </c>
      <c r="P1312" s="13">
        <f t="shared" si="41"/>
        <v>42556.667245370365</v>
      </c>
      <c r="Q1312" s="10" t="s">
        <v>8312</v>
      </c>
      <c r="R1312" t="s">
        <v>8328</v>
      </c>
      <c r="T1312" s="13"/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40"/>
        <v>42704.843969907408</v>
      </c>
      <c r="P1313" s="13">
        <f t="shared" si="41"/>
        <v>42669.802303240736</v>
      </c>
      <c r="Q1313" s="10" t="s">
        <v>8312</v>
      </c>
      <c r="R1313" t="s">
        <v>8328</v>
      </c>
      <c r="T1313" s="13"/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40"/>
        <v>42112.702800925923</v>
      </c>
      <c r="P1314" s="13">
        <f t="shared" si="41"/>
        <v>42082.702800925923</v>
      </c>
      <c r="Q1314" s="10" t="s">
        <v>8312</v>
      </c>
      <c r="R1314" t="s">
        <v>8328</v>
      </c>
      <c r="T1314" s="13"/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40"/>
        <v>42432.709652777776</v>
      </c>
      <c r="P1315" s="13">
        <f t="shared" si="41"/>
        <v>42402.709652777776</v>
      </c>
      <c r="Q1315" s="10" t="s">
        <v>8312</v>
      </c>
      <c r="R1315" t="s">
        <v>8328</v>
      </c>
      <c r="T1315" s="13"/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40"/>
        <v>42664.669675925921</v>
      </c>
      <c r="P1316" s="13">
        <f t="shared" si="41"/>
        <v>42604.669675925921</v>
      </c>
      <c r="Q1316" s="10" t="s">
        <v>8312</v>
      </c>
      <c r="R1316" t="s">
        <v>8328</v>
      </c>
      <c r="T1316" s="13"/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40"/>
        <v>42314.041666666672</v>
      </c>
      <c r="P1317" s="13">
        <f t="shared" si="41"/>
        <v>42278.498240740737</v>
      </c>
      <c r="Q1317" s="10" t="s">
        <v>8312</v>
      </c>
      <c r="R1317" t="s">
        <v>8328</v>
      </c>
      <c r="T1317" s="13"/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40"/>
        <v>42428.961909722224</v>
      </c>
      <c r="P1318" s="13">
        <f t="shared" si="41"/>
        <v>42393.961909722224</v>
      </c>
      <c r="Q1318" s="10" t="s">
        <v>8312</v>
      </c>
      <c r="R1318" t="s">
        <v>8328</v>
      </c>
      <c r="T1318" s="13"/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40"/>
        <v>42572.583333333328</v>
      </c>
      <c r="P1319" s="13">
        <f t="shared" si="41"/>
        <v>42520.235486111109</v>
      </c>
      <c r="Q1319" s="10" t="s">
        <v>8312</v>
      </c>
      <c r="R1319" t="s">
        <v>8328</v>
      </c>
      <c r="T1319" s="13"/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40"/>
        <v>42015.043657407412</v>
      </c>
      <c r="P1320" s="13">
        <f t="shared" si="41"/>
        <v>41985.043657407412</v>
      </c>
      <c r="Q1320" s="10" t="s">
        <v>8312</v>
      </c>
      <c r="R1320" t="s">
        <v>8328</v>
      </c>
      <c r="T1320" s="13"/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40"/>
        <v>41831.666666666664</v>
      </c>
      <c r="P1321" s="13">
        <f t="shared" si="41"/>
        <v>41816.812094907407</v>
      </c>
      <c r="Q1321" s="10" t="s">
        <v>8312</v>
      </c>
      <c r="R1321" t="s">
        <v>8328</v>
      </c>
      <c r="T1321" s="13"/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40"/>
        <v>42734.958333333328</v>
      </c>
      <c r="P1322" s="13">
        <f t="shared" si="41"/>
        <v>42705.690347222218</v>
      </c>
      <c r="Q1322" s="10" t="s">
        <v>8312</v>
      </c>
      <c r="R1322" t="s">
        <v>8328</v>
      </c>
      <c r="T1322" s="13"/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40"/>
        <v>42727.74927083333</v>
      </c>
      <c r="P1323" s="13">
        <f t="shared" si="41"/>
        <v>42697.74927083333</v>
      </c>
      <c r="Q1323" s="10" t="s">
        <v>8312</v>
      </c>
      <c r="R1323" t="s">
        <v>8328</v>
      </c>
      <c r="T1323" s="13"/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40"/>
        <v>42145.656539351854</v>
      </c>
      <c r="P1324" s="13">
        <f t="shared" si="41"/>
        <v>42115.656539351854</v>
      </c>
      <c r="Q1324" s="10" t="s">
        <v>8312</v>
      </c>
      <c r="R1324" t="s">
        <v>8328</v>
      </c>
      <c r="T1324" s="13"/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40"/>
        <v>42486.288194444445</v>
      </c>
      <c r="P1325" s="13">
        <f t="shared" si="41"/>
        <v>42451.698449074072</v>
      </c>
      <c r="Q1325" s="10" t="s">
        <v>8312</v>
      </c>
      <c r="R1325" t="s">
        <v>8328</v>
      </c>
      <c r="T1325" s="13"/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40"/>
        <v>42656.633703703701</v>
      </c>
      <c r="P1326" s="13">
        <f t="shared" si="41"/>
        <v>42626.633703703701</v>
      </c>
      <c r="Q1326" s="10" t="s">
        <v>8312</v>
      </c>
      <c r="R1326" t="s">
        <v>8328</v>
      </c>
      <c r="T1326" s="13"/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40"/>
        <v>42734.086053240739</v>
      </c>
      <c r="P1327" s="13">
        <f t="shared" si="41"/>
        <v>42704.086053240739</v>
      </c>
      <c r="Q1327" s="10" t="s">
        <v>8312</v>
      </c>
      <c r="R1327" t="s">
        <v>8328</v>
      </c>
      <c r="T1327" s="13"/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40"/>
        <v>42019.791990740741</v>
      </c>
      <c r="P1328" s="13">
        <f t="shared" si="41"/>
        <v>41974.791990740741</v>
      </c>
      <c r="Q1328" s="10" t="s">
        <v>8312</v>
      </c>
      <c r="R1328" t="s">
        <v>8328</v>
      </c>
      <c r="T1328" s="13"/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40"/>
        <v>42153.678645833337</v>
      </c>
      <c r="P1329" s="13">
        <f t="shared" si="41"/>
        <v>42123.678645833337</v>
      </c>
      <c r="Q1329" s="10" t="s">
        <v>8312</v>
      </c>
      <c r="R1329" t="s">
        <v>8328</v>
      </c>
      <c r="T1329" s="13"/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40"/>
        <v>42657.642754629633</v>
      </c>
      <c r="P1330" s="13">
        <f t="shared" si="41"/>
        <v>42612.642754629633</v>
      </c>
      <c r="Q1330" s="10" t="s">
        <v>8312</v>
      </c>
      <c r="R1330" t="s">
        <v>8328</v>
      </c>
      <c r="T1330" s="13"/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40"/>
        <v>41975.263252314813</v>
      </c>
      <c r="P1331" s="13">
        <f t="shared" si="41"/>
        <v>41935.221585648149</v>
      </c>
      <c r="Q1331" s="10" t="s">
        <v>8312</v>
      </c>
      <c r="R1331" t="s">
        <v>8328</v>
      </c>
      <c r="T1331" s="13"/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40"/>
        <v>42553.166666666672</v>
      </c>
      <c r="P1332" s="13">
        <f t="shared" si="41"/>
        <v>42522.276724537034</v>
      </c>
      <c r="Q1332" s="10" t="s">
        <v>8312</v>
      </c>
      <c r="R1332" t="s">
        <v>8328</v>
      </c>
      <c r="T1332" s="13"/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40"/>
        <v>42599.50409722222</v>
      </c>
      <c r="P1333" s="13">
        <f t="shared" si="41"/>
        <v>42569.50409722222</v>
      </c>
      <c r="Q1333" s="10" t="s">
        <v>8312</v>
      </c>
      <c r="R1333" t="s">
        <v>8328</v>
      </c>
      <c r="T1333" s="13"/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40"/>
        <v>42762.060277777782</v>
      </c>
      <c r="P1334" s="13">
        <f t="shared" si="41"/>
        <v>42732.060277777782</v>
      </c>
      <c r="Q1334" s="10" t="s">
        <v>8312</v>
      </c>
      <c r="R1334" t="s">
        <v>8328</v>
      </c>
      <c r="T1334" s="13"/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40"/>
        <v>41836.106770833336</v>
      </c>
      <c r="P1335" s="13">
        <f t="shared" si="41"/>
        <v>41806.106770833336</v>
      </c>
      <c r="Q1335" s="10" t="s">
        <v>8312</v>
      </c>
      <c r="R1335" t="s">
        <v>8328</v>
      </c>
      <c r="T1335" s="13"/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40"/>
        <v>42440.774155092593</v>
      </c>
      <c r="P1336" s="13">
        <f t="shared" si="41"/>
        <v>42410.774155092593</v>
      </c>
      <c r="Q1336" s="10" t="s">
        <v>8312</v>
      </c>
      <c r="R1336" t="s">
        <v>8328</v>
      </c>
      <c r="T1336" s="13"/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40"/>
        <v>42343.936365740738</v>
      </c>
      <c r="P1337" s="13">
        <f t="shared" si="41"/>
        <v>42313.936365740738</v>
      </c>
      <c r="Q1337" s="10" t="s">
        <v>8312</v>
      </c>
      <c r="R1337" t="s">
        <v>8328</v>
      </c>
      <c r="T1337" s="13"/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40"/>
        <v>41990.863750000004</v>
      </c>
      <c r="P1338" s="13">
        <f t="shared" si="41"/>
        <v>41955.863750000004</v>
      </c>
      <c r="Q1338" s="10" t="s">
        <v>8312</v>
      </c>
      <c r="R1338" t="s">
        <v>8328</v>
      </c>
      <c r="T1338" s="13"/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40"/>
        <v>42797.577303240745</v>
      </c>
      <c r="P1339" s="13">
        <f t="shared" si="41"/>
        <v>42767.577303240745</v>
      </c>
      <c r="Q1339" s="10" t="s">
        <v>8312</v>
      </c>
      <c r="R1339" t="s">
        <v>8328</v>
      </c>
      <c r="T1339" s="13"/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40"/>
        <v>42218.803622685184</v>
      </c>
      <c r="P1340" s="13">
        <f t="shared" si="41"/>
        <v>42188.803622685184</v>
      </c>
      <c r="Q1340" s="10" t="s">
        <v>8312</v>
      </c>
      <c r="R1340" t="s">
        <v>8328</v>
      </c>
      <c r="T1340" s="13"/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40"/>
        <v>41981.688831018517</v>
      </c>
      <c r="P1341" s="13">
        <f t="shared" si="41"/>
        <v>41936.647164351853</v>
      </c>
      <c r="Q1341" s="10" t="s">
        <v>8312</v>
      </c>
      <c r="R1341" t="s">
        <v>8328</v>
      </c>
      <c r="T1341" s="13"/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40"/>
        <v>41866.595520833333</v>
      </c>
      <c r="P1342" s="13">
        <f t="shared" si="41"/>
        <v>41836.595520833333</v>
      </c>
      <c r="Q1342" s="10" t="s">
        <v>8312</v>
      </c>
      <c r="R1342" t="s">
        <v>8328</v>
      </c>
      <c r="T1342" s="13"/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40"/>
        <v>42644.624039351853</v>
      </c>
      <c r="P1343" s="13">
        <f t="shared" si="41"/>
        <v>42612.624039351853</v>
      </c>
      <c r="Q1343" s="10" t="s">
        <v>8312</v>
      </c>
      <c r="R1343" t="s">
        <v>8328</v>
      </c>
      <c r="T1343" s="13"/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40"/>
        <v>42202.816423611112</v>
      </c>
      <c r="P1344" s="13">
        <f t="shared" si="41"/>
        <v>42172.816423611112</v>
      </c>
      <c r="Q1344" s="10" t="s">
        <v>8312</v>
      </c>
      <c r="R1344" t="s">
        <v>8328</v>
      </c>
      <c r="T1344" s="13"/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40"/>
        <v>42601.165972222225</v>
      </c>
      <c r="P1345" s="13">
        <f t="shared" si="41"/>
        <v>42542.526423611111</v>
      </c>
      <c r="Q1345" s="10" t="s">
        <v>8312</v>
      </c>
      <c r="R1345" t="s">
        <v>8328</v>
      </c>
      <c r="T1345" s="13"/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40"/>
        <v>42551.789803240739</v>
      </c>
      <c r="P1346" s="13">
        <f t="shared" si="41"/>
        <v>42522.789803240739</v>
      </c>
      <c r="Q1346" s="10" t="s">
        <v>8313</v>
      </c>
      <c r="R1346" t="s">
        <v>8329</v>
      </c>
      <c r="T1346" s="13"/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42">(I1347/86400)+DATE(1970,1,1)</f>
        <v>41834.814340277779</v>
      </c>
      <c r="P1347" s="13">
        <f t="shared" ref="P1347:P1410" si="43">(J1347/86400)+DATE(1970,1,1)</f>
        <v>41799.814340277779</v>
      </c>
      <c r="Q1347" s="10" t="s">
        <v>8313</v>
      </c>
      <c r="R1347" t="s">
        <v>8329</v>
      </c>
      <c r="T1347" s="13"/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42"/>
        <v>41452.075821759259</v>
      </c>
      <c r="P1348" s="13">
        <f t="shared" si="43"/>
        <v>41422.075821759259</v>
      </c>
      <c r="Q1348" s="10" t="s">
        <v>8313</v>
      </c>
      <c r="R1348" t="s">
        <v>8329</v>
      </c>
      <c r="T1348" s="13"/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42"/>
        <v>42070.638020833328</v>
      </c>
      <c r="P1349" s="13">
        <f t="shared" si="43"/>
        <v>42040.638020833328</v>
      </c>
      <c r="Q1349" s="10" t="s">
        <v>8313</v>
      </c>
      <c r="R1349" t="s">
        <v>8329</v>
      </c>
      <c r="T1349" s="13"/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42"/>
        <v>41991.506168981483</v>
      </c>
      <c r="P1350" s="13">
        <f t="shared" si="43"/>
        <v>41963.506168981483</v>
      </c>
      <c r="Q1350" s="10" t="s">
        <v>8313</v>
      </c>
      <c r="R1350" t="s">
        <v>8329</v>
      </c>
      <c r="T1350" s="13"/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42"/>
        <v>42354.290972222225</v>
      </c>
      <c r="P1351" s="13">
        <f t="shared" si="43"/>
        <v>42317.33258101852</v>
      </c>
      <c r="Q1351" s="10" t="s">
        <v>8313</v>
      </c>
      <c r="R1351" t="s">
        <v>8329</v>
      </c>
      <c r="T1351" s="13"/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42"/>
        <v>42364.013124999998</v>
      </c>
      <c r="P1352" s="13">
        <f t="shared" si="43"/>
        <v>42334.013124999998</v>
      </c>
      <c r="Q1352" s="10" t="s">
        <v>8313</v>
      </c>
      <c r="R1352" t="s">
        <v>8329</v>
      </c>
      <c r="T1352" s="13"/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42"/>
        <v>42412.74009259259</v>
      </c>
      <c r="P1353" s="13">
        <f t="shared" si="43"/>
        <v>42382.74009259259</v>
      </c>
      <c r="Q1353" s="10" t="s">
        <v>8313</v>
      </c>
      <c r="R1353" t="s">
        <v>8329</v>
      </c>
      <c r="T1353" s="13"/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42"/>
        <v>42252.165972222225</v>
      </c>
      <c r="P1354" s="13">
        <f t="shared" si="43"/>
        <v>42200.578310185185</v>
      </c>
      <c r="Q1354" s="10" t="s">
        <v>8313</v>
      </c>
      <c r="R1354" t="s">
        <v>8329</v>
      </c>
      <c r="T1354" s="13"/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42"/>
        <v>41344</v>
      </c>
      <c r="P1355" s="13">
        <f t="shared" si="43"/>
        <v>41309.11791666667</v>
      </c>
      <c r="Q1355" s="10" t="s">
        <v>8313</v>
      </c>
      <c r="R1355" t="s">
        <v>8329</v>
      </c>
      <c r="T1355" s="13"/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42"/>
        <v>42532.807627314818</v>
      </c>
      <c r="P1356" s="13">
        <f t="shared" si="43"/>
        <v>42502.807627314818</v>
      </c>
      <c r="Q1356" s="10" t="s">
        <v>8313</v>
      </c>
      <c r="R1356" t="s">
        <v>8329</v>
      </c>
      <c r="T1356" s="13"/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42"/>
        <v>41243.416666666664</v>
      </c>
      <c r="P1357" s="13">
        <f t="shared" si="43"/>
        <v>41213.254687499997</v>
      </c>
      <c r="Q1357" s="10" t="s">
        <v>8313</v>
      </c>
      <c r="R1357" t="s">
        <v>8329</v>
      </c>
      <c r="T1357" s="13"/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42"/>
        <v>41460.038888888885</v>
      </c>
      <c r="P1358" s="13">
        <f t="shared" si="43"/>
        <v>41430.038888888885</v>
      </c>
      <c r="Q1358" s="10" t="s">
        <v>8313</v>
      </c>
      <c r="R1358" t="s">
        <v>8329</v>
      </c>
      <c r="T1358" s="13"/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42"/>
        <v>41334.249305555553</v>
      </c>
      <c r="P1359" s="13">
        <f t="shared" si="43"/>
        <v>41304.962233796294</v>
      </c>
      <c r="Q1359" s="10" t="s">
        <v>8313</v>
      </c>
      <c r="R1359" t="s">
        <v>8329</v>
      </c>
      <c r="T1359" s="13"/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42"/>
        <v>40719.570868055554</v>
      </c>
      <c r="P1360" s="13">
        <f t="shared" si="43"/>
        <v>40689.570868055554</v>
      </c>
      <c r="Q1360" s="10" t="s">
        <v>8313</v>
      </c>
      <c r="R1360" t="s">
        <v>8329</v>
      </c>
      <c r="T1360" s="13"/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42"/>
        <v>40730.814699074072</v>
      </c>
      <c r="P1361" s="13">
        <f t="shared" si="43"/>
        <v>40668.814699074072</v>
      </c>
      <c r="Q1361" s="10" t="s">
        <v>8313</v>
      </c>
      <c r="R1361" t="s">
        <v>8329</v>
      </c>
      <c r="T1361" s="13"/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42"/>
        <v>41123.900694444441</v>
      </c>
      <c r="P1362" s="13">
        <f t="shared" si="43"/>
        <v>41095.900694444441</v>
      </c>
      <c r="Q1362" s="10" t="s">
        <v>8313</v>
      </c>
      <c r="R1362" t="s">
        <v>8329</v>
      </c>
      <c r="T1362" s="13"/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42"/>
        <v>41811.717268518521</v>
      </c>
      <c r="P1363" s="13">
        <f t="shared" si="43"/>
        <v>41781.717268518521</v>
      </c>
      <c r="Q1363" s="10" t="s">
        <v>8313</v>
      </c>
      <c r="R1363" t="s">
        <v>8329</v>
      </c>
      <c r="T1363" s="13"/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42"/>
        <v>41524.934386574074</v>
      </c>
      <c r="P1364" s="13">
        <f t="shared" si="43"/>
        <v>41464.934386574074</v>
      </c>
      <c r="Q1364" s="10" t="s">
        <v>8313</v>
      </c>
      <c r="R1364" t="s">
        <v>8329</v>
      </c>
      <c r="T1364" s="13"/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42"/>
        <v>42415.332638888889</v>
      </c>
      <c r="P1365" s="13">
        <f t="shared" si="43"/>
        <v>42396.8440625</v>
      </c>
      <c r="Q1365" s="10" t="s">
        <v>8313</v>
      </c>
      <c r="R1365" t="s">
        <v>8329</v>
      </c>
      <c r="T1365" s="13"/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42"/>
        <v>42011.6956712963</v>
      </c>
      <c r="P1366" s="13">
        <f t="shared" si="43"/>
        <v>41951.6956712963</v>
      </c>
      <c r="Q1366" s="10" t="s">
        <v>8314</v>
      </c>
      <c r="R1366" t="s">
        <v>8331</v>
      </c>
      <c r="T1366" s="13"/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42"/>
        <v>42079.691574074073</v>
      </c>
      <c r="P1367" s="13">
        <f t="shared" si="43"/>
        <v>42049.733240740738</v>
      </c>
      <c r="Q1367" s="10" t="s">
        <v>8314</v>
      </c>
      <c r="R1367" t="s">
        <v>8331</v>
      </c>
      <c r="T1367" s="13"/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42"/>
        <v>41970.037766203706</v>
      </c>
      <c r="P1368" s="13">
        <f t="shared" si="43"/>
        <v>41924.996099537035</v>
      </c>
      <c r="Q1368" s="10" t="s">
        <v>8314</v>
      </c>
      <c r="R1368" t="s">
        <v>8331</v>
      </c>
      <c r="T1368" s="13"/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42"/>
        <v>42322.044560185182</v>
      </c>
      <c r="P1369" s="13">
        <f t="shared" si="43"/>
        <v>42292.002893518518</v>
      </c>
      <c r="Q1369" s="10" t="s">
        <v>8314</v>
      </c>
      <c r="R1369" t="s">
        <v>8331</v>
      </c>
      <c r="T1369" s="13"/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42"/>
        <v>42170.190902777773</v>
      </c>
      <c r="P1370" s="13">
        <f t="shared" si="43"/>
        <v>42146.190902777773</v>
      </c>
      <c r="Q1370" s="10" t="s">
        <v>8314</v>
      </c>
      <c r="R1370" t="s">
        <v>8331</v>
      </c>
      <c r="T1370" s="13"/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42"/>
        <v>41740.594282407408</v>
      </c>
      <c r="P1371" s="13">
        <f t="shared" si="43"/>
        <v>41710.594282407408</v>
      </c>
      <c r="Q1371" s="10" t="s">
        <v>8314</v>
      </c>
      <c r="R1371" t="s">
        <v>8331</v>
      </c>
      <c r="T1371" s="13"/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42"/>
        <v>41563.00335648148</v>
      </c>
      <c r="P1372" s="13">
        <f t="shared" si="43"/>
        <v>41548.00335648148</v>
      </c>
      <c r="Q1372" s="10" t="s">
        <v>8314</v>
      </c>
      <c r="R1372" t="s">
        <v>8331</v>
      </c>
      <c r="T1372" s="13"/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42"/>
        <v>42131.758587962962</v>
      </c>
      <c r="P1373" s="13">
        <f t="shared" si="43"/>
        <v>42101.758587962962</v>
      </c>
      <c r="Q1373" s="10" t="s">
        <v>8314</v>
      </c>
      <c r="R1373" t="s">
        <v>8331</v>
      </c>
      <c r="T1373" s="13"/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42"/>
        <v>41102.739953703705</v>
      </c>
      <c r="P1374" s="13">
        <f t="shared" si="43"/>
        <v>41072.739953703705</v>
      </c>
      <c r="Q1374" s="10" t="s">
        <v>8314</v>
      </c>
      <c r="R1374" t="s">
        <v>8331</v>
      </c>
      <c r="T1374" s="13"/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42"/>
        <v>42734.95177083333</v>
      </c>
      <c r="P1375" s="13">
        <f t="shared" si="43"/>
        <v>42704.95177083333</v>
      </c>
      <c r="Q1375" s="10" t="s">
        <v>8314</v>
      </c>
      <c r="R1375" t="s">
        <v>8331</v>
      </c>
      <c r="T1375" s="13"/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42"/>
        <v>42454.12023148148</v>
      </c>
      <c r="P1376" s="13">
        <f t="shared" si="43"/>
        <v>42424.161898148144</v>
      </c>
      <c r="Q1376" s="10" t="s">
        <v>8314</v>
      </c>
      <c r="R1376" t="s">
        <v>8331</v>
      </c>
      <c r="T1376" s="13"/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42"/>
        <v>42750.066192129627</v>
      </c>
      <c r="P1377" s="13">
        <f t="shared" si="43"/>
        <v>42720.066192129627</v>
      </c>
      <c r="Q1377" s="10" t="s">
        <v>8314</v>
      </c>
      <c r="R1377" t="s">
        <v>8331</v>
      </c>
      <c r="T1377" s="13"/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42"/>
        <v>42707.710717592592</v>
      </c>
      <c r="P1378" s="13">
        <f t="shared" si="43"/>
        <v>42677.669050925921</v>
      </c>
      <c r="Q1378" s="10" t="s">
        <v>8314</v>
      </c>
      <c r="R1378" t="s">
        <v>8331</v>
      </c>
      <c r="T1378" s="13"/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42"/>
        <v>42769.174305555556</v>
      </c>
      <c r="P1379" s="13">
        <f t="shared" si="43"/>
        <v>42747.219560185185</v>
      </c>
      <c r="Q1379" s="10" t="s">
        <v>8314</v>
      </c>
      <c r="R1379" t="s">
        <v>8331</v>
      </c>
      <c r="T1379" s="13"/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42"/>
        <v>42583.759375000001</v>
      </c>
      <c r="P1380" s="13">
        <f t="shared" si="43"/>
        <v>42568.759375000001</v>
      </c>
      <c r="Q1380" s="10" t="s">
        <v>8314</v>
      </c>
      <c r="R1380" t="s">
        <v>8331</v>
      </c>
      <c r="T1380" s="13"/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42"/>
        <v>42160.491620370369</v>
      </c>
      <c r="P1381" s="13">
        <f t="shared" si="43"/>
        <v>42130.491620370369</v>
      </c>
      <c r="Q1381" s="10" t="s">
        <v>8314</v>
      </c>
      <c r="R1381" t="s">
        <v>8331</v>
      </c>
      <c r="T1381" s="13"/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42"/>
        <v>42164.083333333328</v>
      </c>
      <c r="P1382" s="13">
        <f t="shared" si="43"/>
        <v>42141.762800925921</v>
      </c>
      <c r="Q1382" s="10" t="s">
        <v>8314</v>
      </c>
      <c r="R1382" t="s">
        <v>8331</v>
      </c>
      <c r="T1382" s="13"/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42"/>
        <v>42733.214409722219</v>
      </c>
      <c r="P1383" s="13">
        <f t="shared" si="43"/>
        <v>42703.214409722219</v>
      </c>
      <c r="Q1383" s="10" t="s">
        <v>8314</v>
      </c>
      <c r="R1383" t="s">
        <v>8331</v>
      </c>
      <c r="T1383" s="13"/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42"/>
        <v>41400.800185185188</v>
      </c>
      <c r="P1384" s="13">
        <f t="shared" si="43"/>
        <v>41370.800185185188</v>
      </c>
      <c r="Q1384" s="10" t="s">
        <v>8314</v>
      </c>
      <c r="R1384" t="s">
        <v>8331</v>
      </c>
      <c r="T1384" s="13"/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42"/>
        <v>42727.074976851851</v>
      </c>
      <c r="P1385" s="13">
        <f t="shared" si="43"/>
        <v>42707.074976851851</v>
      </c>
      <c r="Q1385" s="10" t="s">
        <v>8314</v>
      </c>
      <c r="R1385" t="s">
        <v>8331</v>
      </c>
      <c r="T1385" s="13"/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42"/>
        <v>42190.735208333332</v>
      </c>
      <c r="P1386" s="13">
        <f t="shared" si="43"/>
        <v>42160.735208333332</v>
      </c>
      <c r="Q1386" s="10" t="s">
        <v>8314</v>
      </c>
      <c r="R1386" t="s">
        <v>8331</v>
      </c>
      <c r="T1386" s="13"/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42"/>
        <v>42489.507638888885</v>
      </c>
      <c r="P1387" s="13">
        <f t="shared" si="43"/>
        <v>42433.688900462963</v>
      </c>
      <c r="Q1387" s="10" t="s">
        <v>8314</v>
      </c>
      <c r="R1387" t="s">
        <v>8331</v>
      </c>
      <c r="T1387" s="13"/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42"/>
        <v>42214.646863425922</v>
      </c>
      <c r="P1388" s="13">
        <f t="shared" si="43"/>
        <v>42184.646863425922</v>
      </c>
      <c r="Q1388" s="10" t="s">
        <v>8314</v>
      </c>
      <c r="R1388" t="s">
        <v>8331</v>
      </c>
      <c r="T1388" s="13"/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42"/>
        <v>42158.1875</v>
      </c>
      <c r="P1389" s="13">
        <f t="shared" si="43"/>
        <v>42126.92123842593</v>
      </c>
      <c r="Q1389" s="10" t="s">
        <v>8314</v>
      </c>
      <c r="R1389" t="s">
        <v>8331</v>
      </c>
      <c r="T1389" s="13"/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42"/>
        <v>42660.676388888889</v>
      </c>
      <c r="P1390" s="13">
        <f t="shared" si="43"/>
        <v>42634.614780092597</v>
      </c>
      <c r="Q1390" s="10" t="s">
        <v>8314</v>
      </c>
      <c r="R1390" t="s">
        <v>8331</v>
      </c>
      <c r="T1390" s="13"/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42"/>
        <v>42595.480983796297</v>
      </c>
      <c r="P1391" s="13">
        <f t="shared" si="43"/>
        <v>42565.480983796297</v>
      </c>
      <c r="Q1391" s="10" t="s">
        <v>8314</v>
      </c>
      <c r="R1391" t="s">
        <v>8331</v>
      </c>
      <c r="T1391" s="13"/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42"/>
        <v>42121.716666666667</v>
      </c>
      <c r="P1392" s="13">
        <f t="shared" si="43"/>
        <v>42087.803310185191</v>
      </c>
      <c r="Q1392" s="10" t="s">
        <v>8314</v>
      </c>
      <c r="R1392" t="s">
        <v>8331</v>
      </c>
      <c r="T1392" s="13"/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42"/>
        <v>42238.207638888889</v>
      </c>
      <c r="P1393" s="13">
        <f t="shared" si="43"/>
        <v>42193.650671296295</v>
      </c>
      <c r="Q1393" s="10" t="s">
        <v>8314</v>
      </c>
      <c r="R1393" t="s">
        <v>8331</v>
      </c>
      <c r="T1393" s="13"/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42"/>
        <v>42432.154930555553</v>
      </c>
      <c r="P1394" s="13">
        <f t="shared" si="43"/>
        <v>42401.154930555553</v>
      </c>
      <c r="Q1394" s="10" t="s">
        <v>8314</v>
      </c>
      <c r="R1394" t="s">
        <v>8331</v>
      </c>
      <c r="T1394" s="13"/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42"/>
        <v>42583.681979166664</v>
      </c>
      <c r="P1395" s="13">
        <f t="shared" si="43"/>
        <v>42553.681979166664</v>
      </c>
      <c r="Q1395" s="10" t="s">
        <v>8314</v>
      </c>
      <c r="R1395" t="s">
        <v>8331</v>
      </c>
      <c r="T1395" s="13"/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42"/>
        <v>42795.125</v>
      </c>
      <c r="P1396" s="13">
        <f t="shared" si="43"/>
        <v>42752.144976851851</v>
      </c>
      <c r="Q1396" s="10" t="s">
        <v>8314</v>
      </c>
      <c r="R1396" t="s">
        <v>8331</v>
      </c>
      <c r="T1396" s="13"/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42"/>
        <v>42749.90834490741</v>
      </c>
      <c r="P1397" s="13">
        <f t="shared" si="43"/>
        <v>42719.90834490741</v>
      </c>
      <c r="Q1397" s="10" t="s">
        <v>8314</v>
      </c>
      <c r="R1397" t="s">
        <v>8331</v>
      </c>
      <c r="T1397" s="13"/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42"/>
        <v>42048.99863425926</v>
      </c>
      <c r="P1398" s="13">
        <f t="shared" si="43"/>
        <v>42018.99863425926</v>
      </c>
      <c r="Q1398" s="10" t="s">
        <v>8314</v>
      </c>
      <c r="R1398" t="s">
        <v>8331</v>
      </c>
      <c r="T1398" s="13"/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42"/>
        <v>42670.888194444444</v>
      </c>
      <c r="P1399" s="13">
        <f t="shared" si="43"/>
        <v>42640.917939814812</v>
      </c>
      <c r="Q1399" s="10" t="s">
        <v>8314</v>
      </c>
      <c r="R1399" t="s">
        <v>8331</v>
      </c>
      <c r="T1399" s="13"/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42"/>
        <v>42556.874236111107</v>
      </c>
      <c r="P1400" s="13">
        <f t="shared" si="43"/>
        <v>42526.874236111107</v>
      </c>
      <c r="Q1400" s="10" t="s">
        <v>8314</v>
      </c>
      <c r="R1400" t="s">
        <v>8331</v>
      </c>
      <c r="T1400" s="13"/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42"/>
        <v>41919.004317129627</v>
      </c>
      <c r="P1401" s="13">
        <f t="shared" si="43"/>
        <v>41889.004317129627</v>
      </c>
      <c r="Q1401" s="10" t="s">
        <v>8314</v>
      </c>
      <c r="R1401" t="s">
        <v>8331</v>
      </c>
      <c r="T1401" s="13"/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42"/>
        <v>42533.229166666672</v>
      </c>
      <c r="P1402" s="13">
        <f t="shared" si="43"/>
        <v>42498.341122685189</v>
      </c>
      <c r="Q1402" s="10" t="s">
        <v>8314</v>
      </c>
      <c r="R1402" t="s">
        <v>8331</v>
      </c>
      <c r="T1402" s="13"/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42"/>
        <v>41420.99622685185</v>
      </c>
      <c r="P1403" s="13">
        <f t="shared" si="43"/>
        <v>41399.99622685185</v>
      </c>
      <c r="Q1403" s="10" t="s">
        <v>8314</v>
      </c>
      <c r="R1403" t="s">
        <v>8331</v>
      </c>
      <c r="T1403" s="13"/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42"/>
        <v>42125.011701388888</v>
      </c>
      <c r="P1404" s="13">
        <f t="shared" si="43"/>
        <v>42065.053368055553</v>
      </c>
      <c r="Q1404" s="10" t="s">
        <v>8314</v>
      </c>
      <c r="R1404" t="s">
        <v>8331</v>
      </c>
      <c r="T1404" s="13"/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42"/>
        <v>41481.062905092593</v>
      </c>
      <c r="P1405" s="13">
        <f t="shared" si="43"/>
        <v>41451.062905092593</v>
      </c>
      <c r="Q1405" s="10" t="s">
        <v>8314</v>
      </c>
      <c r="R1405" t="s">
        <v>8331</v>
      </c>
      <c r="T1405" s="13"/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42"/>
        <v>42057.510243055556</v>
      </c>
      <c r="P1406" s="13">
        <f t="shared" si="43"/>
        <v>42032.510243055556</v>
      </c>
      <c r="Q1406" s="10" t="s">
        <v>8313</v>
      </c>
      <c r="R1406" t="s">
        <v>8342</v>
      </c>
      <c r="T1406" s="13"/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42"/>
        <v>41971.722233796296</v>
      </c>
      <c r="P1407" s="13">
        <f t="shared" si="43"/>
        <v>41941.680567129632</v>
      </c>
      <c r="Q1407" s="10" t="s">
        <v>8313</v>
      </c>
      <c r="R1407" t="s">
        <v>8342</v>
      </c>
      <c r="T1407" s="13"/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42"/>
        <v>42350.416666666672</v>
      </c>
      <c r="P1408" s="13">
        <f t="shared" si="43"/>
        <v>42297.432951388888</v>
      </c>
      <c r="Q1408" s="10" t="s">
        <v>8313</v>
      </c>
      <c r="R1408" t="s">
        <v>8342</v>
      </c>
      <c r="T1408" s="13"/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42"/>
        <v>41863.536782407406</v>
      </c>
      <c r="P1409" s="13">
        <f t="shared" si="43"/>
        <v>41838.536782407406</v>
      </c>
      <c r="Q1409" s="10" t="s">
        <v>8313</v>
      </c>
      <c r="R1409" t="s">
        <v>8342</v>
      </c>
      <c r="T1409" s="13"/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42"/>
        <v>42321.913842592592</v>
      </c>
      <c r="P1410" s="13">
        <f t="shared" si="43"/>
        <v>42291.872175925921</v>
      </c>
      <c r="Q1410" s="10" t="s">
        <v>8313</v>
      </c>
      <c r="R1410" t="s">
        <v>8342</v>
      </c>
      <c r="T1410" s="13"/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44">(I1411/86400)+DATE(1970,1,1)</f>
        <v>42005.175173611111</v>
      </c>
      <c r="P1411" s="13">
        <f t="shared" ref="P1411:P1474" si="45">(J1411/86400)+DATE(1970,1,1)</f>
        <v>41945.133506944447</v>
      </c>
      <c r="Q1411" s="10" t="s">
        <v>8313</v>
      </c>
      <c r="R1411" t="s">
        <v>8342</v>
      </c>
      <c r="T1411" s="13"/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44"/>
        <v>42524.318518518514</v>
      </c>
      <c r="P1412" s="13">
        <f t="shared" si="45"/>
        <v>42479.318518518514</v>
      </c>
      <c r="Q1412" s="10" t="s">
        <v>8313</v>
      </c>
      <c r="R1412" t="s">
        <v>8342</v>
      </c>
      <c r="T1412" s="13"/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44"/>
        <v>42041.059027777781</v>
      </c>
      <c r="P1413" s="13">
        <f t="shared" si="45"/>
        <v>42013.059027777781</v>
      </c>
      <c r="Q1413" s="10" t="s">
        <v>8313</v>
      </c>
      <c r="R1413" t="s">
        <v>8342</v>
      </c>
      <c r="T1413" s="13"/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44"/>
        <v>41977.063645833332</v>
      </c>
      <c r="P1414" s="13">
        <f t="shared" si="45"/>
        <v>41947.063645833332</v>
      </c>
      <c r="Q1414" s="10" t="s">
        <v>8313</v>
      </c>
      <c r="R1414" t="s">
        <v>8342</v>
      </c>
      <c r="T1414" s="13"/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44"/>
        <v>42420.437152777777</v>
      </c>
      <c r="P1415" s="13">
        <f t="shared" si="45"/>
        <v>42360.437152777777</v>
      </c>
      <c r="Q1415" s="10" t="s">
        <v>8313</v>
      </c>
      <c r="R1415" t="s">
        <v>8342</v>
      </c>
      <c r="T1415" s="13"/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44"/>
        <v>42738.25309027778</v>
      </c>
      <c r="P1416" s="13">
        <f t="shared" si="45"/>
        <v>42708.25309027778</v>
      </c>
      <c r="Q1416" s="10" t="s">
        <v>8313</v>
      </c>
      <c r="R1416" t="s">
        <v>8342</v>
      </c>
      <c r="T1416" s="13"/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44"/>
        <v>42232.675821759258</v>
      </c>
      <c r="P1417" s="13">
        <f t="shared" si="45"/>
        <v>42192.675821759258</v>
      </c>
      <c r="Q1417" s="10" t="s">
        <v>8313</v>
      </c>
      <c r="R1417" t="s">
        <v>8342</v>
      </c>
      <c r="T1417" s="13"/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44"/>
        <v>42329.967812499999</v>
      </c>
      <c r="P1418" s="13">
        <f t="shared" si="45"/>
        <v>42299.926145833335</v>
      </c>
      <c r="Q1418" s="10" t="s">
        <v>8313</v>
      </c>
      <c r="R1418" t="s">
        <v>8342</v>
      </c>
      <c r="T1418" s="13"/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44"/>
        <v>42262.46597222222</v>
      </c>
      <c r="P1419" s="13">
        <f t="shared" si="45"/>
        <v>42232.15016203704</v>
      </c>
      <c r="Q1419" s="10" t="s">
        <v>8313</v>
      </c>
      <c r="R1419" t="s">
        <v>8342</v>
      </c>
      <c r="T1419" s="13"/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44"/>
        <v>42425.456412037034</v>
      </c>
      <c r="P1420" s="13">
        <f t="shared" si="45"/>
        <v>42395.456412037034</v>
      </c>
      <c r="Q1420" s="10" t="s">
        <v>8313</v>
      </c>
      <c r="R1420" t="s">
        <v>8342</v>
      </c>
      <c r="T1420" s="13"/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44"/>
        <v>42652.456238425926</v>
      </c>
      <c r="P1421" s="13">
        <f t="shared" si="45"/>
        <v>42622.456238425926</v>
      </c>
      <c r="Q1421" s="10" t="s">
        <v>8313</v>
      </c>
      <c r="R1421" t="s">
        <v>8342</v>
      </c>
      <c r="T1421" s="13"/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44"/>
        <v>42549.667662037042</v>
      </c>
      <c r="P1422" s="13">
        <f t="shared" si="45"/>
        <v>42524.667662037042</v>
      </c>
      <c r="Q1422" s="10" t="s">
        <v>8313</v>
      </c>
      <c r="R1422" t="s">
        <v>8342</v>
      </c>
      <c r="T1422" s="13"/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44"/>
        <v>42043.915613425925</v>
      </c>
      <c r="P1423" s="13">
        <f t="shared" si="45"/>
        <v>42013.915613425925</v>
      </c>
      <c r="Q1423" s="10" t="s">
        <v>8313</v>
      </c>
      <c r="R1423" t="s">
        <v>8342</v>
      </c>
      <c r="T1423" s="13"/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44"/>
        <v>42634.239629629628</v>
      </c>
      <c r="P1424" s="13">
        <f t="shared" si="45"/>
        <v>42604.239629629628</v>
      </c>
      <c r="Q1424" s="10" t="s">
        <v>8313</v>
      </c>
      <c r="R1424" t="s">
        <v>8342</v>
      </c>
      <c r="T1424" s="13"/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44"/>
        <v>42370.360312500001</v>
      </c>
      <c r="P1425" s="13">
        <f t="shared" si="45"/>
        <v>42340.360312500001</v>
      </c>
      <c r="Q1425" s="10" t="s">
        <v>8313</v>
      </c>
      <c r="R1425" t="s">
        <v>8342</v>
      </c>
      <c r="T1425" s="13"/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44"/>
        <v>42689.759282407409</v>
      </c>
      <c r="P1426" s="13">
        <f t="shared" si="45"/>
        <v>42676.717615740738</v>
      </c>
      <c r="Q1426" s="10" t="s">
        <v>8313</v>
      </c>
      <c r="R1426" t="s">
        <v>8342</v>
      </c>
      <c r="T1426" s="13"/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44"/>
        <v>42123.131469907406</v>
      </c>
      <c r="P1427" s="13">
        <f t="shared" si="45"/>
        <v>42093.131469907406</v>
      </c>
      <c r="Q1427" s="10" t="s">
        <v>8313</v>
      </c>
      <c r="R1427" t="s">
        <v>8342</v>
      </c>
      <c r="T1427" s="13"/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44"/>
        <v>42240.390277777777</v>
      </c>
      <c r="P1428" s="13">
        <f t="shared" si="45"/>
        <v>42180.390277777777</v>
      </c>
      <c r="Q1428" s="10" t="s">
        <v>8313</v>
      </c>
      <c r="R1428" t="s">
        <v>8342</v>
      </c>
      <c r="T1428" s="13"/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44"/>
        <v>42631.851678240739</v>
      </c>
      <c r="P1429" s="13">
        <f t="shared" si="45"/>
        <v>42601.851678240739</v>
      </c>
      <c r="Q1429" s="10" t="s">
        <v>8313</v>
      </c>
      <c r="R1429" t="s">
        <v>8342</v>
      </c>
      <c r="T1429" s="13"/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44"/>
        <v>42462.338159722218</v>
      </c>
      <c r="P1430" s="13">
        <f t="shared" si="45"/>
        <v>42432.379826388889</v>
      </c>
      <c r="Q1430" s="10" t="s">
        <v>8313</v>
      </c>
      <c r="R1430" t="s">
        <v>8342</v>
      </c>
      <c r="T1430" s="13"/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44"/>
        <v>42104.060671296298</v>
      </c>
      <c r="P1431" s="13">
        <f t="shared" si="45"/>
        <v>42074.060671296298</v>
      </c>
      <c r="Q1431" s="10" t="s">
        <v>8313</v>
      </c>
      <c r="R1431" t="s">
        <v>8342</v>
      </c>
      <c r="T1431" s="13"/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44"/>
        <v>41992.813518518524</v>
      </c>
      <c r="P1432" s="13">
        <f t="shared" si="45"/>
        <v>41961.813518518524</v>
      </c>
      <c r="Q1432" s="10" t="s">
        <v>8313</v>
      </c>
      <c r="R1432" t="s">
        <v>8342</v>
      </c>
      <c r="T1432" s="13"/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44"/>
        <v>42334.252500000002</v>
      </c>
      <c r="P1433" s="13">
        <f t="shared" si="45"/>
        <v>42304.210833333331</v>
      </c>
      <c r="Q1433" s="10" t="s">
        <v>8313</v>
      </c>
      <c r="R1433" t="s">
        <v>8342</v>
      </c>
      <c r="T1433" s="13"/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44"/>
        <v>42205.780416666668</v>
      </c>
      <c r="P1434" s="13">
        <f t="shared" si="45"/>
        <v>42175.780416666668</v>
      </c>
      <c r="Q1434" s="10" t="s">
        <v>8313</v>
      </c>
      <c r="R1434" t="s">
        <v>8342</v>
      </c>
      <c r="T1434" s="13"/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44"/>
        <v>42714.458333333328</v>
      </c>
      <c r="P1435" s="13">
        <f t="shared" si="45"/>
        <v>42673.625868055555</v>
      </c>
      <c r="Q1435" s="10" t="s">
        <v>8313</v>
      </c>
      <c r="R1435" t="s">
        <v>8342</v>
      </c>
      <c r="T1435" s="13"/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44"/>
        <v>42163.625</v>
      </c>
      <c r="P1436" s="13">
        <f t="shared" si="45"/>
        <v>42142.767106481479</v>
      </c>
      <c r="Q1436" s="10" t="s">
        <v>8313</v>
      </c>
      <c r="R1436" t="s">
        <v>8342</v>
      </c>
      <c r="T1436" s="13"/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44"/>
        <v>42288.780324074076</v>
      </c>
      <c r="P1437" s="13">
        <f t="shared" si="45"/>
        <v>42258.780324074076</v>
      </c>
      <c r="Q1437" s="10" t="s">
        <v>8313</v>
      </c>
      <c r="R1437" t="s">
        <v>8342</v>
      </c>
      <c r="T1437" s="13"/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44"/>
        <v>42421.35019675926</v>
      </c>
      <c r="P1438" s="13">
        <f t="shared" si="45"/>
        <v>42391.35019675926</v>
      </c>
      <c r="Q1438" s="10" t="s">
        <v>8313</v>
      </c>
      <c r="R1438" t="s">
        <v>8342</v>
      </c>
      <c r="T1438" s="13"/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44"/>
        <v>41833.207638888889</v>
      </c>
      <c r="P1439" s="13">
        <f t="shared" si="45"/>
        <v>41796.531701388885</v>
      </c>
      <c r="Q1439" s="10" t="s">
        <v>8313</v>
      </c>
      <c r="R1439" t="s">
        <v>8342</v>
      </c>
      <c r="T1439" s="13"/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44"/>
        <v>42487.579861111109</v>
      </c>
      <c r="P1440" s="13">
        <f t="shared" si="45"/>
        <v>42457.871516203704</v>
      </c>
      <c r="Q1440" s="10" t="s">
        <v>8313</v>
      </c>
      <c r="R1440" t="s">
        <v>8342</v>
      </c>
      <c r="T1440" s="13"/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44"/>
        <v>42070.829872685186</v>
      </c>
      <c r="P1441" s="13">
        <f t="shared" si="45"/>
        <v>42040.829872685186</v>
      </c>
      <c r="Q1441" s="10" t="s">
        <v>8313</v>
      </c>
      <c r="R1441" t="s">
        <v>8342</v>
      </c>
      <c r="T1441" s="13"/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44"/>
        <v>42516.748414351852</v>
      </c>
      <c r="P1442" s="13">
        <f t="shared" si="45"/>
        <v>42486.748414351852</v>
      </c>
      <c r="Q1442" s="10" t="s">
        <v>8313</v>
      </c>
      <c r="R1442" t="s">
        <v>8342</v>
      </c>
      <c r="T1442" s="13"/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44"/>
        <v>42258.765844907408</v>
      </c>
      <c r="P1443" s="13">
        <f t="shared" si="45"/>
        <v>42198.765844907408</v>
      </c>
      <c r="Q1443" s="10" t="s">
        <v>8313</v>
      </c>
      <c r="R1443" t="s">
        <v>8342</v>
      </c>
      <c r="T1443" s="13"/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44"/>
        <v>42515.64534722222</v>
      </c>
      <c r="P1444" s="13">
        <f t="shared" si="45"/>
        <v>42485.64534722222</v>
      </c>
      <c r="Q1444" s="10" t="s">
        <v>8313</v>
      </c>
      <c r="R1444" t="s">
        <v>8342</v>
      </c>
      <c r="T1444" s="13"/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44"/>
        <v>42737.926030092596</v>
      </c>
      <c r="P1445" s="13">
        <f t="shared" si="45"/>
        <v>42707.926030092596</v>
      </c>
      <c r="Q1445" s="10" t="s">
        <v>8313</v>
      </c>
      <c r="R1445" t="s">
        <v>8342</v>
      </c>
      <c r="T1445" s="13"/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44"/>
        <v>42259.873402777783</v>
      </c>
      <c r="P1446" s="13">
        <f t="shared" si="45"/>
        <v>42199.873402777783</v>
      </c>
      <c r="Q1446" s="10" t="s">
        <v>8313</v>
      </c>
      <c r="R1446" t="s">
        <v>8342</v>
      </c>
      <c r="T1446" s="13"/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44"/>
        <v>42169.542303240742</v>
      </c>
      <c r="P1447" s="13">
        <f t="shared" si="45"/>
        <v>42139.542303240742</v>
      </c>
      <c r="Q1447" s="10" t="s">
        <v>8313</v>
      </c>
      <c r="R1447" t="s">
        <v>8342</v>
      </c>
      <c r="T1447" s="13"/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44"/>
        <v>42481.447662037041</v>
      </c>
      <c r="P1448" s="13">
        <f t="shared" si="45"/>
        <v>42461.447662037041</v>
      </c>
      <c r="Q1448" s="10" t="s">
        <v>8313</v>
      </c>
      <c r="R1448" t="s">
        <v>8342</v>
      </c>
      <c r="T1448" s="13"/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44"/>
        <v>42559.730717592596</v>
      </c>
      <c r="P1449" s="13">
        <f t="shared" si="45"/>
        <v>42529.730717592596</v>
      </c>
      <c r="Q1449" s="10" t="s">
        <v>8313</v>
      </c>
      <c r="R1449" t="s">
        <v>8342</v>
      </c>
      <c r="T1449" s="13"/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44"/>
        <v>42146.225694444445</v>
      </c>
      <c r="P1450" s="13">
        <f t="shared" si="45"/>
        <v>42115.936550925922</v>
      </c>
      <c r="Q1450" s="10" t="s">
        <v>8313</v>
      </c>
      <c r="R1450" t="s">
        <v>8342</v>
      </c>
      <c r="T1450" s="13"/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44"/>
        <v>42134.811400462961</v>
      </c>
      <c r="P1451" s="13">
        <f t="shared" si="45"/>
        <v>42086.811400462961</v>
      </c>
      <c r="Q1451" s="10" t="s">
        <v>8313</v>
      </c>
      <c r="R1451" t="s">
        <v>8342</v>
      </c>
      <c r="T1451" s="13"/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44"/>
        <v>42420.171261574069</v>
      </c>
      <c r="P1452" s="13">
        <f t="shared" si="45"/>
        <v>42390.171261574069</v>
      </c>
      <c r="Q1452" s="10" t="s">
        <v>8313</v>
      </c>
      <c r="R1452" t="s">
        <v>8342</v>
      </c>
      <c r="T1452" s="13"/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44"/>
        <v>41962.00068287037</v>
      </c>
      <c r="P1453" s="13">
        <f t="shared" si="45"/>
        <v>41931.959016203706</v>
      </c>
      <c r="Q1453" s="10" t="s">
        <v>8313</v>
      </c>
      <c r="R1453" t="s">
        <v>8342</v>
      </c>
      <c r="T1453" s="13"/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44"/>
        <v>41848.703275462962</v>
      </c>
      <c r="P1454" s="13">
        <f t="shared" si="45"/>
        <v>41818.703275462962</v>
      </c>
      <c r="Q1454" s="10" t="s">
        <v>8313</v>
      </c>
      <c r="R1454" t="s">
        <v>8342</v>
      </c>
      <c r="T1454" s="13"/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44"/>
        <v>42840.654479166667</v>
      </c>
      <c r="P1455" s="13">
        <f t="shared" si="45"/>
        <v>42795.696145833332</v>
      </c>
      <c r="Q1455" s="10" t="s">
        <v>8313</v>
      </c>
      <c r="R1455" t="s">
        <v>8342</v>
      </c>
      <c r="T1455" s="13"/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44"/>
        <v>42484.915972222225</v>
      </c>
      <c r="P1456" s="13">
        <f t="shared" si="45"/>
        <v>42463.866666666669</v>
      </c>
      <c r="Q1456" s="10" t="s">
        <v>8313</v>
      </c>
      <c r="R1456" t="s">
        <v>8342</v>
      </c>
      <c r="T1456" s="13"/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44"/>
        <v>41887.568749999999</v>
      </c>
      <c r="P1457" s="13">
        <f t="shared" si="45"/>
        <v>41832.672685185185</v>
      </c>
      <c r="Q1457" s="10" t="s">
        <v>8313</v>
      </c>
      <c r="R1457" t="s">
        <v>8342</v>
      </c>
      <c r="T1457" s="13"/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44"/>
        <v>42738.668576388889</v>
      </c>
      <c r="P1458" s="13">
        <f t="shared" si="45"/>
        <v>42708.668576388889</v>
      </c>
      <c r="Q1458" s="10" t="s">
        <v>8313</v>
      </c>
      <c r="R1458" t="s">
        <v>8342</v>
      </c>
      <c r="T1458" s="13"/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44"/>
        <v>42319.938009259262</v>
      </c>
      <c r="P1459" s="13">
        <f t="shared" si="45"/>
        <v>42289.89634259259</v>
      </c>
      <c r="Q1459" s="10" t="s">
        <v>8313</v>
      </c>
      <c r="R1459" t="s">
        <v>8342</v>
      </c>
      <c r="T1459" s="13"/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44"/>
        <v>41862.166666666664</v>
      </c>
      <c r="P1460" s="13">
        <f t="shared" si="45"/>
        <v>41831.705555555556</v>
      </c>
      <c r="Q1460" s="10" t="s">
        <v>8313</v>
      </c>
      <c r="R1460" t="s">
        <v>8342</v>
      </c>
      <c r="T1460" s="13"/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44"/>
        <v>42340.725694444445</v>
      </c>
      <c r="P1461" s="13">
        <f t="shared" si="45"/>
        <v>42312.204814814817</v>
      </c>
      <c r="Q1461" s="10" t="s">
        <v>8313</v>
      </c>
      <c r="R1461" t="s">
        <v>8342</v>
      </c>
      <c r="T1461" s="13"/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44"/>
        <v>41973.989583333328</v>
      </c>
      <c r="P1462" s="13">
        <f t="shared" si="45"/>
        <v>41915.896967592591</v>
      </c>
      <c r="Q1462" s="10" t="s">
        <v>8313</v>
      </c>
      <c r="R1462" t="s">
        <v>8342</v>
      </c>
      <c r="T1462" s="13"/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44"/>
        <v>41933</v>
      </c>
      <c r="P1463" s="13">
        <f t="shared" si="45"/>
        <v>41899.645300925928</v>
      </c>
      <c r="Q1463" s="10" t="s">
        <v>8313</v>
      </c>
      <c r="R1463" t="s">
        <v>8343</v>
      </c>
      <c r="T1463" s="13"/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44"/>
        <v>41374.662858796299</v>
      </c>
      <c r="P1464" s="13">
        <f t="shared" si="45"/>
        <v>41344.662858796299</v>
      </c>
      <c r="Q1464" s="10" t="s">
        <v>8313</v>
      </c>
      <c r="R1464" t="s">
        <v>8343</v>
      </c>
      <c r="T1464" s="13"/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44"/>
        <v>41371.869652777779</v>
      </c>
      <c r="P1465" s="13">
        <f t="shared" si="45"/>
        <v>41326.911319444444</v>
      </c>
      <c r="Q1465" s="10" t="s">
        <v>8313</v>
      </c>
      <c r="R1465" t="s">
        <v>8343</v>
      </c>
      <c r="T1465" s="13"/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44"/>
        <v>41321.661550925928</v>
      </c>
      <c r="P1466" s="13">
        <f t="shared" si="45"/>
        <v>41291.661550925928</v>
      </c>
      <c r="Q1466" s="10" t="s">
        <v>8313</v>
      </c>
      <c r="R1466" t="s">
        <v>8343</v>
      </c>
      <c r="T1466" s="13"/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44"/>
        <v>40990.125</v>
      </c>
      <c r="P1467" s="13">
        <f t="shared" si="45"/>
        <v>40959.734398148146</v>
      </c>
      <c r="Q1467" s="10" t="s">
        <v>8313</v>
      </c>
      <c r="R1467" t="s">
        <v>8343</v>
      </c>
      <c r="T1467" s="13"/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44"/>
        <v>42381.208333333328</v>
      </c>
      <c r="P1468" s="13">
        <f t="shared" si="45"/>
        <v>42340.172060185185</v>
      </c>
      <c r="Q1468" s="10" t="s">
        <v>8313</v>
      </c>
      <c r="R1468" t="s">
        <v>8343</v>
      </c>
      <c r="T1468" s="13"/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44"/>
        <v>40993.760243055556</v>
      </c>
      <c r="P1469" s="13">
        <f t="shared" si="45"/>
        <v>40933.80190972222</v>
      </c>
      <c r="Q1469" s="10" t="s">
        <v>8313</v>
      </c>
      <c r="R1469" t="s">
        <v>8343</v>
      </c>
      <c r="T1469" s="13"/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44"/>
        <v>40706.014456018514</v>
      </c>
      <c r="P1470" s="13">
        <f t="shared" si="45"/>
        <v>40646.014456018514</v>
      </c>
      <c r="Q1470" s="10" t="s">
        <v>8313</v>
      </c>
      <c r="R1470" t="s">
        <v>8343</v>
      </c>
      <c r="T1470" s="13"/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44"/>
        <v>41320.598483796297</v>
      </c>
      <c r="P1471" s="13">
        <f t="shared" si="45"/>
        <v>41290.598483796297</v>
      </c>
      <c r="Q1471" s="10" t="s">
        <v>8313</v>
      </c>
      <c r="R1471" t="s">
        <v>8343</v>
      </c>
      <c r="T1471" s="13"/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44"/>
        <v>41271.827118055553</v>
      </c>
      <c r="P1472" s="13">
        <f t="shared" si="45"/>
        <v>41250.827118055553</v>
      </c>
      <c r="Q1472" s="10" t="s">
        <v>8313</v>
      </c>
      <c r="R1472" t="s">
        <v>8343</v>
      </c>
      <c r="T1472" s="13"/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44"/>
        <v>42103.957569444443</v>
      </c>
      <c r="P1473" s="13">
        <f t="shared" si="45"/>
        <v>42073.957569444443</v>
      </c>
      <c r="Q1473" s="10" t="s">
        <v>8313</v>
      </c>
      <c r="R1473" t="s">
        <v>8343</v>
      </c>
      <c r="T1473" s="13"/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44"/>
        <v>41563.542858796296</v>
      </c>
      <c r="P1474" s="13">
        <f t="shared" si="45"/>
        <v>41533.542858796296</v>
      </c>
      <c r="Q1474" s="10" t="s">
        <v>8313</v>
      </c>
      <c r="R1474" t="s">
        <v>8343</v>
      </c>
      <c r="T1474" s="13"/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46">(I1475/86400)+DATE(1970,1,1)</f>
        <v>40969.979618055557</v>
      </c>
      <c r="P1475" s="13">
        <f t="shared" ref="P1475:P1538" si="47">(J1475/86400)+DATE(1970,1,1)</f>
        <v>40939.979618055557</v>
      </c>
      <c r="Q1475" s="10" t="s">
        <v>8313</v>
      </c>
      <c r="R1475" t="s">
        <v>8343</v>
      </c>
      <c r="T1475" s="13"/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46"/>
        <v>41530.72791666667</v>
      </c>
      <c r="P1476" s="13">
        <f t="shared" si="47"/>
        <v>41500.72791666667</v>
      </c>
      <c r="Q1476" s="10" t="s">
        <v>8313</v>
      </c>
      <c r="R1476" t="s">
        <v>8343</v>
      </c>
      <c r="T1476" s="13"/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46"/>
        <v>41993.207638888889</v>
      </c>
      <c r="P1477" s="13">
        <f t="shared" si="47"/>
        <v>41960.722951388889</v>
      </c>
      <c r="Q1477" s="10" t="s">
        <v>8313</v>
      </c>
      <c r="R1477" t="s">
        <v>8343</v>
      </c>
      <c r="T1477" s="13"/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46"/>
        <v>40796.041921296295</v>
      </c>
      <c r="P1478" s="13">
        <f t="shared" si="47"/>
        <v>40766.041921296295</v>
      </c>
      <c r="Q1478" s="10" t="s">
        <v>8313</v>
      </c>
      <c r="R1478" t="s">
        <v>8343</v>
      </c>
      <c r="T1478" s="13"/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46"/>
        <v>40900.125</v>
      </c>
      <c r="P1479" s="13">
        <f t="shared" si="47"/>
        <v>40840.615787037037</v>
      </c>
      <c r="Q1479" s="10" t="s">
        <v>8313</v>
      </c>
      <c r="R1479" t="s">
        <v>8343</v>
      </c>
      <c r="T1479" s="13"/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46"/>
        <v>41408.871678240743</v>
      </c>
      <c r="P1480" s="13">
        <f t="shared" si="47"/>
        <v>41394.871678240743</v>
      </c>
      <c r="Q1480" s="10" t="s">
        <v>8313</v>
      </c>
      <c r="R1480" t="s">
        <v>8343</v>
      </c>
      <c r="T1480" s="13"/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46"/>
        <v>41769.165972222225</v>
      </c>
      <c r="P1481" s="13">
        <f t="shared" si="47"/>
        <v>41754.745243055557</v>
      </c>
      <c r="Q1481" s="10" t="s">
        <v>8313</v>
      </c>
      <c r="R1481" t="s">
        <v>8343</v>
      </c>
      <c r="T1481" s="13"/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46"/>
        <v>41481.708333333336</v>
      </c>
      <c r="P1482" s="13">
        <f t="shared" si="47"/>
        <v>41464.934016203704</v>
      </c>
      <c r="Q1482" s="10" t="s">
        <v>8313</v>
      </c>
      <c r="R1482" t="s">
        <v>8343</v>
      </c>
      <c r="T1482" s="13"/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46"/>
        <v>41580.922974537039</v>
      </c>
      <c r="P1483" s="13">
        <f t="shared" si="47"/>
        <v>41550.922974537039</v>
      </c>
      <c r="Q1483" s="10" t="s">
        <v>8313</v>
      </c>
      <c r="R1483" t="s">
        <v>8330</v>
      </c>
      <c r="T1483" s="13"/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46"/>
        <v>41159.327083333337</v>
      </c>
      <c r="P1484" s="13">
        <f t="shared" si="47"/>
        <v>41136.858055555553</v>
      </c>
      <c r="Q1484" s="10" t="s">
        <v>8313</v>
      </c>
      <c r="R1484" t="s">
        <v>8330</v>
      </c>
      <c r="T1484" s="13"/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46"/>
        <v>42573.192997685182</v>
      </c>
      <c r="P1485" s="13">
        <f t="shared" si="47"/>
        <v>42548.192997685182</v>
      </c>
      <c r="Q1485" s="10" t="s">
        <v>8313</v>
      </c>
      <c r="R1485" t="s">
        <v>8330</v>
      </c>
      <c r="T1485" s="13"/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46"/>
        <v>41111.618750000001</v>
      </c>
      <c r="P1486" s="13">
        <f t="shared" si="47"/>
        <v>41053.200960648144</v>
      </c>
      <c r="Q1486" s="10" t="s">
        <v>8313</v>
      </c>
      <c r="R1486" t="s">
        <v>8330</v>
      </c>
      <c r="T1486" s="13"/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46"/>
        <v>42175.795983796299</v>
      </c>
      <c r="P1487" s="13">
        <f t="shared" si="47"/>
        <v>42130.795983796299</v>
      </c>
      <c r="Q1487" s="10" t="s">
        <v>8313</v>
      </c>
      <c r="R1487" t="s">
        <v>8330</v>
      </c>
      <c r="T1487" s="13"/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46"/>
        <v>42062.168530092589</v>
      </c>
      <c r="P1488" s="13">
        <f t="shared" si="47"/>
        <v>42032.168530092589</v>
      </c>
      <c r="Q1488" s="10" t="s">
        <v>8313</v>
      </c>
      <c r="R1488" t="s">
        <v>8330</v>
      </c>
      <c r="T1488" s="13"/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46"/>
        <v>42584.917488425926</v>
      </c>
      <c r="P1489" s="13">
        <f t="shared" si="47"/>
        <v>42554.917488425926</v>
      </c>
      <c r="Q1489" s="10" t="s">
        <v>8313</v>
      </c>
      <c r="R1489" t="s">
        <v>8330</v>
      </c>
      <c r="T1489" s="13"/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46"/>
        <v>41644.563194444447</v>
      </c>
      <c r="P1490" s="13">
        <f t="shared" si="47"/>
        <v>41614.563194444447</v>
      </c>
      <c r="Q1490" s="10" t="s">
        <v>8313</v>
      </c>
      <c r="R1490" t="s">
        <v>8330</v>
      </c>
      <c r="T1490" s="13"/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46"/>
        <v>41228.653379629628</v>
      </c>
      <c r="P1491" s="13">
        <f t="shared" si="47"/>
        <v>41198.611712962964</v>
      </c>
      <c r="Q1491" s="10" t="s">
        <v>8313</v>
      </c>
      <c r="R1491" t="s">
        <v>8330</v>
      </c>
      <c r="T1491" s="13"/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46"/>
        <v>41549.561041666668</v>
      </c>
      <c r="P1492" s="13">
        <f t="shared" si="47"/>
        <v>41520.561041666668</v>
      </c>
      <c r="Q1492" s="10" t="s">
        <v>8313</v>
      </c>
      <c r="R1492" t="s">
        <v>8330</v>
      </c>
      <c r="T1492" s="13"/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46"/>
        <v>42050.651388888888</v>
      </c>
      <c r="P1493" s="13">
        <f t="shared" si="47"/>
        <v>41991.713460648149</v>
      </c>
      <c r="Q1493" s="10" t="s">
        <v>8313</v>
      </c>
      <c r="R1493" t="s">
        <v>8330</v>
      </c>
      <c r="T1493" s="13"/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46"/>
        <v>40712.884791666671</v>
      </c>
      <c r="P1494" s="13">
        <f t="shared" si="47"/>
        <v>40682.884791666671</v>
      </c>
      <c r="Q1494" s="10" t="s">
        <v>8313</v>
      </c>
      <c r="R1494" t="s">
        <v>8330</v>
      </c>
      <c r="T1494" s="13"/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46"/>
        <v>41441.866608796292</v>
      </c>
      <c r="P1495" s="13">
        <f t="shared" si="47"/>
        <v>41411.866608796292</v>
      </c>
      <c r="Q1495" s="10" t="s">
        <v>8313</v>
      </c>
      <c r="R1495" t="s">
        <v>8330</v>
      </c>
      <c r="T1495" s="13"/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46"/>
        <v>42097.651388888888</v>
      </c>
      <c r="P1496" s="13">
        <f t="shared" si="47"/>
        <v>42067.722372685181</v>
      </c>
      <c r="Q1496" s="10" t="s">
        <v>8313</v>
      </c>
      <c r="R1496" t="s">
        <v>8330</v>
      </c>
      <c r="T1496" s="13"/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46"/>
        <v>40782.789710648147</v>
      </c>
      <c r="P1497" s="13">
        <f t="shared" si="47"/>
        <v>40752.789710648147</v>
      </c>
      <c r="Q1497" s="10" t="s">
        <v>8313</v>
      </c>
      <c r="R1497" t="s">
        <v>8330</v>
      </c>
      <c r="T1497" s="13"/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46"/>
        <v>41898.475219907406</v>
      </c>
      <c r="P1498" s="13">
        <f t="shared" si="47"/>
        <v>41838.475219907406</v>
      </c>
      <c r="Q1498" s="10" t="s">
        <v>8313</v>
      </c>
      <c r="R1498" t="s">
        <v>8330</v>
      </c>
      <c r="T1498" s="13"/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46"/>
        <v>41486.821527777778</v>
      </c>
      <c r="P1499" s="13">
        <f t="shared" si="47"/>
        <v>41444.64261574074</v>
      </c>
      <c r="Q1499" s="10" t="s">
        <v>8313</v>
      </c>
      <c r="R1499" t="s">
        <v>8330</v>
      </c>
      <c r="T1499" s="13"/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46"/>
        <v>41885.983541666668</v>
      </c>
      <c r="P1500" s="13">
        <f t="shared" si="47"/>
        <v>41840.983541666668</v>
      </c>
      <c r="Q1500" s="10" t="s">
        <v>8313</v>
      </c>
      <c r="R1500" t="s">
        <v>8330</v>
      </c>
      <c r="T1500" s="13"/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46"/>
        <v>42587.007326388892</v>
      </c>
      <c r="P1501" s="13">
        <f t="shared" si="47"/>
        <v>42527.007326388892</v>
      </c>
      <c r="Q1501" s="10" t="s">
        <v>8313</v>
      </c>
      <c r="R1501" t="s">
        <v>8330</v>
      </c>
      <c r="T1501" s="13"/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46"/>
        <v>41395.904594907406</v>
      </c>
      <c r="P1502" s="13">
        <f t="shared" si="47"/>
        <v>41365.904594907406</v>
      </c>
      <c r="Q1502" s="10" t="s">
        <v>8313</v>
      </c>
      <c r="R1502" t="s">
        <v>8330</v>
      </c>
      <c r="T1502" s="13"/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46"/>
        <v>42193.583599537036</v>
      </c>
      <c r="P1503" s="13">
        <f t="shared" si="47"/>
        <v>42163.583599537036</v>
      </c>
      <c r="Q1503" s="10" t="s">
        <v>8318</v>
      </c>
      <c r="R1503" t="s">
        <v>8340</v>
      </c>
      <c r="T1503" s="13"/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46"/>
        <v>42454.916666666672</v>
      </c>
      <c r="P1504" s="13">
        <f t="shared" si="47"/>
        <v>42426.542592592596</v>
      </c>
      <c r="Q1504" s="10" t="s">
        <v>8318</v>
      </c>
      <c r="R1504" t="s">
        <v>8340</v>
      </c>
      <c r="T1504" s="13"/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46"/>
        <v>42666.347233796296</v>
      </c>
      <c r="P1505" s="13">
        <f t="shared" si="47"/>
        <v>42606.347233796296</v>
      </c>
      <c r="Q1505" s="10" t="s">
        <v>8318</v>
      </c>
      <c r="R1505" t="s">
        <v>8340</v>
      </c>
      <c r="T1505" s="13"/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46"/>
        <v>41800.356249999997</v>
      </c>
      <c r="P1506" s="13">
        <f t="shared" si="47"/>
        <v>41772.657685185186</v>
      </c>
      <c r="Q1506" s="10" t="s">
        <v>8318</v>
      </c>
      <c r="R1506" t="s">
        <v>8340</v>
      </c>
      <c r="T1506" s="13"/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46"/>
        <v>42451.834027777775</v>
      </c>
      <c r="P1507" s="13">
        <f t="shared" si="47"/>
        <v>42414.44332175926</v>
      </c>
      <c r="Q1507" s="10" t="s">
        <v>8318</v>
      </c>
      <c r="R1507" t="s">
        <v>8340</v>
      </c>
      <c r="T1507" s="13"/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46"/>
        <v>41844.785925925928</v>
      </c>
      <c r="P1508" s="13">
        <f t="shared" si="47"/>
        <v>41814.785925925928</v>
      </c>
      <c r="Q1508" s="10" t="s">
        <v>8318</v>
      </c>
      <c r="R1508" t="s">
        <v>8340</v>
      </c>
      <c r="T1508" s="13"/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46"/>
        <v>40313.340277777781</v>
      </c>
      <c r="P1509" s="13">
        <f t="shared" si="47"/>
        <v>40254.450335648144</v>
      </c>
      <c r="Q1509" s="10" t="s">
        <v>8318</v>
      </c>
      <c r="R1509" t="s">
        <v>8340</v>
      </c>
      <c r="T1509" s="13"/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46"/>
        <v>41817.614363425928</v>
      </c>
      <c r="P1510" s="13">
        <f t="shared" si="47"/>
        <v>41786.614363425928</v>
      </c>
      <c r="Q1510" s="10" t="s">
        <v>8318</v>
      </c>
      <c r="R1510" t="s">
        <v>8340</v>
      </c>
      <c r="T1510" s="13"/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46"/>
        <v>42780.957638888889</v>
      </c>
      <c r="P1511" s="13">
        <f t="shared" si="47"/>
        <v>42751.533391203702</v>
      </c>
      <c r="Q1511" s="10" t="s">
        <v>8318</v>
      </c>
      <c r="R1511" t="s">
        <v>8340</v>
      </c>
      <c r="T1511" s="13"/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46"/>
        <v>41839.385162037041</v>
      </c>
      <c r="P1512" s="13">
        <f t="shared" si="47"/>
        <v>41809.385162037041</v>
      </c>
      <c r="Q1512" s="10" t="s">
        <v>8318</v>
      </c>
      <c r="R1512" t="s">
        <v>8340</v>
      </c>
      <c r="T1512" s="13"/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46"/>
        <v>42326.625046296293</v>
      </c>
      <c r="P1513" s="13">
        <f t="shared" si="47"/>
        <v>42296.583379629628</v>
      </c>
      <c r="Q1513" s="10" t="s">
        <v>8318</v>
      </c>
      <c r="R1513" t="s">
        <v>8340</v>
      </c>
      <c r="T1513" s="13"/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46"/>
        <v>42771.684479166666</v>
      </c>
      <c r="P1514" s="13">
        <f t="shared" si="47"/>
        <v>42741.684479166666</v>
      </c>
      <c r="Q1514" s="10" t="s">
        <v>8318</v>
      </c>
      <c r="R1514" t="s">
        <v>8340</v>
      </c>
      <c r="T1514" s="13"/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46"/>
        <v>41836.637337962966</v>
      </c>
      <c r="P1515" s="13">
        <f t="shared" si="47"/>
        <v>41806.637337962966</v>
      </c>
      <c r="Q1515" s="10" t="s">
        <v>8318</v>
      </c>
      <c r="R1515" t="s">
        <v>8340</v>
      </c>
      <c r="T1515" s="13"/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46"/>
        <v>42274.597685185188</v>
      </c>
      <c r="P1516" s="13">
        <f t="shared" si="47"/>
        <v>42234.597685185188</v>
      </c>
      <c r="Q1516" s="10" t="s">
        <v>8318</v>
      </c>
      <c r="R1516" t="s">
        <v>8340</v>
      </c>
      <c r="T1516" s="13"/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46"/>
        <v>42445.211770833332</v>
      </c>
      <c r="P1517" s="13">
        <f t="shared" si="47"/>
        <v>42415.253437499996</v>
      </c>
      <c r="Q1517" s="10" t="s">
        <v>8318</v>
      </c>
      <c r="R1517" t="s">
        <v>8340</v>
      </c>
      <c r="T1517" s="13"/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46"/>
        <v>42649.583333333328</v>
      </c>
      <c r="P1518" s="13">
        <f t="shared" si="47"/>
        <v>42619.466342592597</v>
      </c>
      <c r="Q1518" s="10" t="s">
        <v>8318</v>
      </c>
      <c r="R1518" t="s">
        <v>8340</v>
      </c>
      <c r="T1518" s="13"/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46"/>
        <v>41979.25</v>
      </c>
      <c r="P1519" s="13">
        <f t="shared" si="47"/>
        <v>41948.56658564815</v>
      </c>
      <c r="Q1519" s="10" t="s">
        <v>8318</v>
      </c>
      <c r="R1519" t="s">
        <v>8340</v>
      </c>
      <c r="T1519" s="13"/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46"/>
        <v>41790.8200462963</v>
      </c>
      <c r="P1520" s="13">
        <f t="shared" si="47"/>
        <v>41760.8200462963</v>
      </c>
      <c r="Q1520" s="10" t="s">
        <v>8318</v>
      </c>
      <c r="R1520" t="s">
        <v>8340</v>
      </c>
      <c r="T1520" s="13"/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46"/>
        <v>41810.915972222225</v>
      </c>
      <c r="P1521" s="13">
        <f t="shared" si="47"/>
        <v>41782.741701388892</v>
      </c>
      <c r="Q1521" s="10" t="s">
        <v>8318</v>
      </c>
      <c r="R1521" t="s">
        <v>8340</v>
      </c>
      <c r="T1521" s="13"/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46"/>
        <v>41992.166666666672</v>
      </c>
      <c r="P1522" s="13">
        <f t="shared" si="47"/>
        <v>41955.857789351852</v>
      </c>
      <c r="Q1522" s="10" t="s">
        <v>8318</v>
      </c>
      <c r="R1522" t="s">
        <v>8340</v>
      </c>
      <c r="T1522" s="13"/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46"/>
        <v>42528.167719907404</v>
      </c>
      <c r="P1523" s="13">
        <f t="shared" si="47"/>
        <v>42493.167719907404</v>
      </c>
      <c r="Q1523" s="10" t="s">
        <v>8318</v>
      </c>
      <c r="R1523" t="s">
        <v>8340</v>
      </c>
      <c r="T1523" s="13"/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46"/>
        <v>41929.830312500002</v>
      </c>
      <c r="P1524" s="13">
        <f t="shared" si="47"/>
        <v>41899.830312500002</v>
      </c>
      <c r="Q1524" s="10" t="s">
        <v>8318</v>
      </c>
      <c r="R1524" t="s">
        <v>8340</v>
      </c>
      <c r="T1524" s="13"/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46"/>
        <v>41996</v>
      </c>
      <c r="P1525" s="13">
        <f t="shared" si="47"/>
        <v>41964.751342592594</v>
      </c>
      <c r="Q1525" s="10" t="s">
        <v>8318</v>
      </c>
      <c r="R1525" t="s">
        <v>8340</v>
      </c>
      <c r="T1525" s="13"/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46"/>
        <v>42786.501041666663</v>
      </c>
      <c r="P1526" s="13">
        <f t="shared" si="47"/>
        <v>42756.501041666663</v>
      </c>
      <c r="Q1526" s="10" t="s">
        <v>8318</v>
      </c>
      <c r="R1526" t="s">
        <v>8340</v>
      </c>
      <c r="T1526" s="13"/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46"/>
        <v>42600.702986111108</v>
      </c>
      <c r="P1527" s="13">
        <f t="shared" si="47"/>
        <v>42570.702986111108</v>
      </c>
      <c r="Q1527" s="10" t="s">
        <v>8318</v>
      </c>
      <c r="R1527" t="s">
        <v>8340</v>
      </c>
      <c r="T1527" s="13"/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46"/>
        <v>42388.276006944448</v>
      </c>
      <c r="P1528" s="13">
        <f t="shared" si="47"/>
        <v>42339.276006944448</v>
      </c>
      <c r="Q1528" s="10" t="s">
        <v>8318</v>
      </c>
      <c r="R1528" t="s">
        <v>8340</v>
      </c>
      <c r="T1528" s="13"/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46"/>
        <v>42808.558865740742</v>
      </c>
      <c r="P1529" s="13">
        <f t="shared" si="47"/>
        <v>42780.600532407407</v>
      </c>
      <c r="Q1529" s="10" t="s">
        <v>8318</v>
      </c>
      <c r="R1529" t="s">
        <v>8340</v>
      </c>
      <c r="T1529" s="13"/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46"/>
        <v>42767</v>
      </c>
      <c r="P1530" s="13">
        <f t="shared" si="47"/>
        <v>42736.732893518521</v>
      </c>
      <c r="Q1530" s="10" t="s">
        <v>8318</v>
      </c>
      <c r="R1530" t="s">
        <v>8340</v>
      </c>
      <c r="T1530" s="13"/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46"/>
        <v>42082.587037037039</v>
      </c>
      <c r="P1531" s="13">
        <f t="shared" si="47"/>
        <v>42052.628703703704</v>
      </c>
      <c r="Q1531" s="10" t="s">
        <v>8318</v>
      </c>
      <c r="R1531" t="s">
        <v>8340</v>
      </c>
      <c r="T1531" s="13"/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46"/>
        <v>42300.76730324074</v>
      </c>
      <c r="P1532" s="13">
        <f t="shared" si="47"/>
        <v>42275.76730324074</v>
      </c>
      <c r="Q1532" s="10" t="s">
        <v>8318</v>
      </c>
      <c r="R1532" t="s">
        <v>8340</v>
      </c>
      <c r="T1532" s="13"/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46"/>
        <v>41974.125</v>
      </c>
      <c r="P1533" s="13">
        <f t="shared" si="47"/>
        <v>41941.802384259259</v>
      </c>
      <c r="Q1533" s="10" t="s">
        <v>8318</v>
      </c>
      <c r="R1533" t="s">
        <v>8340</v>
      </c>
      <c r="T1533" s="13"/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46"/>
        <v>42415.625</v>
      </c>
      <c r="P1534" s="13">
        <f t="shared" si="47"/>
        <v>42391.475289351853</v>
      </c>
      <c r="Q1534" s="10" t="s">
        <v>8318</v>
      </c>
      <c r="R1534" t="s">
        <v>8340</v>
      </c>
      <c r="T1534" s="13"/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46"/>
        <v>42492.165972222225</v>
      </c>
      <c r="P1535" s="13">
        <f t="shared" si="47"/>
        <v>42443.00204861111</v>
      </c>
      <c r="Q1535" s="10" t="s">
        <v>8318</v>
      </c>
      <c r="R1535" t="s">
        <v>8340</v>
      </c>
      <c r="T1535" s="13"/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46"/>
        <v>42251.674328703702</v>
      </c>
      <c r="P1536" s="13">
        <f t="shared" si="47"/>
        <v>42221.674328703702</v>
      </c>
      <c r="Q1536" s="10" t="s">
        <v>8318</v>
      </c>
      <c r="R1536" t="s">
        <v>8340</v>
      </c>
      <c r="T1536" s="13"/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46"/>
        <v>42513.916666666672</v>
      </c>
      <c r="P1537" s="13">
        <f t="shared" si="47"/>
        <v>42484.829062500001</v>
      </c>
      <c r="Q1537" s="10" t="s">
        <v>8318</v>
      </c>
      <c r="R1537" t="s">
        <v>8340</v>
      </c>
      <c r="T1537" s="13"/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46"/>
        <v>42243.802199074074</v>
      </c>
      <c r="P1538" s="13">
        <f t="shared" si="47"/>
        <v>42213.802199074074</v>
      </c>
      <c r="Q1538" s="10" t="s">
        <v>8318</v>
      </c>
      <c r="R1538" t="s">
        <v>8340</v>
      </c>
      <c r="T1538" s="13"/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48">(I1539/86400)+DATE(1970,1,1)</f>
        <v>42588.75</v>
      </c>
      <c r="P1539" s="13">
        <f t="shared" ref="P1539:P1602" si="49">(J1539/86400)+DATE(1970,1,1)</f>
        <v>42552.315127314811</v>
      </c>
      <c r="Q1539" s="10" t="s">
        <v>8318</v>
      </c>
      <c r="R1539" t="s">
        <v>8340</v>
      </c>
      <c r="T1539" s="13"/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48"/>
        <v>42026.782060185185</v>
      </c>
      <c r="P1540" s="13">
        <f t="shared" si="49"/>
        <v>41981.782060185185</v>
      </c>
      <c r="Q1540" s="10" t="s">
        <v>8318</v>
      </c>
      <c r="R1540" t="s">
        <v>8340</v>
      </c>
      <c r="T1540" s="13"/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48"/>
        <v>42738.91920138889</v>
      </c>
      <c r="P1541" s="13">
        <f t="shared" si="49"/>
        <v>42705.91920138889</v>
      </c>
      <c r="Q1541" s="10" t="s">
        <v>8318</v>
      </c>
      <c r="R1541" t="s">
        <v>8340</v>
      </c>
      <c r="T1541" s="13"/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48"/>
        <v>41969.052083333328</v>
      </c>
      <c r="P1542" s="13">
        <f t="shared" si="49"/>
        <v>41939.00712962963</v>
      </c>
      <c r="Q1542" s="10" t="s">
        <v>8318</v>
      </c>
      <c r="R1542" t="s">
        <v>8340</v>
      </c>
      <c r="T1542" s="13"/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48"/>
        <v>42004.712245370371</v>
      </c>
      <c r="P1543" s="13">
        <f t="shared" si="49"/>
        <v>41974.712245370371</v>
      </c>
      <c r="Q1543" s="10" t="s">
        <v>8318</v>
      </c>
      <c r="R1543" t="s">
        <v>8344</v>
      </c>
      <c r="T1543" s="13"/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48"/>
        <v>42185.996527777781</v>
      </c>
      <c r="P1544" s="13">
        <f t="shared" si="49"/>
        <v>42170.996527777781</v>
      </c>
      <c r="Q1544" s="10" t="s">
        <v>8318</v>
      </c>
      <c r="R1544" t="s">
        <v>8344</v>
      </c>
      <c r="T1544" s="13"/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48"/>
        <v>41965.551319444443</v>
      </c>
      <c r="P1545" s="13">
        <f t="shared" si="49"/>
        <v>41935.509652777779</v>
      </c>
      <c r="Q1545" s="10" t="s">
        <v>8318</v>
      </c>
      <c r="R1545" t="s">
        <v>8344</v>
      </c>
      <c r="T1545" s="13"/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48"/>
        <v>42095.012499999997</v>
      </c>
      <c r="P1546" s="13">
        <f t="shared" si="49"/>
        <v>42053.051203703704</v>
      </c>
      <c r="Q1546" s="10" t="s">
        <v>8318</v>
      </c>
      <c r="R1546" t="s">
        <v>8344</v>
      </c>
      <c r="T1546" s="13"/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48"/>
        <v>42065.886111111111</v>
      </c>
      <c r="P1547" s="13">
        <f t="shared" si="49"/>
        <v>42031.884652777779</v>
      </c>
      <c r="Q1547" s="10" t="s">
        <v>8318</v>
      </c>
      <c r="R1547" t="s">
        <v>8344</v>
      </c>
      <c r="T1547" s="13"/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48"/>
        <v>41899.212951388887</v>
      </c>
      <c r="P1548" s="13">
        <f t="shared" si="49"/>
        <v>41839.212951388887</v>
      </c>
      <c r="Q1548" s="10" t="s">
        <v>8318</v>
      </c>
      <c r="R1548" t="s">
        <v>8344</v>
      </c>
      <c r="T1548" s="13"/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48"/>
        <v>42789.426875000005</v>
      </c>
      <c r="P1549" s="13">
        <f t="shared" si="49"/>
        <v>42782.426875000005</v>
      </c>
      <c r="Q1549" s="10" t="s">
        <v>8318</v>
      </c>
      <c r="R1549" t="s">
        <v>8344</v>
      </c>
      <c r="T1549" s="13"/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48"/>
        <v>42316.923842592594</v>
      </c>
      <c r="P1550" s="13">
        <f t="shared" si="49"/>
        <v>42286.88217592593</v>
      </c>
      <c r="Q1550" s="10" t="s">
        <v>8318</v>
      </c>
      <c r="R1550" t="s">
        <v>8344</v>
      </c>
      <c r="T1550" s="13"/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48"/>
        <v>42311.177766203706</v>
      </c>
      <c r="P1551" s="13">
        <f t="shared" si="49"/>
        <v>42281.136099537034</v>
      </c>
      <c r="Q1551" s="10" t="s">
        <v>8318</v>
      </c>
      <c r="R1551" t="s">
        <v>8344</v>
      </c>
      <c r="T1551" s="13"/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48"/>
        <v>42502.449467592596</v>
      </c>
      <c r="P1552" s="13">
        <f t="shared" si="49"/>
        <v>42472.449467592596</v>
      </c>
      <c r="Q1552" s="10" t="s">
        <v>8318</v>
      </c>
      <c r="R1552" t="s">
        <v>8344</v>
      </c>
      <c r="T1552" s="13"/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48"/>
        <v>42151.824525462958</v>
      </c>
      <c r="P1553" s="13">
        <f t="shared" si="49"/>
        <v>42121.824525462958</v>
      </c>
      <c r="Q1553" s="10" t="s">
        <v>8318</v>
      </c>
      <c r="R1553" t="s">
        <v>8344</v>
      </c>
      <c r="T1553" s="13"/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48"/>
        <v>41913.165972222225</v>
      </c>
      <c r="P1554" s="13">
        <f t="shared" si="49"/>
        <v>41892.688750000001</v>
      </c>
      <c r="Q1554" s="10" t="s">
        <v>8318</v>
      </c>
      <c r="R1554" t="s">
        <v>8344</v>
      </c>
      <c r="T1554" s="13"/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48"/>
        <v>42249.282951388886</v>
      </c>
      <c r="P1555" s="13">
        <f t="shared" si="49"/>
        <v>42219.282951388886</v>
      </c>
      <c r="Q1555" s="10" t="s">
        <v>8318</v>
      </c>
      <c r="R1555" t="s">
        <v>8344</v>
      </c>
      <c r="T1555" s="13"/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48"/>
        <v>42218.252199074079</v>
      </c>
      <c r="P1556" s="13">
        <f t="shared" si="49"/>
        <v>42188.252199074079</v>
      </c>
      <c r="Q1556" s="10" t="s">
        <v>8318</v>
      </c>
      <c r="R1556" t="s">
        <v>8344</v>
      </c>
      <c r="T1556" s="13"/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48"/>
        <v>42264.708333333328</v>
      </c>
      <c r="P1557" s="13">
        <f t="shared" si="49"/>
        <v>42241.613796296297</v>
      </c>
      <c r="Q1557" s="10" t="s">
        <v>8318</v>
      </c>
      <c r="R1557" t="s">
        <v>8344</v>
      </c>
      <c r="T1557" s="13"/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48"/>
        <v>42555.153055555551</v>
      </c>
      <c r="P1558" s="13">
        <f t="shared" si="49"/>
        <v>42525.153055555551</v>
      </c>
      <c r="Q1558" s="10" t="s">
        <v>8318</v>
      </c>
      <c r="R1558" t="s">
        <v>8344</v>
      </c>
      <c r="T1558" s="13"/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48"/>
        <v>41902.65315972222</v>
      </c>
      <c r="P1559" s="13">
        <f t="shared" si="49"/>
        <v>41871.65315972222</v>
      </c>
      <c r="Q1559" s="10" t="s">
        <v>8318</v>
      </c>
      <c r="R1559" t="s">
        <v>8344</v>
      </c>
      <c r="T1559" s="13"/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48"/>
        <v>42244.508333333331</v>
      </c>
      <c r="P1560" s="13">
        <f t="shared" si="49"/>
        <v>42185.397673611107</v>
      </c>
      <c r="Q1560" s="10" t="s">
        <v>8318</v>
      </c>
      <c r="R1560" t="s">
        <v>8344</v>
      </c>
      <c r="T1560" s="13"/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48"/>
        <v>42123.053229166668</v>
      </c>
      <c r="P1561" s="13">
        <f t="shared" si="49"/>
        <v>42108.053229166668</v>
      </c>
      <c r="Q1561" s="10" t="s">
        <v>8318</v>
      </c>
      <c r="R1561" t="s">
        <v>8344</v>
      </c>
      <c r="T1561" s="13"/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48"/>
        <v>41956.062418981484</v>
      </c>
      <c r="P1562" s="13">
        <f t="shared" si="49"/>
        <v>41936.020752314813</v>
      </c>
      <c r="Q1562" s="10" t="s">
        <v>8318</v>
      </c>
      <c r="R1562" t="s">
        <v>8344</v>
      </c>
      <c r="T1562" s="13"/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48"/>
        <v>41585.083368055552</v>
      </c>
      <c r="P1563" s="13">
        <f t="shared" si="49"/>
        <v>41555.041701388887</v>
      </c>
      <c r="Q1563" s="10" t="s">
        <v>8313</v>
      </c>
      <c r="R1563" t="s">
        <v>8345</v>
      </c>
      <c r="T1563" s="13"/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48"/>
        <v>40149.034722222219</v>
      </c>
      <c r="P1564" s="13">
        <f t="shared" si="49"/>
        <v>40079.566157407404</v>
      </c>
      <c r="Q1564" s="10" t="s">
        <v>8313</v>
      </c>
      <c r="R1564" t="s">
        <v>8345</v>
      </c>
      <c r="T1564" s="13"/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48"/>
        <v>41712.700821759259</v>
      </c>
      <c r="P1565" s="13">
        <f t="shared" si="49"/>
        <v>41652.742488425924</v>
      </c>
      <c r="Q1565" s="10" t="s">
        <v>8313</v>
      </c>
      <c r="R1565" t="s">
        <v>8345</v>
      </c>
      <c r="T1565" s="13"/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48"/>
        <v>42152.836805555555</v>
      </c>
      <c r="P1566" s="13">
        <f t="shared" si="49"/>
        <v>42121.367002314815</v>
      </c>
      <c r="Q1566" s="10" t="s">
        <v>8313</v>
      </c>
      <c r="R1566" t="s">
        <v>8345</v>
      </c>
      <c r="T1566" s="13"/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48"/>
        <v>40702.729872685188</v>
      </c>
      <c r="P1567" s="13">
        <f t="shared" si="49"/>
        <v>40672.729872685188</v>
      </c>
      <c r="Q1567" s="10" t="s">
        <v>8313</v>
      </c>
      <c r="R1567" t="s">
        <v>8345</v>
      </c>
      <c r="T1567" s="13"/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48"/>
        <v>42578.916666666672</v>
      </c>
      <c r="P1568" s="13">
        <f t="shared" si="49"/>
        <v>42549.916712962964</v>
      </c>
      <c r="Q1568" s="10" t="s">
        <v>8313</v>
      </c>
      <c r="R1568" t="s">
        <v>8345</v>
      </c>
      <c r="T1568" s="13"/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48"/>
        <v>41687</v>
      </c>
      <c r="P1569" s="13">
        <f t="shared" si="49"/>
        <v>41671.93686342593</v>
      </c>
      <c r="Q1569" s="10" t="s">
        <v>8313</v>
      </c>
      <c r="R1569" t="s">
        <v>8345</v>
      </c>
      <c r="T1569" s="13"/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48"/>
        <v>41997.062326388885</v>
      </c>
      <c r="P1570" s="13">
        <f t="shared" si="49"/>
        <v>41962.062326388885</v>
      </c>
      <c r="Q1570" s="10" t="s">
        <v>8313</v>
      </c>
      <c r="R1570" t="s">
        <v>8345</v>
      </c>
      <c r="T1570" s="13"/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48"/>
        <v>41419.679560185185</v>
      </c>
      <c r="P1571" s="13">
        <f t="shared" si="49"/>
        <v>41389.679560185185</v>
      </c>
      <c r="Q1571" s="10" t="s">
        <v>8313</v>
      </c>
      <c r="R1571" t="s">
        <v>8345</v>
      </c>
      <c r="T1571" s="13"/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48"/>
        <v>42468.771782407406</v>
      </c>
      <c r="P1572" s="13">
        <f t="shared" si="49"/>
        <v>42438.813449074078</v>
      </c>
      <c r="Q1572" s="10" t="s">
        <v>8313</v>
      </c>
      <c r="R1572" t="s">
        <v>8345</v>
      </c>
      <c r="T1572" s="13"/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48"/>
        <v>42174.769479166665</v>
      </c>
      <c r="P1573" s="13">
        <f t="shared" si="49"/>
        <v>42144.769479166665</v>
      </c>
      <c r="Q1573" s="10" t="s">
        <v>8313</v>
      </c>
      <c r="R1573" t="s">
        <v>8345</v>
      </c>
      <c r="T1573" s="13"/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48"/>
        <v>42428.999305555553</v>
      </c>
      <c r="P1574" s="13">
        <f t="shared" si="49"/>
        <v>42404.033090277779</v>
      </c>
      <c r="Q1574" s="10" t="s">
        <v>8313</v>
      </c>
      <c r="R1574" t="s">
        <v>8345</v>
      </c>
      <c r="T1574" s="13"/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48"/>
        <v>42826.165972222225</v>
      </c>
      <c r="P1575" s="13">
        <f t="shared" si="49"/>
        <v>42786.000023148154</v>
      </c>
      <c r="Q1575" s="10" t="s">
        <v>8313</v>
      </c>
      <c r="R1575" t="s">
        <v>8345</v>
      </c>
      <c r="T1575" s="13"/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48"/>
        <v>42052.927418981482</v>
      </c>
      <c r="P1576" s="13">
        <f t="shared" si="49"/>
        <v>42017.927418981482</v>
      </c>
      <c r="Q1576" s="10" t="s">
        <v>8313</v>
      </c>
      <c r="R1576" t="s">
        <v>8345</v>
      </c>
      <c r="T1576" s="13"/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48"/>
        <v>41829.524259259255</v>
      </c>
      <c r="P1577" s="13">
        <f t="shared" si="49"/>
        <v>41799.524259259255</v>
      </c>
      <c r="Q1577" s="10" t="s">
        <v>8313</v>
      </c>
      <c r="R1577" t="s">
        <v>8345</v>
      </c>
      <c r="T1577" s="13"/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48"/>
        <v>42185.879259259258</v>
      </c>
      <c r="P1578" s="13">
        <f t="shared" si="49"/>
        <v>42140.879259259258</v>
      </c>
      <c r="Q1578" s="10" t="s">
        <v>8313</v>
      </c>
      <c r="R1578" t="s">
        <v>8345</v>
      </c>
      <c r="T1578" s="13"/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48"/>
        <v>41114.847777777773</v>
      </c>
      <c r="P1579" s="13">
        <f t="shared" si="49"/>
        <v>41054.847777777773</v>
      </c>
      <c r="Q1579" s="10" t="s">
        <v>8313</v>
      </c>
      <c r="R1579" t="s">
        <v>8345</v>
      </c>
      <c r="T1579" s="13"/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48"/>
        <v>40423.083333333336</v>
      </c>
      <c r="P1580" s="13">
        <f t="shared" si="49"/>
        <v>40399.065868055557</v>
      </c>
      <c r="Q1580" s="10" t="s">
        <v>8313</v>
      </c>
      <c r="R1580" t="s">
        <v>8345</v>
      </c>
      <c r="T1580" s="13"/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48"/>
        <v>41514.996423611112</v>
      </c>
      <c r="P1581" s="13">
        <f t="shared" si="49"/>
        <v>41481.996423611112</v>
      </c>
      <c r="Q1581" s="10" t="s">
        <v>8313</v>
      </c>
      <c r="R1581" t="s">
        <v>8345</v>
      </c>
      <c r="T1581" s="13"/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48"/>
        <v>41050.050069444442</v>
      </c>
      <c r="P1582" s="13">
        <f t="shared" si="49"/>
        <v>40990.050069444442</v>
      </c>
      <c r="Q1582" s="10" t="s">
        <v>8313</v>
      </c>
      <c r="R1582" t="s">
        <v>8345</v>
      </c>
      <c r="T1582" s="13"/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48"/>
        <v>42357.448958333334</v>
      </c>
      <c r="P1583" s="13">
        <f t="shared" si="49"/>
        <v>42325.448958333334</v>
      </c>
      <c r="Q1583" s="10" t="s">
        <v>8318</v>
      </c>
      <c r="R1583" t="s">
        <v>8346</v>
      </c>
      <c r="T1583" s="13"/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48"/>
        <v>42303.888888888891</v>
      </c>
      <c r="P1584" s="13">
        <f t="shared" si="49"/>
        <v>42246.789965277778</v>
      </c>
      <c r="Q1584" s="10" t="s">
        <v>8318</v>
      </c>
      <c r="R1584" t="s">
        <v>8346</v>
      </c>
      <c r="T1584" s="13"/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48"/>
        <v>41907.904988425929</v>
      </c>
      <c r="P1585" s="13">
        <f t="shared" si="49"/>
        <v>41877.904988425929</v>
      </c>
      <c r="Q1585" s="10" t="s">
        <v>8318</v>
      </c>
      <c r="R1585" t="s">
        <v>8346</v>
      </c>
      <c r="T1585" s="13"/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48"/>
        <v>41789.649317129632</v>
      </c>
      <c r="P1586" s="13">
        <f t="shared" si="49"/>
        <v>41779.649317129632</v>
      </c>
      <c r="Q1586" s="10" t="s">
        <v>8318</v>
      </c>
      <c r="R1586" t="s">
        <v>8346</v>
      </c>
      <c r="T1586" s="13"/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48"/>
        <v>42729.458333333328</v>
      </c>
      <c r="P1587" s="13">
        <f t="shared" si="49"/>
        <v>42707.895462962959</v>
      </c>
      <c r="Q1587" s="10" t="s">
        <v>8318</v>
      </c>
      <c r="R1587" t="s">
        <v>8346</v>
      </c>
      <c r="T1587" s="13"/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48"/>
        <v>42099.062754629631</v>
      </c>
      <c r="P1588" s="13">
        <f t="shared" si="49"/>
        <v>42069.104421296295</v>
      </c>
      <c r="Q1588" s="10" t="s">
        <v>8318</v>
      </c>
      <c r="R1588" t="s">
        <v>8346</v>
      </c>
      <c r="T1588" s="13"/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48"/>
        <v>41986.950983796298</v>
      </c>
      <c r="P1589" s="13">
        <f t="shared" si="49"/>
        <v>41956.950983796298</v>
      </c>
      <c r="Q1589" s="10" t="s">
        <v>8318</v>
      </c>
      <c r="R1589" t="s">
        <v>8346</v>
      </c>
      <c r="T1589" s="13"/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48"/>
        <v>42035.841666666667</v>
      </c>
      <c r="P1590" s="13">
        <f t="shared" si="49"/>
        <v>42005.24998842593</v>
      </c>
      <c r="Q1590" s="10" t="s">
        <v>8318</v>
      </c>
      <c r="R1590" t="s">
        <v>8346</v>
      </c>
      <c r="T1590" s="13"/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48"/>
        <v>42286.984791666662</v>
      </c>
      <c r="P1591" s="13">
        <f t="shared" si="49"/>
        <v>42256.984791666662</v>
      </c>
      <c r="Q1591" s="10" t="s">
        <v>8318</v>
      </c>
      <c r="R1591" t="s">
        <v>8346</v>
      </c>
      <c r="T1591" s="13"/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48"/>
        <v>42270.857222222221</v>
      </c>
      <c r="P1592" s="13">
        <f t="shared" si="49"/>
        <v>42240.857222222221</v>
      </c>
      <c r="Q1592" s="10" t="s">
        <v>8318</v>
      </c>
      <c r="R1592" t="s">
        <v>8346</v>
      </c>
      <c r="T1592" s="13"/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48"/>
        <v>42463.68450231482</v>
      </c>
      <c r="P1593" s="13">
        <f t="shared" si="49"/>
        <v>42433.726168981477</v>
      </c>
      <c r="Q1593" s="10" t="s">
        <v>8318</v>
      </c>
      <c r="R1593" t="s">
        <v>8346</v>
      </c>
      <c r="T1593" s="13"/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48"/>
        <v>42091.031076388885</v>
      </c>
      <c r="P1594" s="13">
        <f t="shared" si="49"/>
        <v>42046.072743055556</v>
      </c>
      <c r="Q1594" s="10" t="s">
        <v>8318</v>
      </c>
      <c r="R1594" t="s">
        <v>8346</v>
      </c>
      <c r="T1594" s="13"/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48"/>
        <v>42063.845543981486</v>
      </c>
      <c r="P1595" s="13">
        <f t="shared" si="49"/>
        <v>42033.845543981486</v>
      </c>
      <c r="Q1595" s="10" t="s">
        <v>8318</v>
      </c>
      <c r="R1595" t="s">
        <v>8346</v>
      </c>
      <c r="T1595" s="13"/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48"/>
        <v>42505.681250000001</v>
      </c>
      <c r="P1596" s="13">
        <f t="shared" si="49"/>
        <v>42445.712754629625</v>
      </c>
      <c r="Q1596" s="10" t="s">
        <v>8318</v>
      </c>
      <c r="R1596" t="s">
        <v>8346</v>
      </c>
      <c r="T1596" s="13"/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48"/>
        <v>41808.842361111107</v>
      </c>
      <c r="P1597" s="13">
        <f t="shared" si="49"/>
        <v>41780.050092592595</v>
      </c>
      <c r="Q1597" s="10" t="s">
        <v>8318</v>
      </c>
      <c r="R1597" t="s">
        <v>8346</v>
      </c>
      <c r="T1597" s="13"/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48"/>
        <v>41986.471863425926</v>
      </c>
      <c r="P1598" s="13">
        <f t="shared" si="49"/>
        <v>41941.430196759262</v>
      </c>
      <c r="Q1598" s="10" t="s">
        <v>8318</v>
      </c>
      <c r="R1598" t="s">
        <v>8346</v>
      </c>
      <c r="T1598" s="13"/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48"/>
        <v>42633.354131944448</v>
      </c>
      <c r="P1599" s="13">
        <f t="shared" si="49"/>
        <v>42603.354131944448</v>
      </c>
      <c r="Q1599" s="10" t="s">
        <v>8318</v>
      </c>
      <c r="R1599" t="s">
        <v>8346</v>
      </c>
      <c r="T1599" s="13"/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48"/>
        <v>42211.667337962965</v>
      </c>
      <c r="P1600" s="13">
        <f t="shared" si="49"/>
        <v>42151.667337962965</v>
      </c>
      <c r="Q1600" s="10" t="s">
        <v>8318</v>
      </c>
      <c r="R1600" t="s">
        <v>8346</v>
      </c>
      <c r="T1600" s="13"/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48"/>
        <v>42468.497407407413</v>
      </c>
      <c r="P1601" s="13">
        <f t="shared" si="49"/>
        <v>42438.53907407407</v>
      </c>
      <c r="Q1601" s="10" t="s">
        <v>8318</v>
      </c>
      <c r="R1601" t="s">
        <v>8346</v>
      </c>
      <c r="T1601" s="13"/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48"/>
        <v>41835.21597222222</v>
      </c>
      <c r="P1602" s="13">
        <f t="shared" si="49"/>
        <v>41791.057314814811</v>
      </c>
      <c r="Q1602" s="10" t="s">
        <v>8318</v>
      </c>
      <c r="R1602" t="s">
        <v>8346</v>
      </c>
      <c r="T1602" s="13"/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50">(I1603/86400)+DATE(1970,1,1)</f>
        <v>40668.092974537038</v>
      </c>
      <c r="P1603" s="13">
        <f t="shared" ref="P1603:P1666" si="51">(J1603/86400)+DATE(1970,1,1)</f>
        <v>40638.092974537038</v>
      </c>
      <c r="Q1603" s="10" t="s">
        <v>8314</v>
      </c>
      <c r="R1603" t="s">
        <v>8331</v>
      </c>
      <c r="T1603" s="13"/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50"/>
        <v>40830.958333333336</v>
      </c>
      <c r="P1604" s="13">
        <f t="shared" si="51"/>
        <v>40788.297650462962</v>
      </c>
      <c r="Q1604" s="10" t="s">
        <v>8314</v>
      </c>
      <c r="R1604" t="s">
        <v>8331</v>
      </c>
      <c r="T1604" s="13"/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50"/>
        <v>40936.169664351852</v>
      </c>
      <c r="P1605" s="13">
        <f t="shared" si="51"/>
        <v>40876.169664351852</v>
      </c>
      <c r="Q1605" s="10" t="s">
        <v>8314</v>
      </c>
      <c r="R1605" t="s">
        <v>8331</v>
      </c>
      <c r="T1605" s="13"/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50"/>
        <v>40985.803645833337</v>
      </c>
      <c r="P1606" s="13">
        <f t="shared" si="51"/>
        <v>40945.845312500001</v>
      </c>
      <c r="Q1606" s="10" t="s">
        <v>8314</v>
      </c>
      <c r="R1606" t="s">
        <v>8331</v>
      </c>
      <c r="T1606" s="13"/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50"/>
        <v>40756.291666666664</v>
      </c>
      <c r="P1607" s="13">
        <f t="shared" si="51"/>
        <v>40747.012881944444</v>
      </c>
      <c r="Q1607" s="10" t="s">
        <v>8314</v>
      </c>
      <c r="R1607" t="s">
        <v>8331</v>
      </c>
      <c r="T1607" s="13"/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50"/>
        <v>40626.069884259261</v>
      </c>
      <c r="P1608" s="13">
        <f t="shared" si="51"/>
        <v>40536.111550925925</v>
      </c>
      <c r="Q1608" s="10" t="s">
        <v>8314</v>
      </c>
      <c r="R1608" t="s">
        <v>8331</v>
      </c>
      <c r="T1608" s="13"/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50"/>
        <v>41074.80846064815</v>
      </c>
      <c r="P1609" s="13">
        <f t="shared" si="51"/>
        <v>41053.80846064815</v>
      </c>
      <c r="Q1609" s="10" t="s">
        <v>8314</v>
      </c>
      <c r="R1609" t="s">
        <v>8331</v>
      </c>
      <c r="T1609" s="13"/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50"/>
        <v>41640.226388888885</v>
      </c>
      <c r="P1610" s="13">
        <f t="shared" si="51"/>
        <v>41607.83085648148</v>
      </c>
      <c r="Q1610" s="10" t="s">
        <v>8314</v>
      </c>
      <c r="R1610" t="s">
        <v>8331</v>
      </c>
      <c r="T1610" s="13"/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50"/>
        <v>40849.333333333336</v>
      </c>
      <c r="P1611" s="13">
        <f t="shared" si="51"/>
        <v>40796.001261574071</v>
      </c>
      <c r="Q1611" s="10" t="s">
        <v>8314</v>
      </c>
      <c r="R1611" t="s">
        <v>8331</v>
      </c>
      <c r="T1611" s="13"/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50"/>
        <v>41258.924884259257</v>
      </c>
      <c r="P1612" s="13">
        <f t="shared" si="51"/>
        <v>41228.924884259257</v>
      </c>
      <c r="Q1612" s="10" t="s">
        <v>8314</v>
      </c>
      <c r="R1612" t="s">
        <v>8331</v>
      </c>
      <c r="T1612" s="13"/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50"/>
        <v>41430.00037037037</v>
      </c>
      <c r="P1613" s="13">
        <f t="shared" si="51"/>
        <v>41409.00037037037</v>
      </c>
      <c r="Q1613" s="10" t="s">
        <v>8314</v>
      </c>
      <c r="R1613" t="s">
        <v>8331</v>
      </c>
      <c r="T1613" s="13"/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50"/>
        <v>41276.874814814815</v>
      </c>
      <c r="P1614" s="13">
        <f t="shared" si="51"/>
        <v>41246.874814814815</v>
      </c>
      <c r="Q1614" s="10" t="s">
        <v>8314</v>
      </c>
      <c r="R1614" t="s">
        <v>8331</v>
      </c>
      <c r="T1614" s="13"/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50"/>
        <v>41112.069467592592</v>
      </c>
      <c r="P1615" s="13">
        <f t="shared" si="51"/>
        <v>41082.069467592592</v>
      </c>
      <c r="Q1615" s="10" t="s">
        <v>8314</v>
      </c>
      <c r="R1615" t="s">
        <v>8331</v>
      </c>
      <c r="T1615" s="13"/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50"/>
        <v>41854.708333333336</v>
      </c>
      <c r="P1616" s="13">
        <f t="shared" si="51"/>
        <v>41794.981122685189</v>
      </c>
      <c r="Q1616" s="10" t="s">
        <v>8314</v>
      </c>
      <c r="R1616" t="s">
        <v>8331</v>
      </c>
      <c r="T1616" s="13"/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50"/>
        <v>40890.092546296299</v>
      </c>
      <c r="P1617" s="13">
        <f t="shared" si="51"/>
        <v>40845.050879629627</v>
      </c>
      <c r="Q1617" s="10" t="s">
        <v>8314</v>
      </c>
      <c r="R1617" t="s">
        <v>8331</v>
      </c>
      <c r="T1617" s="13"/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50"/>
        <v>41235.916666666664</v>
      </c>
      <c r="P1618" s="13">
        <f t="shared" si="51"/>
        <v>41194.715520833335</v>
      </c>
      <c r="Q1618" s="10" t="s">
        <v>8314</v>
      </c>
      <c r="R1618" t="s">
        <v>8331</v>
      </c>
      <c r="T1618" s="13"/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50"/>
        <v>41579.791666666664</v>
      </c>
      <c r="P1619" s="13">
        <f t="shared" si="51"/>
        <v>41546.664212962962</v>
      </c>
      <c r="Q1619" s="10" t="s">
        <v>8314</v>
      </c>
      <c r="R1619" t="s">
        <v>8331</v>
      </c>
      <c r="T1619" s="13"/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50"/>
        <v>41341.654340277775</v>
      </c>
      <c r="P1620" s="13">
        <f t="shared" si="51"/>
        <v>41301.654340277775</v>
      </c>
      <c r="Q1620" s="10" t="s">
        <v>8314</v>
      </c>
      <c r="R1620" t="s">
        <v>8331</v>
      </c>
      <c r="T1620" s="13"/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50"/>
        <v>41897.186180555553</v>
      </c>
      <c r="P1621" s="13">
        <f t="shared" si="51"/>
        <v>41876.186180555553</v>
      </c>
      <c r="Q1621" s="10" t="s">
        <v>8314</v>
      </c>
      <c r="R1621" t="s">
        <v>8331</v>
      </c>
      <c r="T1621" s="13"/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50"/>
        <v>41328.339583333334</v>
      </c>
      <c r="P1622" s="13">
        <f t="shared" si="51"/>
        <v>41321.339583333334</v>
      </c>
      <c r="Q1622" s="10" t="s">
        <v>8314</v>
      </c>
      <c r="R1622" t="s">
        <v>8331</v>
      </c>
      <c r="T1622" s="13"/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50"/>
        <v>41057.165972222225</v>
      </c>
      <c r="P1623" s="13">
        <f t="shared" si="51"/>
        <v>41003.60665509259</v>
      </c>
      <c r="Q1623" s="10" t="s">
        <v>8314</v>
      </c>
      <c r="R1623" t="s">
        <v>8331</v>
      </c>
      <c r="T1623" s="13"/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50"/>
        <v>41990.332638888889</v>
      </c>
      <c r="P1624" s="13">
        <f t="shared" si="51"/>
        <v>41950.294837962967</v>
      </c>
      <c r="Q1624" s="10" t="s">
        <v>8314</v>
      </c>
      <c r="R1624" t="s">
        <v>8331</v>
      </c>
      <c r="T1624" s="13"/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50"/>
        <v>41513.688530092593</v>
      </c>
      <c r="P1625" s="13">
        <f t="shared" si="51"/>
        <v>41453.688530092593</v>
      </c>
      <c r="Q1625" s="10" t="s">
        <v>8314</v>
      </c>
      <c r="R1625" t="s">
        <v>8331</v>
      </c>
      <c r="T1625" s="13"/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50"/>
        <v>41283.367303240739</v>
      </c>
      <c r="P1626" s="13">
        <f t="shared" si="51"/>
        <v>41243.367303240739</v>
      </c>
      <c r="Q1626" s="10" t="s">
        <v>8314</v>
      </c>
      <c r="R1626" t="s">
        <v>8331</v>
      </c>
      <c r="T1626" s="13"/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50"/>
        <v>41163.699687500004</v>
      </c>
      <c r="P1627" s="13">
        <f t="shared" si="51"/>
        <v>41135.699687500004</v>
      </c>
      <c r="Q1627" s="10" t="s">
        <v>8314</v>
      </c>
      <c r="R1627" t="s">
        <v>8331</v>
      </c>
      <c r="T1627" s="13"/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50"/>
        <v>41609.889664351853</v>
      </c>
      <c r="P1628" s="13">
        <f t="shared" si="51"/>
        <v>41579.847997685181</v>
      </c>
      <c r="Q1628" s="10" t="s">
        <v>8314</v>
      </c>
      <c r="R1628" t="s">
        <v>8331</v>
      </c>
      <c r="T1628" s="13"/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50"/>
        <v>41239.207638888889</v>
      </c>
      <c r="P1629" s="13">
        <f t="shared" si="51"/>
        <v>41205.707048611112</v>
      </c>
      <c r="Q1629" s="10" t="s">
        <v>8314</v>
      </c>
      <c r="R1629" t="s">
        <v>8331</v>
      </c>
      <c r="T1629" s="13"/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50"/>
        <v>41807.737060185187</v>
      </c>
      <c r="P1630" s="13">
        <f t="shared" si="51"/>
        <v>41774.737060185187</v>
      </c>
      <c r="Q1630" s="10" t="s">
        <v>8314</v>
      </c>
      <c r="R1630" t="s">
        <v>8331</v>
      </c>
      <c r="T1630" s="13"/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50"/>
        <v>41690.867280092592</v>
      </c>
      <c r="P1631" s="13">
        <f t="shared" si="51"/>
        <v>41645.867280092592</v>
      </c>
      <c r="Q1631" s="10" t="s">
        <v>8314</v>
      </c>
      <c r="R1631" t="s">
        <v>8331</v>
      </c>
      <c r="T1631" s="13"/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50"/>
        <v>40970.290972222225</v>
      </c>
      <c r="P1632" s="13">
        <f t="shared" si="51"/>
        <v>40939.837673611109</v>
      </c>
      <c r="Q1632" s="10" t="s">
        <v>8314</v>
      </c>
      <c r="R1632" t="s">
        <v>8331</v>
      </c>
      <c r="T1632" s="13"/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50"/>
        <v>41194.859502314815</v>
      </c>
      <c r="P1633" s="13">
        <f t="shared" si="51"/>
        <v>41164.859502314815</v>
      </c>
      <c r="Q1633" s="10" t="s">
        <v>8314</v>
      </c>
      <c r="R1633" t="s">
        <v>8331</v>
      </c>
      <c r="T1633" s="13"/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50"/>
        <v>40810.340902777782</v>
      </c>
      <c r="P1634" s="13">
        <f t="shared" si="51"/>
        <v>40750.340902777782</v>
      </c>
      <c r="Q1634" s="10" t="s">
        <v>8314</v>
      </c>
      <c r="R1634" t="s">
        <v>8331</v>
      </c>
      <c r="T1634" s="13"/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50"/>
        <v>40924.208333333336</v>
      </c>
      <c r="P1635" s="13">
        <f t="shared" si="51"/>
        <v>40896.883750000001</v>
      </c>
      <c r="Q1635" s="10" t="s">
        <v>8314</v>
      </c>
      <c r="R1635" t="s">
        <v>8331</v>
      </c>
      <c r="T1635" s="13"/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50"/>
        <v>40696.249305555553</v>
      </c>
      <c r="P1636" s="13">
        <f t="shared" si="51"/>
        <v>40658.189826388887</v>
      </c>
      <c r="Q1636" s="10" t="s">
        <v>8314</v>
      </c>
      <c r="R1636" t="s">
        <v>8331</v>
      </c>
      <c r="T1636" s="13"/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50"/>
        <v>42562.868761574078</v>
      </c>
      <c r="P1637" s="13">
        <f t="shared" si="51"/>
        <v>42502.868761574078</v>
      </c>
      <c r="Q1637" s="10" t="s">
        <v>8314</v>
      </c>
      <c r="R1637" t="s">
        <v>8331</v>
      </c>
      <c r="T1637" s="13"/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50"/>
        <v>40706.166666666664</v>
      </c>
      <c r="P1638" s="13">
        <f t="shared" si="51"/>
        <v>40663.08666666667</v>
      </c>
      <c r="Q1638" s="10" t="s">
        <v>8314</v>
      </c>
      <c r="R1638" t="s">
        <v>8331</v>
      </c>
      <c r="T1638" s="13"/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50"/>
        <v>40178.985416666663</v>
      </c>
      <c r="P1639" s="13">
        <f t="shared" si="51"/>
        <v>40122.751620370371</v>
      </c>
      <c r="Q1639" s="10" t="s">
        <v>8314</v>
      </c>
      <c r="R1639" t="s">
        <v>8331</v>
      </c>
      <c r="T1639" s="13"/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50"/>
        <v>41333.892361111109</v>
      </c>
      <c r="P1640" s="13">
        <f t="shared" si="51"/>
        <v>41288.68712962963</v>
      </c>
      <c r="Q1640" s="10" t="s">
        <v>8314</v>
      </c>
      <c r="R1640" t="s">
        <v>8331</v>
      </c>
      <c r="T1640" s="13"/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50"/>
        <v>40971.652372685188</v>
      </c>
      <c r="P1641" s="13">
        <f t="shared" si="51"/>
        <v>40941.652372685188</v>
      </c>
      <c r="Q1641" s="10" t="s">
        <v>8314</v>
      </c>
      <c r="R1641" t="s">
        <v>8331</v>
      </c>
      <c r="T1641" s="13"/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50"/>
        <v>40393.082638888889</v>
      </c>
      <c r="P1642" s="13">
        <f t="shared" si="51"/>
        <v>40379.23096064815</v>
      </c>
      <c r="Q1642" s="10" t="s">
        <v>8314</v>
      </c>
      <c r="R1642" t="s">
        <v>8331</v>
      </c>
      <c r="T1642" s="13"/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50"/>
        <v>41992.596574074079</v>
      </c>
      <c r="P1643" s="13">
        <f t="shared" si="51"/>
        <v>41962.596574074079</v>
      </c>
      <c r="Q1643" s="10" t="s">
        <v>8314</v>
      </c>
      <c r="R1643" t="s">
        <v>8347</v>
      </c>
      <c r="T1643" s="13"/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50"/>
        <v>40708.024618055555</v>
      </c>
      <c r="P1644" s="13">
        <f t="shared" si="51"/>
        <v>40688.024618055555</v>
      </c>
      <c r="Q1644" s="10" t="s">
        <v>8314</v>
      </c>
      <c r="R1644" t="s">
        <v>8347</v>
      </c>
      <c r="T1644" s="13"/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50"/>
        <v>41176.824212962965</v>
      </c>
      <c r="P1645" s="13">
        <f t="shared" si="51"/>
        <v>41146.824212962965</v>
      </c>
      <c r="Q1645" s="10" t="s">
        <v>8314</v>
      </c>
      <c r="R1645" t="s">
        <v>8347</v>
      </c>
      <c r="T1645" s="13"/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50"/>
        <v>41235.101388888885</v>
      </c>
      <c r="P1646" s="13">
        <f t="shared" si="51"/>
        <v>41175.05972222222</v>
      </c>
      <c r="Q1646" s="10" t="s">
        <v>8314</v>
      </c>
      <c r="R1646" t="s">
        <v>8347</v>
      </c>
      <c r="T1646" s="13"/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50"/>
        <v>41535.617361111115</v>
      </c>
      <c r="P1647" s="13">
        <f t="shared" si="51"/>
        <v>41521.617361111115</v>
      </c>
      <c r="Q1647" s="10" t="s">
        <v>8314</v>
      </c>
      <c r="R1647" t="s">
        <v>8347</v>
      </c>
      <c r="T1647" s="13"/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50"/>
        <v>41865.757638888885</v>
      </c>
      <c r="P1648" s="13">
        <f t="shared" si="51"/>
        <v>41833.450266203705</v>
      </c>
      <c r="Q1648" s="10" t="s">
        <v>8314</v>
      </c>
      <c r="R1648" t="s">
        <v>8347</v>
      </c>
      <c r="T1648" s="13"/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50"/>
        <v>41069.409456018519</v>
      </c>
      <c r="P1649" s="13">
        <f t="shared" si="51"/>
        <v>41039.409456018519</v>
      </c>
      <c r="Q1649" s="10" t="s">
        <v>8314</v>
      </c>
      <c r="R1649" t="s">
        <v>8347</v>
      </c>
      <c r="T1649" s="13"/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50"/>
        <v>40622.662986111114</v>
      </c>
      <c r="P1650" s="13">
        <f t="shared" si="51"/>
        <v>40592.704652777778</v>
      </c>
      <c r="Q1650" s="10" t="s">
        <v>8314</v>
      </c>
      <c r="R1650" t="s">
        <v>8347</v>
      </c>
      <c r="T1650" s="13"/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50"/>
        <v>41782.684664351851</v>
      </c>
      <c r="P1651" s="13">
        <f t="shared" si="51"/>
        <v>41737.684664351851</v>
      </c>
      <c r="Q1651" s="10" t="s">
        <v>8314</v>
      </c>
      <c r="R1651" t="s">
        <v>8347</v>
      </c>
      <c r="T1651" s="13"/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50"/>
        <v>41556.435613425929</v>
      </c>
      <c r="P1652" s="13">
        <f t="shared" si="51"/>
        <v>41526.435613425929</v>
      </c>
      <c r="Q1652" s="10" t="s">
        <v>8314</v>
      </c>
      <c r="R1652" t="s">
        <v>8347</v>
      </c>
      <c r="T1652" s="13"/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50"/>
        <v>40659.290972222225</v>
      </c>
      <c r="P1653" s="13">
        <f t="shared" si="51"/>
        <v>40625.900694444441</v>
      </c>
      <c r="Q1653" s="10" t="s">
        <v>8314</v>
      </c>
      <c r="R1653" t="s">
        <v>8347</v>
      </c>
      <c r="T1653" s="13"/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50"/>
        <v>41602.534641203703</v>
      </c>
      <c r="P1654" s="13">
        <f t="shared" si="51"/>
        <v>41572.492974537039</v>
      </c>
      <c r="Q1654" s="10" t="s">
        <v>8314</v>
      </c>
      <c r="R1654" t="s">
        <v>8347</v>
      </c>
      <c r="T1654" s="13"/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50"/>
        <v>40657.834444444445</v>
      </c>
      <c r="P1655" s="13">
        <f t="shared" si="51"/>
        <v>40626.834444444445</v>
      </c>
      <c r="Q1655" s="10" t="s">
        <v>8314</v>
      </c>
      <c r="R1655" t="s">
        <v>8347</v>
      </c>
      <c r="T1655" s="13"/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50"/>
        <v>41017.890740740739</v>
      </c>
      <c r="P1656" s="13">
        <f t="shared" si="51"/>
        <v>40987.890740740739</v>
      </c>
      <c r="Q1656" s="10" t="s">
        <v>8314</v>
      </c>
      <c r="R1656" t="s">
        <v>8347</v>
      </c>
      <c r="T1656" s="13"/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50"/>
        <v>41004.750231481477</v>
      </c>
      <c r="P1657" s="13">
        <f t="shared" si="51"/>
        <v>40974.791898148149</v>
      </c>
      <c r="Q1657" s="10" t="s">
        <v>8314</v>
      </c>
      <c r="R1657" t="s">
        <v>8347</v>
      </c>
      <c r="T1657" s="13"/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50"/>
        <v>41256.928842592592</v>
      </c>
      <c r="P1658" s="13">
        <f t="shared" si="51"/>
        <v>41226.928842592592</v>
      </c>
      <c r="Q1658" s="10" t="s">
        <v>8314</v>
      </c>
      <c r="R1658" t="s">
        <v>8347</v>
      </c>
      <c r="T1658" s="13"/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50"/>
        <v>41053.782037037039</v>
      </c>
      <c r="P1659" s="13">
        <f t="shared" si="51"/>
        <v>41023.782037037039</v>
      </c>
      <c r="Q1659" s="10" t="s">
        <v>8314</v>
      </c>
      <c r="R1659" t="s">
        <v>8347</v>
      </c>
      <c r="T1659" s="13"/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50"/>
        <v>41261.597222222219</v>
      </c>
      <c r="P1660" s="13">
        <f t="shared" si="51"/>
        <v>41223.22184027778</v>
      </c>
      <c r="Q1660" s="10" t="s">
        <v>8314</v>
      </c>
      <c r="R1660" t="s">
        <v>8347</v>
      </c>
      <c r="T1660" s="13"/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50"/>
        <v>41625.5</v>
      </c>
      <c r="P1661" s="13">
        <f t="shared" si="51"/>
        <v>41596.913437499999</v>
      </c>
      <c r="Q1661" s="10" t="s">
        <v>8314</v>
      </c>
      <c r="R1661" t="s">
        <v>8347</v>
      </c>
      <c r="T1661" s="13"/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50"/>
        <v>42490.915972222225</v>
      </c>
      <c r="P1662" s="13">
        <f t="shared" si="51"/>
        <v>42459.693865740745</v>
      </c>
      <c r="Q1662" s="10" t="s">
        <v>8314</v>
      </c>
      <c r="R1662" t="s">
        <v>8347</v>
      </c>
      <c r="T1662" s="13"/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50"/>
        <v>42386.875</v>
      </c>
      <c r="P1663" s="13">
        <f t="shared" si="51"/>
        <v>42343.998043981483</v>
      </c>
      <c r="Q1663" s="10" t="s">
        <v>8314</v>
      </c>
      <c r="R1663" t="s">
        <v>8347</v>
      </c>
      <c r="T1663" s="13"/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50"/>
        <v>40908.239999999998</v>
      </c>
      <c r="P1664" s="13">
        <f t="shared" si="51"/>
        <v>40848.198333333334</v>
      </c>
      <c r="Q1664" s="10" t="s">
        <v>8314</v>
      </c>
      <c r="R1664" t="s">
        <v>8347</v>
      </c>
      <c r="T1664" s="13"/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50"/>
        <v>42036.02207175926</v>
      </c>
      <c r="P1665" s="13">
        <f t="shared" si="51"/>
        <v>42006.02207175926</v>
      </c>
      <c r="Q1665" s="10" t="s">
        <v>8314</v>
      </c>
      <c r="R1665" t="s">
        <v>8347</v>
      </c>
      <c r="T1665" s="13"/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50"/>
        <v>40984.165972222225</v>
      </c>
      <c r="P1666" s="13">
        <f t="shared" si="51"/>
        <v>40939.761782407411</v>
      </c>
      <c r="Q1666" s="10" t="s">
        <v>8314</v>
      </c>
      <c r="R1666" t="s">
        <v>8347</v>
      </c>
      <c r="T1666" s="13"/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52">(I1667/86400)+DATE(1970,1,1)</f>
        <v>40596.125</v>
      </c>
      <c r="P1667" s="13">
        <f t="shared" ref="P1667:P1730" si="53">(J1667/86400)+DATE(1970,1,1)</f>
        <v>40564.649456018517</v>
      </c>
      <c r="Q1667" s="10" t="s">
        <v>8314</v>
      </c>
      <c r="R1667" t="s">
        <v>8347</v>
      </c>
      <c r="T1667" s="13"/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52"/>
        <v>41361.211493055554</v>
      </c>
      <c r="P1668" s="13">
        <f t="shared" si="53"/>
        <v>41331.253159722226</v>
      </c>
      <c r="Q1668" s="10" t="s">
        <v>8314</v>
      </c>
      <c r="R1668" t="s">
        <v>8347</v>
      </c>
      <c r="T1668" s="13"/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52"/>
        <v>41709.290972222225</v>
      </c>
      <c r="P1669" s="13">
        <f t="shared" si="53"/>
        <v>41682.0705787037</v>
      </c>
      <c r="Q1669" s="10" t="s">
        <v>8314</v>
      </c>
      <c r="R1669" t="s">
        <v>8347</v>
      </c>
      <c r="T1669" s="13"/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52"/>
        <v>40875.191423611112</v>
      </c>
      <c r="P1670" s="13">
        <f t="shared" si="53"/>
        <v>40845.149756944447</v>
      </c>
      <c r="Q1670" s="10" t="s">
        <v>8314</v>
      </c>
      <c r="R1670" t="s">
        <v>8347</v>
      </c>
      <c r="T1670" s="13"/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52"/>
        <v>42521.885138888887</v>
      </c>
      <c r="P1671" s="13">
        <f t="shared" si="53"/>
        <v>42461.885138888887</v>
      </c>
      <c r="Q1671" s="10" t="s">
        <v>8314</v>
      </c>
      <c r="R1671" t="s">
        <v>8347</v>
      </c>
      <c r="T1671" s="13"/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52"/>
        <v>40364.166666666664</v>
      </c>
      <c r="P1672" s="13">
        <f t="shared" si="53"/>
        <v>40313.930543981478</v>
      </c>
      <c r="Q1672" s="10" t="s">
        <v>8314</v>
      </c>
      <c r="R1672" t="s">
        <v>8347</v>
      </c>
      <c r="T1672" s="13"/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52"/>
        <v>42583.54414351852</v>
      </c>
      <c r="P1673" s="13">
        <f t="shared" si="53"/>
        <v>42553.54414351852</v>
      </c>
      <c r="Q1673" s="10" t="s">
        <v>8314</v>
      </c>
      <c r="R1673" t="s">
        <v>8347</v>
      </c>
      <c r="T1673" s="13"/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52"/>
        <v>41064.656597222223</v>
      </c>
      <c r="P1674" s="13">
        <f t="shared" si="53"/>
        <v>41034.656597222223</v>
      </c>
      <c r="Q1674" s="10" t="s">
        <v>8314</v>
      </c>
      <c r="R1674" t="s">
        <v>8347</v>
      </c>
      <c r="T1674" s="13"/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52"/>
        <v>42069.878379629634</v>
      </c>
      <c r="P1675" s="13">
        <f t="shared" si="53"/>
        <v>42039.878379629634</v>
      </c>
      <c r="Q1675" s="10" t="s">
        <v>8314</v>
      </c>
      <c r="R1675" t="s">
        <v>8347</v>
      </c>
      <c r="T1675" s="13"/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52"/>
        <v>42600.290972222225</v>
      </c>
      <c r="P1676" s="13">
        <f t="shared" si="53"/>
        <v>42569.605393518519</v>
      </c>
      <c r="Q1676" s="10" t="s">
        <v>8314</v>
      </c>
      <c r="R1676" t="s">
        <v>8347</v>
      </c>
      <c r="T1676" s="13"/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52"/>
        <v>40832.918749999997</v>
      </c>
      <c r="P1677" s="13">
        <f t="shared" si="53"/>
        <v>40802.733101851853</v>
      </c>
      <c r="Q1677" s="10" t="s">
        <v>8314</v>
      </c>
      <c r="R1677" t="s">
        <v>8347</v>
      </c>
      <c r="T1677" s="13"/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52"/>
        <v>41020.165972222225</v>
      </c>
      <c r="P1678" s="13">
        <f t="shared" si="53"/>
        <v>40973.726238425923</v>
      </c>
      <c r="Q1678" s="10" t="s">
        <v>8314</v>
      </c>
      <c r="R1678" t="s">
        <v>8347</v>
      </c>
      <c r="T1678" s="13"/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52"/>
        <v>42476.249305555553</v>
      </c>
      <c r="P1679" s="13">
        <f t="shared" si="53"/>
        <v>42416.407129629632</v>
      </c>
      <c r="Q1679" s="10" t="s">
        <v>8314</v>
      </c>
      <c r="R1679" t="s">
        <v>8347</v>
      </c>
      <c r="T1679" s="13"/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52"/>
        <v>41676.854988425926</v>
      </c>
      <c r="P1680" s="13">
        <f t="shared" si="53"/>
        <v>41662.854988425926</v>
      </c>
      <c r="Q1680" s="10" t="s">
        <v>8314</v>
      </c>
      <c r="R1680" t="s">
        <v>8347</v>
      </c>
      <c r="T1680" s="13"/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52"/>
        <v>40746.068807870368</v>
      </c>
      <c r="P1681" s="13">
        <f t="shared" si="53"/>
        <v>40723.068807870368</v>
      </c>
      <c r="Q1681" s="10" t="s">
        <v>8314</v>
      </c>
      <c r="R1681" t="s">
        <v>8347</v>
      </c>
      <c r="T1681" s="13"/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52"/>
        <v>41832.757719907408</v>
      </c>
      <c r="P1682" s="13">
        <f t="shared" si="53"/>
        <v>41802.757719907408</v>
      </c>
      <c r="Q1682" s="10" t="s">
        <v>8314</v>
      </c>
      <c r="R1682" t="s">
        <v>8347</v>
      </c>
      <c r="T1682" s="13"/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52"/>
        <v>42823.083333333328</v>
      </c>
      <c r="P1683" s="13">
        <f t="shared" si="53"/>
        <v>42774.121342592596</v>
      </c>
      <c r="Q1683" s="10" t="s">
        <v>8314</v>
      </c>
      <c r="R1683" t="s">
        <v>8348</v>
      </c>
      <c r="T1683" s="13"/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52"/>
        <v>42839.171990740739</v>
      </c>
      <c r="P1684" s="13">
        <f t="shared" si="53"/>
        <v>42779.21365740741</v>
      </c>
      <c r="Q1684" s="10" t="s">
        <v>8314</v>
      </c>
      <c r="R1684" t="s">
        <v>8348</v>
      </c>
      <c r="T1684" s="13"/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52"/>
        <v>42832.781689814816</v>
      </c>
      <c r="P1685" s="13">
        <f t="shared" si="53"/>
        <v>42808.781689814816</v>
      </c>
      <c r="Q1685" s="10" t="s">
        <v>8314</v>
      </c>
      <c r="R1685" t="s">
        <v>8348</v>
      </c>
      <c r="T1685" s="13"/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52"/>
        <v>42811.773622685185</v>
      </c>
      <c r="P1686" s="13">
        <f t="shared" si="53"/>
        <v>42783.815289351856</v>
      </c>
      <c r="Q1686" s="10" t="s">
        <v>8314</v>
      </c>
      <c r="R1686" t="s">
        <v>8348</v>
      </c>
      <c r="T1686" s="13"/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52"/>
        <v>42818.208599537036</v>
      </c>
      <c r="P1687" s="13">
        <f t="shared" si="53"/>
        <v>42788.2502662037</v>
      </c>
      <c r="Q1687" s="10" t="s">
        <v>8314</v>
      </c>
      <c r="R1687" t="s">
        <v>8348</v>
      </c>
      <c r="T1687" s="13"/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52"/>
        <v>42852.802303240736</v>
      </c>
      <c r="P1688" s="13">
        <f t="shared" si="53"/>
        <v>42792.843969907408</v>
      </c>
      <c r="Q1688" s="10" t="s">
        <v>8314</v>
      </c>
      <c r="R1688" t="s">
        <v>8348</v>
      </c>
      <c r="T1688" s="13"/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52"/>
        <v>42835.84375</v>
      </c>
      <c r="P1689" s="13">
        <f t="shared" si="53"/>
        <v>42802.046817129631</v>
      </c>
      <c r="Q1689" s="10" t="s">
        <v>8314</v>
      </c>
      <c r="R1689" t="s">
        <v>8348</v>
      </c>
      <c r="T1689" s="13"/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52"/>
        <v>42834.492986111116</v>
      </c>
      <c r="P1690" s="13">
        <f t="shared" si="53"/>
        <v>42804.534652777773</v>
      </c>
      <c r="Q1690" s="10" t="s">
        <v>8314</v>
      </c>
      <c r="R1690" t="s">
        <v>8348</v>
      </c>
      <c r="T1690" s="13"/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52"/>
        <v>42810.900810185187</v>
      </c>
      <c r="P1691" s="13">
        <f t="shared" si="53"/>
        <v>42780.942476851851</v>
      </c>
      <c r="Q1691" s="10" t="s">
        <v>8314</v>
      </c>
      <c r="R1691" t="s">
        <v>8348</v>
      </c>
      <c r="T1691" s="13"/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52"/>
        <v>42831.389374999999</v>
      </c>
      <c r="P1692" s="13">
        <f t="shared" si="53"/>
        <v>42801.43104166667</v>
      </c>
      <c r="Q1692" s="10" t="s">
        <v>8314</v>
      </c>
      <c r="R1692" t="s">
        <v>8348</v>
      </c>
      <c r="T1692" s="13"/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52"/>
        <v>42828.041666666672</v>
      </c>
      <c r="P1693" s="13">
        <f t="shared" si="53"/>
        <v>42795.701481481483</v>
      </c>
      <c r="Q1693" s="10" t="s">
        <v>8314</v>
      </c>
      <c r="R1693" t="s">
        <v>8348</v>
      </c>
      <c r="T1693" s="13"/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52"/>
        <v>42820.999305555553</v>
      </c>
      <c r="P1694" s="13">
        <f t="shared" si="53"/>
        <v>42788.151238425926</v>
      </c>
      <c r="Q1694" s="10" t="s">
        <v>8314</v>
      </c>
      <c r="R1694" t="s">
        <v>8348</v>
      </c>
      <c r="T1694" s="13"/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52"/>
        <v>42834.833333333328</v>
      </c>
      <c r="P1695" s="13">
        <f t="shared" si="53"/>
        <v>42803.920277777783</v>
      </c>
      <c r="Q1695" s="10" t="s">
        <v>8314</v>
      </c>
      <c r="R1695" t="s">
        <v>8348</v>
      </c>
      <c r="T1695" s="13"/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52"/>
        <v>42821.191666666666</v>
      </c>
      <c r="P1696" s="13">
        <f t="shared" si="53"/>
        <v>42791.669837962967</v>
      </c>
      <c r="Q1696" s="10" t="s">
        <v>8314</v>
      </c>
      <c r="R1696" t="s">
        <v>8348</v>
      </c>
      <c r="T1696" s="13"/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52"/>
        <v>42835.041666666672</v>
      </c>
      <c r="P1697" s="13">
        <f t="shared" si="53"/>
        <v>42801.031412037039</v>
      </c>
      <c r="Q1697" s="10" t="s">
        <v>8314</v>
      </c>
      <c r="R1697" t="s">
        <v>8348</v>
      </c>
      <c r="T1697" s="13"/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52"/>
        <v>42826.027905092589</v>
      </c>
      <c r="P1698" s="13">
        <f t="shared" si="53"/>
        <v>42796.069571759261</v>
      </c>
      <c r="Q1698" s="10" t="s">
        <v>8314</v>
      </c>
      <c r="R1698" t="s">
        <v>8348</v>
      </c>
      <c r="T1698" s="13"/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52"/>
        <v>42834.991296296299</v>
      </c>
      <c r="P1699" s="13">
        <f t="shared" si="53"/>
        <v>42805.032962962963</v>
      </c>
      <c r="Q1699" s="10" t="s">
        <v>8314</v>
      </c>
      <c r="R1699" t="s">
        <v>8348</v>
      </c>
      <c r="T1699" s="13"/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52"/>
        <v>42820.147916666669</v>
      </c>
      <c r="P1700" s="13">
        <f t="shared" si="53"/>
        <v>42796.207870370374</v>
      </c>
      <c r="Q1700" s="10" t="s">
        <v>8314</v>
      </c>
      <c r="R1700" t="s">
        <v>8348</v>
      </c>
      <c r="T1700" s="13"/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52"/>
        <v>42836.863946759258</v>
      </c>
      <c r="P1701" s="13">
        <f t="shared" si="53"/>
        <v>42806.863946759258</v>
      </c>
      <c r="Q1701" s="10" t="s">
        <v>8314</v>
      </c>
      <c r="R1701" t="s">
        <v>8348</v>
      </c>
      <c r="T1701" s="13"/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52"/>
        <v>42826.166666666672</v>
      </c>
      <c r="P1702" s="13">
        <f t="shared" si="53"/>
        <v>42796.071643518517</v>
      </c>
      <c r="Q1702" s="10" t="s">
        <v>8314</v>
      </c>
      <c r="R1702" t="s">
        <v>8348</v>
      </c>
      <c r="T1702" s="13"/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52"/>
        <v>42019.664409722223</v>
      </c>
      <c r="P1703" s="13">
        <f t="shared" si="53"/>
        <v>41989.664409722223</v>
      </c>
      <c r="Q1703" s="10" t="s">
        <v>8314</v>
      </c>
      <c r="R1703" t="s">
        <v>8348</v>
      </c>
      <c r="T1703" s="13"/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52"/>
        <v>42093.828125</v>
      </c>
      <c r="P1704" s="13">
        <f t="shared" si="53"/>
        <v>42063.869791666672</v>
      </c>
      <c r="Q1704" s="10" t="s">
        <v>8314</v>
      </c>
      <c r="R1704" t="s">
        <v>8348</v>
      </c>
      <c r="T1704" s="13"/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52"/>
        <v>42247.281678240739</v>
      </c>
      <c r="P1705" s="13">
        <f t="shared" si="53"/>
        <v>42187.281678240739</v>
      </c>
      <c r="Q1705" s="10" t="s">
        <v>8314</v>
      </c>
      <c r="R1705" t="s">
        <v>8348</v>
      </c>
      <c r="T1705" s="13"/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52"/>
        <v>42051.139733796299</v>
      </c>
      <c r="P1706" s="13">
        <f t="shared" si="53"/>
        <v>42021.139733796299</v>
      </c>
      <c r="Q1706" s="10" t="s">
        <v>8314</v>
      </c>
      <c r="R1706" t="s">
        <v>8348</v>
      </c>
      <c r="T1706" s="13"/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52"/>
        <v>42256.666666666672</v>
      </c>
      <c r="P1707" s="13">
        <f t="shared" si="53"/>
        <v>42245.016736111109</v>
      </c>
      <c r="Q1707" s="10" t="s">
        <v>8314</v>
      </c>
      <c r="R1707" t="s">
        <v>8348</v>
      </c>
      <c r="T1707" s="13"/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52"/>
        <v>42239.306388888886</v>
      </c>
      <c r="P1708" s="13">
        <f t="shared" si="53"/>
        <v>42179.306388888886</v>
      </c>
      <c r="Q1708" s="10" t="s">
        <v>8314</v>
      </c>
      <c r="R1708" t="s">
        <v>8348</v>
      </c>
      <c r="T1708" s="13"/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52"/>
        <v>42457.679340277777</v>
      </c>
      <c r="P1709" s="13">
        <f t="shared" si="53"/>
        <v>42427.721006944441</v>
      </c>
      <c r="Q1709" s="10" t="s">
        <v>8314</v>
      </c>
      <c r="R1709" t="s">
        <v>8348</v>
      </c>
      <c r="T1709" s="13"/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52"/>
        <v>42491.866967592592</v>
      </c>
      <c r="P1710" s="13">
        <f t="shared" si="53"/>
        <v>42451.866967592592</v>
      </c>
      <c r="Q1710" s="10" t="s">
        <v>8314</v>
      </c>
      <c r="R1710" t="s">
        <v>8348</v>
      </c>
      <c r="T1710" s="13"/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52"/>
        <v>41882.818749999999</v>
      </c>
      <c r="P1711" s="13">
        <f t="shared" si="53"/>
        <v>41841.563819444447</v>
      </c>
      <c r="Q1711" s="10" t="s">
        <v>8314</v>
      </c>
      <c r="R1711" t="s">
        <v>8348</v>
      </c>
      <c r="T1711" s="13"/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52"/>
        <v>42387.541666666672</v>
      </c>
      <c r="P1712" s="13">
        <f t="shared" si="53"/>
        <v>42341.591296296298</v>
      </c>
      <c r="Q1712" s="10" t="s">
        <v>8314</v>
      </c>
      <c r="R1712" t="s">
        <v>8348</v>
      </c>
      <c r="T1712" s="13"/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52"/>
        <v>41883.646226851852</v>
      </c>
      <c r="P1713" s="13">
        <f t="shared" si="53"/>
        <v>41852.646226851852</v>
      </c>
      <c r="Q1713" s="10" t="s">
        <v>8314</v>
      </c>
      <c r="R1713" t="s">
        <v>8348</v>
      </c>
      <c r="T1713" s="13"/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52"/>
        <v>42185.913807870369</v>
      </c>
      <c r="P1714" s="13">
        <f t="shared" si="53"/>
        <v>42125.913807870369</v>
      </c>
      <c r="Q1714" s="10" t="s">
        <v>8314</v>
      </c>
      <c r="R1714" t="s">
        <v>8348</v>
      </c>
      <c r="T1714" s="13"/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52"/>
        <v>41917.801064814819</v>
      </c>
      <c r="P1715" s="13">
        <f t="shared" si="53"/>
        <v>41887.801064814819</v>
      </c>
      <c r="Q1715" s="10" t="s">
        <v>8314</v>
      </c>
      <c r="R1715" t="s">
        <v>8348</v>
      </c>
      <c r="T1715" s="13"/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52"/>
        <v>42125.918530092589</v>
      </c>
      <c r="P1716" s="13">
        <f t="shared" si="53"/>
        <v>42095.918530092589</v>
      </c>
      <c r="Q1716" s="10" t="s">
        <v>8314</v>
      </c>
      <c r="R1716" t="s">
        <v>8348</v>
      </c>
      <c r="T1716" s="13"/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52"/>
        <v>42094.140277777777</v>
      </c>
      <c r="P1717" s="13">
        <f t="shared" si="53"/>
        <v>42064.217418981483</v>
      </c>
      <c r="Q1717" s="10" t="s">
        <v>8314</v>
      </c>
      <c r="R1717" t="s">
        <v>8348</v>
      </c>
      <c r="T1717" s="13"/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52"/>
        <v>42713.619201388894</v>
      </c>
      <c r="P1718" s="13">
        <f t="shared" si="53"/>
        <v>42673.577534722222</v>
      </c>
      <c r="Q1718" s="10" t="s">
        <v>8314</v>
      </c>
      <c r="R1718" t="s">
        <v>8348</v>
      </c>
      <c r="T1718" s="13"/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52"/>
        <v>42481.166666666672</v>
      </c>
      <c r="P1719" s="13">
        <f t="shared" si="53"/>
        <v>42460.981921296298</v>
      </c>
      <c r="Q1719" s="10" t="s">
        <v>8314</v>
      </c>
      <c r="R1719" t="s">
        <v>8348</v>
      </c>
      <c r="T1719" s="13"/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52"/>
        <v>42504.207638888889</v>
      </c>
      <c r="P1720" s="13">
        <f t="shared" si="53"/>
        <v>42460.610520833332</v>
      </c>
      <c r="Q1720" s="10" t="s">
        <v>8314</v>
      </c>
      <c r="R1720" t="s">
        <v>8348</v>
      </c>
      <c r="T1720" s="13"/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52"/>
        <v>41899.534618055557</v>
      </c>
      <c r="P1721" s="13">
        <f t="shared" si="53"/>
        <v>41869.534618055557</v>
      </c>
      <c r="Q1721" s="10" t="s">
        <v>8314</v>
      </c>
      <c r="R1721" t="s">
        <v>8348</v>
      </c>
      <c r="T1721" s="13"/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52"/>
        <v>41952.824895833335</v>
      </c>
      <c r="P1722" s="13">
        <f t="shared" si="53"/>
        <v>41922.783229166671</v>
      </c>
      <c r="Q1722" s="10" t="s">
        <v>8314</v>
      </c>
      <c r="R1722" t="s">
        <v>8348</v>
      </c>
      <c r="T1722" s="13"/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52"/>
        <v>42349.461377314816</v>
      </c>
      <c r="P1723" s="13">
        <f t="shared" si="53"/>
        <v>42319.461377314816</v>
      </c>
      <c r="Q1723" s="10" t="s">
        <v>8314</v>
      </c>
      <c r="R1723" t="s">
        <v>8348</v>
      </c>
      <c r="T1723" s="13"/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52"/>
        <v>42463.006944444445</v>
      </c>
      <c r="P1724" s="13">
        <f t="shared" si="53"/>
        <v>42425.960983796293</v>
      </c>
      <c r="Q1724" s="10" t="s">
        <v>8314</v>
      </c>
      <c r="R1724" t="s">
        <v>8348</v>
      </c>
      <c r="T1724" s="13"/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52"/>
        <v>42186.25</v>
      </c>
      <c r="P1725" s="13">
        <f t="shared" si="53"/>
        <v>42129.82540509259</v>
      </c>
      <c r="Q1725" s="10" t="s">
        <v>8314</v>
      </c>
      <c r="R1725" t="s">
        <v>8348</v>
      </c>
      <c r="T1725" s="13"/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52"/>
        <v>41942.932430555556</v>
      </c>
      <c r="P1726" s="13">
        <f t="shared" si="53"/>
        <v>41912.932430555556</v>
      </c>
      <c r="Q1726" s="10" t="s">
        <v>8314</v>
      </c>
      <c r="R1726" t="s">
        <v>8348</v>
      </c>
      <c r="T1726" s="13"/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52"/>
        <v>41875.968159722222</v>
      </c>
      <c r="P1727" s="13">
        <f t="shared" si="53"/>
        <v>41845.968159722222</v>
      </c>
      <c r="Q1727" s="10" t="s">
        <v>8314</v>
      </c>
      <c r="R1727" t="s">
        <v>8348</v>
      </c>
      <c r="T1727" s="13"/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52"/>
        <v>41817.919722222221</v>
      </c>
      <c r="P1728" s="13">
        <f t="shared" si="53"/>
        <v>41788.919722222221</v>
      </c>
      <c r="Q1728" s="10" t="s">
        <v>8314</v>
      </c>
      <c r="R1728" t="s">
        <v>8348</v>
      </c>
      <c r="T1728" s="13"/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52"/>
        <v>42099.458333333328</v>
      </c>
      <c r="P1729" s="13">
        <f t="shared" si="53"/>
        <v>42044.927974537037</v>
      </c>
      <c r="Q1729" s="10" t="s">
        <v>8314</v>
      </c>
      <c r="R1729" t="s">
        <v>8348</v>
      </c>
      <c r="T1729" s="13"/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52"/>
        <v>42298.625856481478</v>
      </c>
      <c r="P1730" s="13">
        <f t="shared" si="53"/>
        <v>42268.625856481478</v>
      </c>
      <c r="Q1730" s="10" t="s">
        <v>8314</v>
      </c>
      <c r="R1730" t="s">
        <v>8348</v>
      </c>
      <c r="T1730" s="13"/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54">(I1731/86400)+DATE(1970,1,1)</f>
        <v>42531.052152777775</v>
      </c>
      <c r="P1731" s="13">
        <f t="shared" ref="P1731:P1794" si="55">(J1731/86400)+DATE(1970,1,1)</f>
        <v>42471.052152777775</v>
      </c>
      <c r="Q1731" s="10" t="s">
        <v>8314</v>
      </c>
      <c r="R1731" t="s">
        <v>8348</v>
      </c>
      <c r="T1731" s="13"/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54"/>
        <v>42302.087766203702</v>
      </c>
      <c r="P1732" s="13">
        <f t="shared" si="55"/>
        <v>42272.087766203702</v>
      </c>
      <c r="Q1732" s="10" t="s">
        <v>8314</v>
      </c>
      <c r="R1732" t="s">
        <v>8348</v>
      </c>
      <c r="T1732" s="13"/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54"/>
        <v>42166.625</v>
      </c>
      <c r="P1733" s="13">
        <f t="shared" si="55"/>
        <v>42152.906851851847</v>
      </c>
      <c r="Q1733" s="10" t="s">
        <v>8314</v>
      </c>
      <c r="R1733" t="s">
        <v>8348</v>
      </c>
      <c r="T1733" s="13"/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54"/>
        <v>42385.208333333328</v>
      </c>
      <c r="P1734" s="13">
        <f t="shared" si="55"/>
        <v>42325.683807870373</v>
      </c>
      <c r="Q1734" s="10" t="s">
        <v>8314</v>
      </c>
      <c r="R1734" t="s">
        <v>8348</v>
      </c>
      <c r="T1734" s="13"/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54"/>
        <v>42626.895833333328</v>
      </c>
      <c r="P1735" s="13">
        <f t="shared" si="55"/>
        <v>42614.675625000003</v>
      </c>
      <c r="Q1735" s="10" t="s">
        <v>8314</v>
      </c>
      <c r="R1735" t="s">
        <v>8348</v>
      </c>
      <c r="T1735" s="13"/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54"/>
        <v>42132.036527777775</v>
      </c>
      <c r="P1736" s="13">
        <f t="shared" si="55"/>
        <v>42102.036527777775</v>
      </c>
      <c r="Q1736" s="10" t="s">
        <v>8314</v>
      </c>
      <c r="R1736" t="s">
        <v>8348</v>
      </c>
      <c r="T1736" s="13"/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54"/>
        <v>42589.81417824074</v>
      </c>
      <c r="P1737" s="13">
        <f t="shared" si="55"/>
        <v>42559.81417824074</v>
      </c>
      <c r="Q1737" s="10" t="s">
        <v>8314</v>
      </c>
      <c r="R1737" t="s">
        <v>8348</v>
      </c>
      <c r="T1737" s="13"/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54"/>
        <v>42316.90315972222</v>
      </c>
      <c r="P1738" s="13">
        <f t="shared" si="55"/>
        <v>42286.861493055556</v>
      </c>
      <c r="Q1738" s="10" t="s">
        <v>8314</v>
      </c>
      <c r="R1738" t="s">
        <v>8348</v>
      </c>
      <c r="T1738" s="13"/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54"/>
        <v>42205.948981481481</v>
      </c>
      <c r="P1739" s="13">
        <f t="shared" si="55"/>
        <v>42175.948981481481</v>
      </c>
      <c r="Q1739" s="10" t="s">
        <v>8314</v>
      </c>
      <c r="R1739" t="s">
        <v>8348</v>
      </c>
      <c r="T1739" s="13"/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54"/>
        <v>41914.874328703707</v>
      </c>
      <c r="P1740" s="13">
        <f t="shared" si="55"/>
        <v>41884.874328703707</v>
      </c>
      <c r="Q1740" s="10" t="s">
        <v>8314</v>
      </c>
      <c r="R1740" t="s">
        <v>8348</v>
      </c>
      <c r="T1740" s="13"/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54"/>
        <v>42494.832546296297</v>
      </c>
      <c r="P1741" s="13">
        <f t="shared" si="55"/>
        <v>42435.874212962968</v>
      </c>
      <c r="Q1741" s="10" t="s">
        <v>8314</v>
      </c>
      <c r="R1741" t="s">
        <v>8348</v>
      </c>
      <c r="T1741" s="13"/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54"/>
        <v>42201.817384259259</v>
      </c>
      <c r="P1742" s="13">
        <f t="shared" si="55"/>
        <v>42171.817384259259</v>
      </c>
      <c r="Q1742" s="10" t="s">
        <v>8314</v>
      </c>
      <c r="R1742" t="s">
        <v>8348</v>
      </c>
      <c r="T1742" s="13"/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54"/>
        <v>42165.628136574072</v>
      </c>
      <c r="P1743" s="13">
        <f t="shared" si="55"/>
        <v>42120.628136574072</v>
      </c>
      <c r="Q1743" s="10" t="s">
        <v>8318</v>
      </c>
      <c r="R1743" t="s">
        <v>8340</v>
      </c>
      <c r="T1743" s="13"/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54"/>
        <v>42742.875</v>
      </c>
      <c r="P1744" s="13">
        <f t="shared" si="55"/>
        <v>42710.876967592594</v>
      </c>
      <c r="Q1744" s="10" t="s">
        <v>8318</v>
      </c>
      <c r="R1744" t="s">
        <v>8340</v>
      </c>
      <c r="T1744" s="13"/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54"/>
        <v>42609.165972222225</v>
      </c>
      <c r="P1745" s="13">
        <f t="shared" si="55"/>
        <v>42586.925636574073</v>
      </c>
      <c r="Q1745" s="10" t="s">
        <v>8318</v>
      </c>
      <c r="R1745" t="s">
        <v>8340</v>
      </c>
      <c r="T1745" s="13"/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54"/>
        <v>42071.563391203701</v>
      </c>
      <c r="P1746" s="13">
        <f t="shared" si="55"/>
        <v>42026.605057870373</v>
      </c>
      <c r="Q1746" s="10" t="s">
        <v>8318</v>
      </c>
      <c r="R1746" t="s">
        <v>8340</v>
      </c>
      <c r="T1746" s="13"/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54"/>
        <v>42726.083333333328</v>
      </c>
      <c r="P1747" s="13">
        <f t="shared" si="55"/>
        <v>42690.259699074071</v>
      </c>
      <c r="Q1747" s="10" t="s">
        <v>8318</v>
      </c>
      <c r="R1747" t="s">
        <v>8340</v>
      </c>
      <c r="T1747" s="13"/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54"/>
        <v>42698.083333333328</v>
      </c>
      <c r="P1748" s="13">
        <f t="shared" si="55"/>
        <v>42668.176701388889</v>
      </c>
      <c r="Q1748" s="10" t="s">
        <v>8318</v>
      </c>
      <c r="R1748" t="s">
        <v>8340</v>
      </c>
      <c r="T1748" s="13"/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54"/>
        <v>42321.625</v>
      </c>
      <c r="P1749" s="13">
        <f t="shared" si="55"/>
        <v>42292.435532407406</v>
      </c>
      <c r="Q1749" s="10" t="s">
        <v>8318</v>
      </c>
      <c r="R1749" t="s">
        <v>8340</v>
      </c>
      <c r="T1749" s="13"/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54"/>
        <v>42249.950729166667</v>
      </c>
      <c r="P1750" s="13">
        <f t="shared" si="55"/>
        <v>42219.950729166667</v>
      </c>
      <c r="Q1750" s="10" t="s">
        <v>8318</v>
      </c>
      <c r="R1750" t="s">
        <v>8340</v>
      </c>
      <c r="T1750" s="13"/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54"/>
        <v>42795.791666666672</v>
      </c>
      <c r="P1751" s="13">
        <f t="shared" si="55"/>
        <v>42758.975937499999</v>
      </c>
      <c r="Q1751" s="10" t="s">
        <v>8318</v>
      </c>
      <c r="R1751" t="s">
        <v>8340</v>
      </c>
      <c r="T1751" s="13"/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54"/>
        <v>42479.836851851855</v>
      </c>
      <c r="P1752" s="13">
        <f t="shared" si="55"/>
        <v>42454.836851851855</v>
      </c>
      <c r="Q1752" s="10" t="s">
        <v>8318</v>
      </c>
      <c r="R1752" t="s">
        <v>8340</v>
      </c>
      <c r="T1752" s="13"/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54"/>
        <v>42082.739849537036</v>
      </c>
      <c r="P1753" s="13">
        <f t="shared" si="55"/>
        <v>42052.7815162037</v>
      </c>
      <c r="Q1753" s="10" t="s">
        <v>8318</v>
      </c>
      <c r="R1753" t="s">
        <v>8340</v>
      </c>
      <c r="T1753" s="13"/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54"/>
        <v>42657.253263888888</v>
      </c>
      <c r="P1754" s="13">
        <f t="shared" si="55"/>
        <v>42627.253263888888</v>
      </c>
      <c r="Q1754" s="10" t="s">
        <v>8318</v>
      </c>
      <c r="R1754" t="s">
        <v>8340</v>
      </c>
      <c r="T1754" s="13"/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54"/>
        <v>42450.707962962959</v>
      </c>
      <c r="P1755" s="13">
        <f t="shared" si="55"/>
        <v>42420.74962962963</v>
      </c>
      <c r="Q1755" s="10" t="s">
        <v>8318</v>
      </c>
      <c r="R1755" t="s">
        <v>8340</v>
      </c>
      <c r="T1755" s="13"/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54"/>
        <v>42097.835104166668</v>
      </c>
      <c r="P1756" s="13">
        <f t="shared" si="55"/>
        <v>42067.876770833333</v>
      </c>
      <c r="Q1756" s="10" t="s">
        <v>8318</v>
      </c>
      <c r="R1756" t="s">
        <v>8340</v>
      </c>
      <c r="T1756" s="13"/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54"/>
        <v>42282.788900462961</v>
      </c>
      <c r="P1757" s="13">
        <f t="shared" si="55"/>
        <v>42252.788900462961</v>
      </c>
      <c r="Q1757" s="10" t="s">
        <v>8318</v>
      </c>
      <c r="R1757" t="s">
        <v>8340</v>
      </c>
      <c r="T1757" s="13"/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54"/>
        <v>42611.167465277773</v>
      </c>
      <c r="P1758" s="13">
        <f t="shared" si="55"/>
        <v>42571.167465277773</v>
      </c>
      <c r="Q1758" s="10" t="s">
        <v>8318</v>
      </c>
      <c r="R1758" t="s">
        <v>8340</v>
      </c>
      <c r="T1758" s="13"/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54"/>
        <v>42763.811805555553</v>
      </c>
      <c r="P1759" s="13">
        <f t="shared" si="55"/>
        <v>42733.827349537038</v>
      </c>
      <c r="Q1759" s="10" t="s">
        <v>8318</v>
      </c>
      <c r="R1759" t="s">
        <v>8340</v>
      </c>
      <c r="T1759" s="13"/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54"/>
        <v>42565.955925925926</v>
      </c>
      <c r="P1760" s="13">
        <f t="shared" si="55"/>
        <v>42505.955925925926</v>
      </c>
      <c r="Q1760" s="10" t="s">
        <v>8318</v>
      </c>
      <c r="R1760" t="s">
        <v>8340</v>
      </c>
      <c r="T1760" s="13"/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54"/>
        <v>42088.787372685183</v>
      </c>
      <c r="P1761" s="13">
        <f t="shared" si="55"/>
        <v>42068.829039351855</v>
      </c>
      <c r="Q1761" s="10" t="s">
        <v>8318</v>
      </c>
      <c r="R1761" t="s">
        <v>8340</v>
      </c>
      <c r="T1761" s="13"/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54"/>
        <v>42425.67260416667</v>
      </c>
      <c r="P1762" s="13">
        <f t="shared" si="55"/>
        <v>42405.67260416667</v>
      </c>
      <c r="Q1762" s="10" t="s">
        <v>8318</v>
      </c>
      <c r="R1762" t="s">
        <v>8340</v>
      </c>
      <c r="T1762" s="13"/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54"/>
        <v>42259.567824074074</v>
      </c>
      <c r="P1763" s="13">
        <f t="shared" si="55"/>
        <v>42209.567824074074</v>
      </c>
      <c r="Q1763" s="10" t="s">
        <v>8318</v>
      </c>
      <c r="R1763" t="s">
        <v>8340</v>
      </c>
      <c r="T1763" s="13"/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54"/>
        <v>42440.982002314813</v>
      </c>
      <c r="P1764" s="13">
        <f t="shared" si="55"/>
        <v>42410.982002314813</v>
      </c>
      <c r="Q1764" s="10" t="s">
        <v>8318</v>
      </c>
      <c r="R1764" t="s">
        <v>8340</v>
      </c>
      <c r="T1764" s="13"/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54"/>
        <v>42666.868518518517</v>
      </c>
      <c r="P1765" s="13">
        <f t="shared" si="55"/>
        <v>42636.868518518517</v>
      </c>
      <c r="Q1765" s="10" t="s">
        <v>8318</v>
      </c>
      <c r="R1765" t="s">
        <v>8340</v>
      </c>
      <c r="T1765" s="13"/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54"/>
        <v>41854.485868055555</v>
      </c>
      <c r="P1766" s="13">
        <f t="shared" si="55"/>
        <v>41825.485868055555</v>
      </c>
      <c r="Q1766" s="10" t="s">
        <v>8318</v>
      </c>
      <c r="R1766" t="s">
        <v>8340</v>
      </c>
      <c r="T1766" s="13"/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54"/>
        <v>41864.980462962965</v>
      </c>
      <c r="P1767" s="13">
        <f t="shared" si="55"/>
        <v>41834.980462962965</v>
      </c>
      <c r="Q1767" s="10" t="s">
        <v>8318</v>
      </c>
      <c r="R1767" t="s">
        <v>8340</v>
      </c>
      <c r="T1767" s="13"/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54"/>
        <v>41876.859814814816</v>
      </c>
      <c r="P1768" s="13">
        <f t="shared" si="55"/>
        <v>41855.859814814816</v>
      </c>
      <c r="Q1768" s="10" t="s">
        <v>8318</v>
      </c>
      <c r="R1768" t="s">
        <v>8340</v>
      </c>
      <c r="T1768" s="13"/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54"/>
        <v>41854.658379629633</v>
      </c>
      <c r="P1769" s="13">
        <f t="shared" si="55"/>
        <v>41824.658379629633</v>
      </c>
      <c r="Q1769" s="10" t="s">
        <v>8318</v>
      </c>
      <c r="R1769" t="s">
        <v>8340</v>
      </c>
      <c r="T1769" s="13"/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54"/>
        <v>41909.560694444444</v>
      </c>
      <c r="P1770" s="13">
        <f t="shared" si="55"/>
        <v>41849.560694444444</v>
      </c>
      <c r="Q1770" s="10" t="s">
        <v>8318</v>
      </c>
      <c r="R1770" t="s">
        <v>8340</v>
      </c>
      <c r="T1770" s="13"/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54"/>
        <v>42017.818969907406</v>
      </c>
      <c r="P1771" s="13">
        <f t="shared" si="55"/>
        <v>41987.818969907406</v>
      </c>
      <c r="Q1771" s="10" t="s">
        <v>8318</v>
      </c>
      <c r="R1771" t="s">
        <v>8340</v>
      </c>
      <c r="T1771" s="13"/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54"/>
        <v>41926.780023148152</v>
      </c>
      <c r="P1772" s="13">
        <f t="shared" si="55"/>
        <v>41891.780023148152</v>
      </c>
      <c r="Q1772" s="10" t="s">
        <v>8318</v>
      </c>
      <c r="R1772" t="s">
        <v>8340</v>
      </c>
      <c r="T1772" s="13"/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54"/>
        <v>41935.979629629626</v>
      </c>
      <c r="P1773" s="13">
        <f t="shared" si="55"/>
        <v>41905.979629629626</v>
      </c>
      <c r="Q1773" s="10" t="s">
        <v>8318</v>
      </c>
      <c r="R1773" t="s">
        <v>8340</v>
      </c>
      <c r="T1773" s="13"/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54"/>
        <v>41826.718009259261</v>
      </c>
      <c r="P1774" s="13">
        <f t="shared" si="55"/>
        <v>41766.718009259261</v>
      </c>
      <c r="Q1774" s="10" t="s">
        <v>8318</v>
      </c>
      <c r="R1774" t="s">
        <v>8340</v>
      </c>
      <c r="T1774" s="13"/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54"/>
        <v>42023.760393518518</v>
      </c>
      <c r="P1775" s="13">
        <f t="shared" si="55"/>
        <v>41978.760393518518</v>
      </c>
      <c r="Q1775" s="10" t="s">
        <v>8318</v>
      </c>
      <c r="R1775" t="s">
        <v>8340</v>
      </c>
      <c r="T1775" s="13"/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54"/>
        <v>41972.624305555553</v>
      </c>
      <c r="P1776" s="13">
        <f t="shared" si="55"/>
        <v>41930.218657407408</v>
      </c>
      <c r="Q1776" s="10" t="s">
        <v>8318</v>
      </c>
      <c r="R1776" t="s">
        <v>8340</v>
      </c>
      <c r="T1776" s="13"/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54"/>
        <v>41936.976388888885</v>
      </c>
      <c r="P1777" s="13">
        <f t="shared" si="55"/>
        <v>41891.976388888885</v>
      </c>
      <c r="Q1777" s="10" t="s">
        <v>8318</v>
      </c>
      <c r="R1777" t="s">
        <v>8340</v>
      </c>
      <c r="T1777" s="13"/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54"/>
        <v>41941.95684027778</v>
      </c>
      <c r="P1778" s="13">
        <f t="shared" si="55"/>
        <v>41905.95684027778</v>
      </c>
      <c r="Q1778" s="10" t="s">
        <v>8318</v>
      </c>
      <c r="R1778" t="s">
        <v>8340</v>
      </c>
      <c r="T1778" s="13"/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54"/>
        <v>42055.357094907406</v>
      </c>
      <c r="P1779" s="13">
        <f t="shared" si="55"/>
        <v>42025.357094907406</v>
      </c>
      <c r="Q1779" s="10" t="s">
        <v>8318</v>
      </c>
      <c r="R1779" t="s">
        <v>8340</v>
      </c>
      <c r="T1779" s="13"/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54"/>
        <v>42090.821701388893</v>
      </c>
      <c r="P1780" s="13">
        <f t="shared" si="55"/>
        <v>42045.86336805555</v>
      </c>
      <c r="Q1780" s="10" t="s">
        <v>8318</v>
      </c>
      <c r="R1780" t="s">
        <v>8340</v>
      </c>
      <c r="T1780" s="13"/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54"/>
        <v>42615.691898148143</v>
      </c>
      <c r="P1781" s="13">
        <f t="shared" si="55"/>
        <v>42585.691898148143</v>
      </c>
      <c r="Q1781" s="10" t="s">
        <v>8318</v>
      </c>
      <c r="R1781" t="s">
        <v>8340</v>
      </c>
      <c r="T1781" s="13"/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54"/>
        <v>42553.600810185184</v>
      </c>
      <c r="P1782" s="13">
        <f t="shared" si="55"/>
        <v>42493.600810185184</v>
      </c>
      <c r="Q1782" s="10" t="s">
        <v>8318</v>
      </c>
      <c r="R1782" t="s">
        <v>8340</v>
      </c>
      <c r="T1782" s="13"/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54"/>
        <v>42628.617418981477</v>
      </c>
      <c r="P1783" s="13">
        <f t="shared" si="55"/>
        <v>42597.617418981477</v>
      </c>
      <c r="Q1783" s="10" t="s">
        <v>8318</v>
      </c>
      <c r="R1783" t="s">
        <v>8340</v>
      </c>
      <c r="T1783" s="13"/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54"/>
        <v>42421.575104166666</v>
      </c>
      <c r="P1784" s="13">
        <f t="shared" si="55"/>
        <v>42388.575104166666</v>
      </c>
      <c r="Q1784" s="10" t="s">
        <v>8318</v>
      </c>
      <c r="R1784" t="s">
        <v>8340</v>
      </c>
      <c r="T1784" s="13"/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54"/>
        <v>42145.949976851851</v>
      </c>
      <c r="P1785" s="13">
        <f t="shared" si="55"/>
        <v>42115.949976851851</v>
      </c>
      <c r="Q1785" s="10" t="s">
        <v>8318</v>
      </c>
      <c r="R1785" t="s">
        <v>8340</v>
      </c>
      <c r="T1785" s="13"/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54"/>
        <v>42035.142361111109</v>
      </c>
      <c r="P1786" s="13">
        <f t="shared" si="55"/>
        <v>42003.655555555553</v>
      </c>
      <c r="Q1786" s="10" t="s">
        <v>8318</v>
      </c>
      <c r="R1786" t="s">
        <v>8340</v>
      </c>
      <c r="T1786" s="13"/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54"/>
        <v>41928</v>
      </c>
      <c r="P1787" s="13">
        <f t="shared" si="55"/>
        <v>41897.134895833333</v>
      </c>
      <c r="Q1787" s="10" t="s">
        <v>8318</v>
      </c>
      <c r="R1787" t="s">
        <v>8340</v>
      </c>
      <c r="T1787" s="13"/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54"/>
        <v>41988.550659722227</v>
      </c>
      <c r="P1788" s="13">
        <f t="shared" si="55"/>
        <v>41958.550659722227</v>
      </c>
      <c r="Q1788" s="10" t="s">
        <v>8318</v>
      </c>
      <c r="R1788" t="s">
        <v>8340</v>
      </c>
      <c r="T1788" s="13"/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54"/>
        <v>42098.613854166666</v>
      </c>
      <c r="P1789" s="13">
        <f t="shared" si="55"/>
        <v>42068.65552083333</v>
      </c>
      <c r="Q1789" s="10" t="s">
        <v>8318</v>
      </c>
      <c r="R1789" t="s">
        <v>8340</v>
      </c>
      <c r="T1789" s="13"/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54"/>
        <v>41943.94840277778</v>
      </c>
      <c r="P1790" s="13">
        <f t="shared" si="55"/>
        <v>41913.94840277778</v>
      </c>
      <c r="Q1790" s="10" t="s">
        <v>8318</v>
      </c>
      <c r="R1790" t="s">
        <v>8340</v>
      </c>
      <c r="T1790" s="13"/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54"/>
        <v>42016.250034722223</v>
      </c>
      <c r="P1791" s="13">
        <f t="shared" si="55"/>
        <v>41956.250034722223</v>
      </c>
      <c r="Q1791" s="10" t="s">
        <v>8318</v>
      </c>
      <c r="R1791" t="s">
        <v>8340</v>
      </c>
      <c r="T1791" s="13"/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54"/>
        <v>42040.674513888887</v>
      </c>
      <c r="P1792" s="13">
        <f t="shared" si="55"/>
        <v>42010.674513888887</v>
      </c>
      <c r="Q1792" s="10" t="s">
        <v>8318</v>
      </c>
      <c r="R1792" t="s">
        <v>8340</v>
      </c>
      <c r="T1792" s="13"/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54"/>
        <v>42033.740335648152</v>
      </c>
      <c r="P1793" s="13">
        <f t="shared" si="55"/>
        <v>41973.740335648152</v>
      </c>
      <c r="Q1793" s="10" t="s">
        <v>8318</v>
      </c>
      <c r="R1793" t="s">
        <v>8340</v>
      </c>
      <c r="T1793" s="13"/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54"/>
        <v>42226.290972222225</v>
      </c>
      <c r="P1794" s="13">
        <f t="shared" si="55"/>
        <v>42189.031041666662</v>
      </c>
      <c r="Q1794" s="10" t="s">
        <v>8318</v>
      </c>
      <c r="R1794" t="s">
        <v>8340</v>
      </c>
      <c r="T1794" s="13"/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56">(I1795/86400)+DATE(1970,1,1)</f>
        <v>41970.933333333334</v>
      </c>
      <c r="P1795" s="13">
        <f t="shared" ref="P1795:P1858" si="57">(J1795/86400)+DATE(1970,1,1)</f>
        <v>41940.891666666663</v>
      </c>
      <c r="Q1795" s="10" t="s">
        <v>8318</v>
      </c>
      <c r="R1795" t="s">
        <v>8340</v>
      </c>
      <c r="T1795" s="13"/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56"/>
        <v>42046.551180555558</v>
      </c>
      <c r="P1796" s="13">
        <f t="shared" si="57"/>
        <v>42011.551180555558</v>
      </c>
      <c r="Q1796" s="10" t="s">
        <v>8318</v>
      </c>
      <c r="R1796" t="s">
        <v>8340</v>
      </c>
      <c r="T1796" s="13"/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56"/>
        <v>42657.666666666672</v>
      </c>
      <c r="P1797" s="13">
        <f t="shared" si="57"/>
        <v>42628.288668981477</v>
      </c>
      <c r="Q1797" s="10" t="s">
        <v>8318</v>
      </c>
      <c r="R1797" t="s">
        <v>8340</v>
      </c>
      <c r="T1797" s="13"/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56"/>
        <v>42575.439421296294</v>
      </c>
      <c r="P1798" s="13">
        <f t="shared" si="57"/>
        <v>42515.439421296294</v>
      </c>
      <c r="Q1798" s="10" t="s">
        <v>8318</v>
      </c>
      <c r="R1798" t="s">
        <v>8340</v>
      </c>
      <c r="T1798" s="13"/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56"/>
        <v>42719.56931712963</v>
      </c>
      <c r="P1799" s="13">
        <f t="shared" si="57"/>
        <v>42689.56931712963</v>
      </c>
      <c r="Q1799" s="10" t="s">
        <v>8318</v>
      </c>
      <c r="R1799" t="s">
        <v>8340</v>
      </c>
      <c r="T1799" s="13"/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56"/>
        <v>42404.32677083333</v>
      </c>
      <c r="P1800" s="13">
        <f t="shared" si="57"/>
        <v>42344.32677083333</v>
      </c>
      <c r="Q1800" s="10" t="s">
        <v>8318</v>
      </c>
      <c r="R1800" t="s">
        <v>8340</v>
      </c>
      <c r="T1800" s="13"/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56"/>
        <v>41954.884351851855</v>
      </c>
      <c r="P1801" s="13">
        <f t="shared" si="57"/>
        <v>41934.842685185184</v>
      </c>
      <c r="Q1801" s="10" t="s">
        <v>8318</v>
      </c>
      <c r="R1801" t="s">
        <v>8340</v>
      </c>
      <c r="T1801" s="13"/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56"/>
        <v>42653.606134259258</v>
      </c>
      <c r="P1802" s="13">
        <f t="shared" si="57"/>
        <v>42623.606134259258</v>
      </c>
      <c r="Q1802" s="10" t="s">
        <v>8318</v>
      </c>
      <c r="R1802" t="s">
        <v>8340</v>
      </c>
      <c r="T1802" s="13"/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56"/>
        <v>42353.506944444445</v>
      </c>
      <c r="P1803" s="13">
        <f t="shared" si="57"/>
        <v>42321.660509259258</v>
      </c>
      <c r="Q1803" s="10" t="s">
        <v>8318</v>
      </c>
      <c r="R1803" t="s">
        <v>8340</v>
      </c>
      <c r="T1803" s="13"/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56"/>
        <v>42182.915972222225</v>
      </c>
      <c r="P1804" s="13">
        <f t="shared" si="57"/>
        <v>42159.47256944445</v>
      </c>
      <c r="Q1804" s="10" t="s">
        <v>8318</v>
      </c>
      <c r="R1804" t="s">
        <v>8340</v>
      </c>
      <c r="T1804" s="13"/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56"/>
        <v>42049.071550925924</v>
      </c>
      <c r="P1805" s="13">
        <f t="shared" si="57"/>
        <v>42018.071550925924</v>
      </c>
      <c r="Q1805" s="10" t="s">
        <v>8318</v>
      </c>
      <c r="R1805" t="s">
        <v>8340</v>
      </c>
      <c r="T1805" s="13"/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56"/>
        <v>42322.719953703709</v>
      </c>
      <c r="P1806" s="13">
        <f t="shared" si="57"/>
        <v>42282.678287037037</v>
      </c>
      <c r="Q1806" s="10" t="s">
        <v>8318</v>
      </c>
      <c r="R1806" t="s">
        <v>8340</v>
      </c>
      <c r="T1806" s="13"/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56"/>
        <v>42279.75</v>
      </c>
      <c r="P1807" s="13">
        <f t="shared" si="57"/>
        <v>42247.803912037038</v>
      </c>
      <c r="Q1807" s="10" t="s">
        <v>8318</v>
      </c>
      <c r="R1807" t="s">
        <v>8340</v>
      </c>
      <c r="T1807" s="13"/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56"/>
        <v>41912.638298611113</v>
      </c>
      <c r="P1808" s="13">
        <f t="shared" si="57"/>
        <v>41877.638298611113</v>
      </c>
      <c r="Q1808" s="10" t="s">
        <v>8318</v>
      </c>
      <c r="R1808" t="s">
        <v>8340</v>
      </c>
      <c r="T1808" s="13"/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56"/>
        <v>41910.068437499998</v>
      </c>
      <c r="P1809" s="13">
        <f t="shared" si="57"/>
        <v>41880.068437499998</v>
      </c>
      <c r="Q1809" s="10" t="s">
        <v>8318</v>
      </c>
      <c r="R1809" t="s">
        <v>8340</v>
      </c>
      <c r="T1809" s="13"/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56"/>
        <v>42777.680902777778</v>
      </c>
      <c r="P1810" s="13">
        <f t="shared" si="57"/>
        <v>42742.680902777778</v>
      </c>
      <c r="Q1810" s="10" t="s">
        <v>8318</v>
      </c>
      <c r="R1810" t="s">
        <v>8340</v>
      </c>
      <c r="T1810" s="13"/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56"/>
        <v>42064.907858796301</v>
      </c>
      <c r="P1811" s="13">
        <f t="shared" si="57"/>
        <v>42029.907858796301</v>
      </c>
      <c r="Q1811" s="10" t="s">
        <v>8318</v>
      </c>
      <c r="R1811" t="s">
        <v>8340</v>
      </c>
      <c r="T1811" s="13"/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56"/>
        <v>41872.91002314815</v>
      </c>
      <c r="P1812" s="13">
        <f t="shared" si="57"/>
        <v>41860.91002314815</v>
      </c>
      <c r="Q1812" s="10" t="s">
        <v>8318</v>
      </c>
      <c r="R1812" t="s">
        <v>8340</v>
      </c>
      <c r="T1812" s="13"/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56"/>
        <v>41936.166666666664</v>
      </c>
      <c r="P1813" s="13">
        <f t="shared" si="57"/>
        <v>41876.433680555558</v>
      </c>
      <c r="Q1813" s="10" t="s">
        <v>8318</v>
      </c>
      <c r="R1813" t="s">
        <v>8340</v>
      </c>
      <c r="T1813" s="13"/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56"/>
        <v>42554.318703703699</v>
      </c>
      <c r="P1814" s="13">
        <f t="shared" si="57"/>
        <v>42524.318703703699</v>
      </c>
      <c r="Q1814" s="10" t="s">
        <v>8318</v>
      </c>
      <c r="R1814" t="s">
        <v>8340</v>
      </c>
      <c r="T1814" s="13"/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56"/>
        <v>41859.889027777775</v>
      </c>
      <c r="P1815" s="13">
        <f t="shared" si="57"/>
        <v>41829.889027777775</v>
      </c>
      <c r="Q1815" s="10" t="s">
        <v>8318</v>
      </c>
      <c r="R1815" t="s">
        <v>8340</v>
      </c>
      <c r="T1815" s="13"/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56"/>
        <v>42063.314074074078</v>
      </c>
      <c r="P1816" s="13">
        <f t="shared" si="57"/>
        <v>42033.314074074078</v>
      </c>
      <c r="Q1816" s="10" t="s">
        <v>8318</v>
      </c>
      <c r="R1816" t="s">
        <v>8340</v>
      </c>
      <c r="T1816" s="13"/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56"/>
        <v>42186.906678240739</v>
      </c>
      <c r="P1817" s="13">
        <f t="shared" si="57"/>
        <v>42172.906678240739</v>
      </c>
      <c r="Q1817" s="10" t="s">
        <v>8318</v>
      </c>
      <c r="R1817" t="s">
        <v>8340</v>
      </c>
      <c r="T1817" s="13"/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56"/>
        <v>42576.791666666672</v>
      </c>
      <c r="P1818" s="13">
        <f t="shared" si="57"/>
        <v>42548.876192129625</v>
      </c>
      <c r="Q1818" s="10" t="s">
        <v>8318</v>
      </c>
      <c r="R1818" t="s">
        <v>8340</v>
      </c>
      <c r="T1818" s="13"/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56"/>
        <v>42765.290972222225</v>
      </c>
      <c r="P1819" s="13">
        <f t="shared" si="57"/>
        <v>42705.662118055552</v>
      </c>
      <c r="Q1819" s="10" t="s">
        <v>8318</v>
      </c>
      <c r="R1819" t="s">
        <v>8340</v>
      </c>
      <c r="T1819" s="13"/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56"/>
        <v>42097.192708333328</v>
      </c>
      <c r="P1820" s="13">
        <f t="shared" si="57"/>
        <v>42067.234375</v>
      </c>
      <c r="Q1820" s="10" t="s">
        <v>8318</v>
      </c>
      <c r="R1820" t="s">
        <v>8340</v>
      </c>
      <c r="T1820" s="13"/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56"/>
        <v>41850.752268518518</v>
      </c>
      <c r="P1821" s="13">
        <f t="shared" si="57"/>
        <v>41820.752268518518</v>
      </c>
      <c r="Q1821" s="10" t="s">
        <v>8318</v>
      </c>
      <c r="R1821" t="s">
        <v>8340</v>
      </c>
      <c r="T1821" s="13"/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56"/>
        <v>42095.042708333334</v>
      </c>
      <c r="P1822" s="13">
        <f t="shared" si="57"/>
        <v>42065.084374999999</v>
      </c>
      <c r="Q1822" s="10" t="s">
        <v>8318</v>
      </c>
      <c r="R1822" t="s">
        <v>8340</v>
      </c>
      <c r="T1822" s="13"/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56"/>
        <v>40971.319062499999</v>
      </c>
      <c r="P1823" s="13">
        <f t="shared" si="57"/>
        <v>40926.319062499999</v>
      </c>
      <c r="Q1823" s="10" t="s">
        <v>8314</v>
      </c>
      <c r="R1823" t="s">
        <v>8331</v>
      </c>
      <c r="T1823" s="13"/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56"/>
        <v>41670.792361111111</v>
      </c>
      <c r="P1824" s="13">
        <f t="shared" si="57"/>
        <v>41634.797013888892</v>
      </c>
      <c r="Q1824" s="10" t="s">
        <v>8314</v>
      </c>
      <c r="R1824" t="s">
        <v>8331</v>
      </c>
      <c r="T1824" s="13"/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56"/>
        <v>41206.684907407405</v>
      </c>
      <c r="P1825" s="13">
        <f t="shared" si="57"/>
        <v>41176.684907407405</v>
      </c>
      <c r="Q1825" s="10" t="s">
        <v>8314</v>
      </c>
      <c r="R1825" t="s">
        <v>8331</v>
      </c>
      <c r="T1825" s="13"/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56"/>
        <v>41647.088888888888</v>
      </c>
      <c r="P1826" s="13">
        <f t="shared" si="57"/>
        <v>41626.916284722218</v>
      </c>
      <c r="Q1826" s="10" t="s">
        <v>8314</v>
      </c>
      <c r="R1826" t="s">
        <v>8331</v>
      </c>
      <c r="T1826" s="13"/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56"/>
        <v>41466.83452546296</v>
      </c>
      <c r="P1827" s="13">
        <f t="shared" si="57"/>
        <v>41443.83452546296</v>
      </c>
      <c r="Q1827" s="10" t="s">
        <v>8314</v>
      </c>
      <c r="R1827" t="s">
        <v>8331</v>
      </c>
      <c r="T1827" s="13"/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56"/>
        <v>41687.923807870371</v>
      </c>
      <c r="P1828" s="13">
        <f t="shared" si="57"/>
        <v>41657.923807870371</v>
      </c>
      <c r="Q1828" s="10" t="s">
        <v>8314</v>
      </c>
      <c r="R1828" t="s">
        <v>8331</v>
      </c>
      <c r="T1828" s="13"/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56"/>
        <v>40605.325937499998</v>
      </c>
      <c r="P1829" s="13">
        <f t="shared" si="57"/>
        <v>40555.325937499998</v>
      </c>
      <c r="Q1829" s="10" t="s">
        <v>8314</v>
      </c>
      <c r="R1829" t="s">
        <v>8331</v>
      </c>
      <c r="T1829" s="13"/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56"/>
        <v>41768.916666666664</v>
      </c>
      <c r="P1830" s="13">
        <f t="shared" si="57"/>
        <v>41736.899652777778</v>
      </c>
      <c r="Q1830" s="10" t="s">
        <v>8314</v>
      </c>
      <c r="R1830" t="s">
        <v>8331</v>
      </c>
      <c r="T1830" s="13"/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56"/>
        <v>40564.916666666664</v>
      </c>
      <c r="P1831" s="13">
        <f t="shared" si="57"/>
        <v>40516.087627314817</v>
      </c>
      <c r="Q1831" s="10" t="s">
        <v>8314</v>
      </c>
      <c r="R1831" t="s">
        <v>8331</v>
      </c>
      <c r="T1831" s="13"/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56"/>
        <v>41694.684108796297</v>
      </c>
      <c r="P1832" s="13">
        <f t="shared" si="57"/>
        <v>41664.684108796297</v>
      </c>
      <c r="Q1832" s="10" t="s">
        <v>8314</v>
      </c>
      <c r="R1832" t="s">
        <v>8331</v>
      </c>
      <c r="T1832" s="13"/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56"/>
        <v>41041.996099537035</v>
      </c>
      <c r="P1833" s="13">
        <f t="shared" si="57"/>
        <v>41026.996099537035</v>
      </c>
      <c r="Q1833" s="10" t="s">
        <v>8314</v>
      </c>
      <c r="R1833" t="s">
        <v>8331</v>
      </c>
      <c r="T1833" s="13"/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56"/>
        <v>40606.539664351854</v>
      </c>
      <c r="P1834" s="13">
        <f t="shared" si="57"/>
        <v>40576.539664351854</v>
      </c>
      <c r="Q1834" s="10" t="s">
        <v>8314</v>
      </c>
      <c r="R1834" t="s">
        <v>8331</v>
      </c>
      <c r="T1834" s="13"/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56"/>
        <v>41335.332638888889</v>
      </c>
      <c r="P1835" s="13">
        <f t="shared" si="57"/>
        <v>41303.044016203705</v>
      </c>
      <c r="Q1835" s="10" t="s">
        <v>8314</v>
      </c>
      <c r="R1835" t="s">
        <v>8331</v>
      </c>
      <c r="T1835" s="13"/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56"/>
        <v>42028.964062500003</v>
      </c>
      <c r="P1836" s="13">
        <f t="shared" si="57"/>
        <v>41988.964062500003</v>
      </c>
      <c r="Q1836" s="10" t="s">
        <v>8314</v>
      </c>
      <c r="R1836" t="s">
        <v>8331</v>
      </c>
      <c r="T1836" s="13"/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56"/>
        <v>42460.660543981481</v>
      </c>
      <c r="P1837" s="13">
        <f t="shared" si="57"/>
        <v>42430.702210648145</v>
      </c>
      <c r="Q1837" s="10" t="s">
        <v>8314</v>
      </c>
      <c r="R1837" t="s">
        <v>8331</v>
      </c>
      <c r="T1837" s="13"/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56"/>
        <v>41322.809363425928</v>
      </c>
      <c r="P1838" s="13">
        <f t="shared" si="57"/>
        <v>41305.809363425928</v>
      </c>
      <c r="Q1838" s="10" t="s">
        <v>8314</v>
      </c>
      <c r="R1838" t="s">
        <v>8331</v>
      </c>
      <c r="T1838" s="13"/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56"/>
        <v>40986.006192129629</v>
      </c>
      <c r="P1839" s="13">
        <f t="shared" si="57"/>
        <v>40926.047858796301</v>
      </c>
      <c r="Q1839" s="10" t="s">
        <v>8314</v>
      </c>
      <c r="R1839" t="s">
        <v>8331</v>
      </c>
      <c r="T1839" s="13"/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56"/>
        <v>40817.125</v>
      </c>
      <c r="P1840" s="13">
        <f t="shared" si="57"/>
        <v>40788.786539351851</v>
      </c>
      <c r="Q1840" s="10" t="s">
        <v>8314</v>
      </c>
      <c r="R1840" t="s">
        <v>8331</v>
      </c>
      <c r="T1840" s="13"/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56"/>
        <v>42644.722013888888</v>
      </c>
      <c r="P1841" s="13">
        <f t="shared" si="57"/>
        <v>42614.722013888888</v>
      </c>
      <c r="Q1841" s="10" t="s">
        <v>8314</v>
      </c>
      <c r="R1841" t="s">
        <v>8331</v>
      </c>
      <c r="T1841" s="13"/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56"/>
        <v>41401.207638888889</v>
      </c>
      <c r="P1842" s="13">
        <f t="shared" si="57"/>
        <v>41382.096180555556</v>
      </c>
      <c r="Q1842" s="10" t="s">
        <v>8314</v>
      </c>
      <c r="R1842" t="s">
        <v>8331</v>
      </c>
      <c r="T1842" s="13"/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56"/>
        <v>41779.207638888889</v>
      </c>
      <c r="P1843" s="13">
        <f t="shared" si="57"/>
        <v>41745.84542824074</v>
      </c>
      <c r="Q1843" s="10" t="s">
        <v>8314</v>
      </c>
      <c r="R1843" t="s">
        <v>8331</v>
      </c>
      <c r="T1843" s="13"/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56"/>
        <v>42065.249305555553</v>
      </c>
      <c r="P1844" s="13">
        <f t="shared" si="57"/>
        <v>42031.631724537037</v>
      </c>
      <c r="Q1844" s="10" t="s">
        <v>8314</v>
      </c>
      <c r="R1844" t="s">
        <v>8331</v>
      </c>
      <c r="T1844" s="13"/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56"/>
        <v>40594.994837962964</v>
      </c>
      <c r="P1845" s="13">
        <f t="shared" si="57"/>
        <v>40564.994837962964</v>
      </c>
      <c r="Q1845" s="10" t="s">
        <v>8314</v>
      </c>
      <c r="R1845" t="s">
        <v>8331</v>
      </c>
      <c r="T1845" s="13"/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56"/>
        <v>40705.125</v>
      </c>
      <c r="P1846" s="13">
        <f t="shared" si="57"/>
        <v>40666.973541666666</v>
      </c>
      <c r="Q1846" s="10" t="s">
        <v>8314</v>
      </c>
      <c r="R1846" t="s">
        <v>8331</v>
      </c>
      <c r="T1846" s="13"/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56"/>
        <v>42538.204861111109</v>
      </c>
      <c r="P1847" s="13">
        <f t="shared" si="57"/>
        <v>42523.333310185189</v>
      </c>
      <c r="Q1847" s="10" t="s">
        <v>8314</v>
      </c>
      <c r="R1847" t="s">
        <v>8331</v>
      </c>
      <c r="T1847" s="13"/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56"/>
        <v>41258.650196759263</v>
      </c>
      <c r="P1848" s="13">
        <f t="shared" si="57"/>
        <v>41228.650196759263</v>
      </c>
      <c r="Q1848" s="10" t="s">
        <v>8314</v>
      </c>
      <c r="R1848" t="s">
        <v>8331</v>
      </c>
      <c r="T1848" s="13"/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56"/>
        <v>42115.236481481479</v>
      </c>
      <c r="P1849" s="13">
        <f t="shared" si="57"/>
        <v>42094.236481481479</v>
      </c>
      <c r="Q1849" s="10" t="s">
        <v>8314</v>
      </c>
      <c r="R1849" t="s">
        <v>8331</v>
      </c>
      <c r="T1849" s="13"/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56"/>
        <v>40755.290972222225</v>
      </c>
      <c r="P1850" s="13">
        <f t="shared" si="57"/>
        <v>40691.788055555553</v>
      </c>
      <c r="Q1850" s="10" t="s">
        <v>8314</v>
      </c>
      <c r="R1850" t="s">
        <v>8331</v>
      </c>
      <c r="T1850" s="13"/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56"/>
        <v>41199.845590277779</v>
      </c>
      <c r="P1851" s="13">
        <f t="shared" si="57"/>
        <v>41169.845590277779</v>
      </c>
      <c r="Q1851" s="10" t="s">
        <v>8314</v>
      </c>
      <c r="R1851" t="s">
        <v>8331</v>
      </c>
      <c r="T1851" s="13"/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56"/>
        <v>41830.959490740745</v>
      </c>
      <c r="P1852" s="13">
        <f t="shared" si="57"/>
        <v>41800.959490740745</v>
      </c>
      <c r="Q1852" s="10" t="s">
        <v>8314</v>
      </c>
      <c r="R1852" t="s">
        <v>8331</v>
      </c>
      <c r="T1852" s="13"/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56"/>
        <v>41848.041666666664</v>
      </c>
      <c r="P1853" s="13">
        <f t="shared" si="57"/>
        <v>41827.906689814816</v>
      </c>
      <c r="Q1853" s="10" t="s">
        <v>8314</v>
      </c>
      <c r="R1853" t="s">
        <v>8331</v>
      </c>
      <c r="T1853" s="13"/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56"/>
        <v>42119</v>
      </c>
      <c r="P1854" s="13">
        <f t="shared" si="57"/>
        <v>42081.77143518519</v>
      </c>
      <c r="Q1854" s="10" t="s">
        <v>8314</v>
      </c>
      <c r="R1854" t="s">
        <v>8331</v>
      </c>
      <c r="T1854" s="13"/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56"/>
        <v>41227.102048611108</v>
      </c>
      <c r="P1855" s="13">
        <f t="shared" si="57"/>
        <v>41177.060381944444</v>
      </c>
      <c r="Q1855" s="10" t="s">
        <v>8314</v>
      </c>
      <c r="R1855" t="s">
        <v>8331</v>
      </c>
      <c r="T1855" s="13"/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56"/>
        <v>41418.021261574075</v>
      </c>
      <c r="P1856" s="13">
        <f t="shared" si="57"/>
        <v>41388.021261574075</v>
      </c>
      <c r="Q1856" s="10" t="s">
        <v>8314</v>
      </c>
      <c r="R1856" t="s">
        <v>8331</v>
      </c>
      <c r="T1856" s="13"/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56"/>
        <v>41645.538657407407</v>
      </c>
      <c r="P1857" s="13">
        <f t="shared" si="57"/>
        <v>41600.538657407407</v>
      </c>
      <c r="Q1857" s="10" t="s">
        <v>8314</v>
      </c>
      <c r="R1857" t="s">
        <v>8331</v>
      </c>
      <c r="T1857" s="13"/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56"/>
        <v>41838.854999999996</v>
      </c>
      <c r="P1858" s="13">
        <f t="shared" si="57"/>
        <v>41817.854999999996</v>
      </c>
      <c r="Q1858" s="10" t="s">
        <v>8314</v>
      </c>
      <c r="R1858" t="s">
        <v>8331</v>
      </c>
      <c r="T1858" s="13"/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58">(I1859/86400)+DATE(1970,1,1)</f>
        <v>41894.76866898148</v>
      </c>
      <c r="P1859" s="13">
        <f t="shared" ref="P1859:P1922" si="59">(J1859/86400)+DATE(1970,1,1)</f>
        <v>41864.76866898148</v>
      </c>
      <c r="Q1859" s="10" t="s">
        <v>8314</v>
      </c>
      <c r="R1859" t="s">
        <v>8331</v>
      </c>
      <c r="T1859" s="13"/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58"/>
        <v>40893.242141203707</v>
      </c>
      <c r="P1860" s="13">
        <f t="shared" si="59"/>
        <v>40833.200474537036</v>
      </c>
      <c r="Q1860" s="10" t="s">
        <v>8314</v>
      </c>
      <c r="R1860" t="s">
        <v>8331</v>
      </c>
      <c r="T1860" s="13"/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58"/>
        <v>40808.770011574074</v>
      </c>
      <c r="P1861" s="13">
        <f t="shared" si="59"/>
        <v>40778.770011574074</v>
      </c>
      <c r="Q1861" s="10" t="s">
        <v>8314</v>
      </c>
      <c r="R1861" t="s">
        <v>8331</v>
      </c>
      <c r="T1861" s="13"/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58"/>
        <v>41676.70930555556</v>
      </c>
      <c r="P1862" s="13">
        <f t="shared" si="59"/>
        <v>41655.70930555556</v>
      </c>
      <c r="Q1862" s="10" t="s">
        <v>8314</v>
      </c>
      <c r="R1862" t="s">
        <v>8331</v>
      </c>
      <c r="T1862" s="13"/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58"/>
        <v>42030.300243055557</v>
      </c>
      <c r="P1863" s="13">
        <f t="shared" si="59"/>
        <v>42000.300243055557</v>
      </c>
      <c r="Q1863" s="10" t="s">
        <v>8316</v>
      </c>
      <c r="R1863" t="s">
        <v>8338</v>
      </c>
      <c r="T1863" s="13"/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58"/>
        <v>42802.3125</v>
      </c>
      <c r="P1864" s="13">
        <f t="shared" si="59"/>
        <v>42755.492754629631</v>
      </c>
      <c r="Q1864" s="10" t="s">
        <v>8316</v>
      </c>
      <c r="R1864" t="s">
        <v>8338</v>
      </c>
      <c r="T1864" s="13"/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58"/>
        <v>41802.797280092593</v>
      </c>
      <c r="P1865" s="13">
        <f t="shared" si="59"/>
        <v>41772.797280092593</v>
      </c>
      <c r="Q1865" s="10" t="s">
        <v>8316</v>
      </c>
      <c r="R1865" t="s">
        <v>8338</v>
      </c>
      <c r="T1865" s="13"/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58"/>
        <v>41763.716435185182</v>
      </c>
      <c r="P1866" s="13">
        <f t="shared" si="59"/>
        <v>41733.716435185182</v>
      </c>
      <c r="Q1866" s="10" t="s">
        <v>8316</v>
      </c>
      <c r="R1866" t="s">
        <v>8338</v>
      </c>
      <c r="T1866" s="13"/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58"/>
        <v>42680.409108796295</v>
      </c>
      <c r="P1867" s="13">
        <f t="shared" si="59"/>
        <v>42645.367442129631</v>
      </c>
      <c r="Q1867" s="10" t="s">
        <v>8316</v>
      </c>
      <c r="R1867" t="s">
        <v>8338</v>
      </c>
      <c r="T1867" s="13"/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58"/>
        <v>42795.166666666672</v>
      </c>
      <c r="P1868" s="13">
        <f t="shared" si="59"/>
        <v>42742.246493055558</v>
      </c>
      <c r="Q1868" s="10" t="s">
        <v>8316</v>
      </c>
      <c r="R1868" t="s">
        <v>8338</v>
      </c>
      <c r="T1868" s="13"/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58"/>
        <v>42679.924907407403</v>
      </c>
      <c r="P1869" s="13">
        <f t="shared" si="59"/>
        <v>42649.924907407403</v>
      </c>
      <c r="Q1869" s="10" t="s">
        <v>8316</v>
      </c>
      <c r="R1869" t="s">
        <v>8338</v>
      </c>
      <c r="T1869" s="13"/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58"/>
        <v>42353.332638888889</v>
      </c>
      <c r="P1870" s="13">
        <f t="shared" si="59"/>
        <v>42328.779224537036</v>
      </c>
      <c r="Q1870" s="10" t="s">
        <v>8316</v>
      </c>
      <c r="R1870" t="s">
        <v>8338</v>
      </c>
      <c r="T1870" s="13"/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58"/>
        <v>42739.002881944441</v>
      </c>
      <c r="P1871" s="13">
        <f t="shared" si="59"/>
        <v>42709.002881944441</v>
      </c>
      <c r="Q1871" s="10" t="s">
        <v>8316</v>
      </c>
      <c r="R1871" t="s">
        <v>8338</v>
      </c>
      <c r="T1871" s="13"/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58"/>
        <v>42400.178472222222</v>
      </c>
      <c r="P1872" s="13">
        <f t="shared" si="59"/>
        <v>42371.355729166666</v>
      </c>
      <c r="Q1872" s="10" t="s">
        <v>8316</v>
      </c>
      <c r="R1872" t="s">
        <v>8338</v>
      </c>
      <c r="T1872" s="13"/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58"/>
        <v>41963.825243055559</v>
      </c>
      <c r="P1873" s="13">
        <f t="shared" si="59"/>
        <v>41923.783576388887</v>
      </c>
      <c r="Q1873" s="10" t="s">
        <v>8316</v>
      </c>
      <c r="R1873" t="s">
        <v>8338</v>
      </c>
      <c r="T1873" s="13"/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58"/>
        <v>42185.129652777774</v>
      </c>
      <c r="P1874" s="13">
        <f t="shared" si="59"/>
        <v>42155.129652777774</v>
      </c>
      <c r="Q1874" s="10" t="s">
        <v>8316</v>
      </c>
      <c r="R1874" t="s">
        <v>8338</v>
      </c>
      <c r="T1874" s="13"/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58"/>
        <v>42193.697916666672</v>
      </c>
      <c r="P1875" s="13">
        <f t="shared" si="59"/>
        <v>42164.615856481483</v>
      </c>
      <c r="Q1875" s="10" t="s">
        <v>8316</v>
      </c>
      <c r="R1875" t="s">
        <v>8338</v>
      </c>
      <c r="T1875" s="13"/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58"/>
        <v>42549.969131944439</v>
      </c>
      <c r="P1876" s="13">
        <f t="shared" si="59"/>
        <v>42529.969131944439</v>
      </c>
      <c r="Q1876" s="10" t="s">
        <v>8316</v>
      </c>
      <c r="R1876" t="s">
        <v>8338</v>
      </c>
      <c r="T1876" s="13"/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58"/>
        <v>42588.899398148147</v>
      </c>
      <c r="P1877" s="13">
        <f t="shared" si="59"/>
        <v>42528.899398148147</v>
      </c>
      <c r="Q1877" s="10" t="s">
        <v>8316</v>
      </c>
      <c r="R1877" t="s">
        <v>8338</v>
      </c>
      <c r="T1877" s="13"/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58"/>
        <v>41806.284780092596</v>
      </c>
      <c r="P1878" s="13">
        <f t="shared" si="59"/>
        <v>41776.284780092596</v>
      </c>
      <c r="Q1878" s="10" t="s">
        <v>8316</v>
      </c>
      <c r="R1878" t="s">
        <v>8338</v>
      </c>
      <c r="T1878" s="13"/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58"/>
        <v>42064.029224537036</v>
      </c>
      <c r="P1879" s="13">
        <f t="shared" si="59"/>
        <v>42035.029224537036</v>
      </c>
      <c r="Q1879" s="10" t="s">
        <v>8316</v>
      </c>
      <c r="R1879" t="s">
        <v>8338</v>
      </c>
      <c r="T1879" s="13"/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58"/>
        <v>41803.008738425924</v>
      </c>
      <c r="P1880" s="13">
        <f t="shared" si="59"/>
        <v>41773.008738425924</v>
      </c>
      <c r="Q1880" s="10" t="s">
        <v>8316</v>
      </c>
      <c r="R1880" t="s">
        <v>8338</v>
      </c>
      <c r="T1880" s="13"/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58"/>
        <v>42443.607974537037</v>
      </c>
      <c r="P1881" s="13">
        <f t="shared" si="59"/>
        <v>42413.649641203709</v>
      </c>
      <c r="Q1881" s="10" t="s">
        <v>8316</v>
      </c>
      <c r="R1881" t="s">
        <v>8338</v>
      </c>
      <c r="T1881" s="13"/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58"/>
        <v>42459.525231481486</v>
      </c>
      <c r="P1882" s="13">
        <f t="shared" si="59"/>
        <v>42430.566898148143</v>
      </c>
      <c r="Q1882" s="10" t="s">
        <v>8316</v>
      </c>
      <c r="R1882" t="s">
        <v>8338</v>
      </c>
      <c r="T1882" s="13"/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58"/>
        <v>42073.110983796301</v>
      </c>
      <c r="P1883" s="13">
        <f t="shared" si="59"/>
        <v>42043.152650462958</v>
      </c>
      <c r="Q1883" s="10" t="s">
        <v>8314</v>
      </c>
      <c r="R1883" t="s">
        <v>8334</v>
      </c>
      <c r="T1883" s="13"/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58"/>
        <v>41100.991666666669</v>
      </c>
      <c r="P1884" s="13">
        <f t="shared" si="59"/>
        <v>41067.949212962965</v>
      </c>
      <c r="Q1884" s="10" t="s">
        <v>8314</v>
      </c>
      <c r="R1884" t="s">
        <v>8334</v>
      </c>
      <c r="T1884" s="13"/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58"/>
        <v>41007.906342592592</v>
      </c>
      <c r="P1885" s="13">
        <f t="shared" si="59"/>
        <v>40977.948009259257</v>
      </c>
      <c r="Q1885" s="10" t="s">
        <v>8314</v>
      </c>
      <c r="R1885" t="s">
        <v>8334</v>
      </c>
      <c r="T1885" s="13"/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58"/>
        <v>41240.5</v>
      </c>
      <c r="P1886" s="13">
        <f t="shared" si="59"/>
        <v>41205.198321759257</v>
      </c>
      <c r="Q1886" s="10" t="s">
        <v>8314</v>
      </c>
      <c r="R1886" t="s">
        <v>8334</v>
      </c>
      <c r="T1886" s="13"/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58"/>
        <v>41131.916666666664</v>
      </c>
      <c r="P1887" s="13">
        <f t="shared" si="59"/>
        <v>41099.093865740739</v>
      </c>
      <c r="Q1887" s="10" t="s">
        <v>8314</v>
      </c>
      <c r="R1887" t="s">
        <v>8334</v>
      </c>
      <c r="T1887" s="13"/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58"/>
        <v>41955.94835648148</v>
      </c>
      <c r="P1888" s="13">
        <f t="shared" si="59"/>
        <v>41925.906689814816</v>
      </c>
      <c r="Q1888" s="10" t="s">
        <v>8314</v>
      </c>
      <c r="R1888" t="s">
        <v>8334</v>
      </c>
      <c r="T1888" s="13"/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58"/>
        <v>42341.895833333328</v>
      </c>
      <c r="P1889" s="13">
        <f t="shared" si="59"/>
        <v>42323.800138888888</v>
      </c>
      <c r="Q1889" s="10" t="s">
        <v>8314</v>
      </c>
      <c r="R1889" t="s">
        <v>8334</v>
      </c>
      <c r="T1889" s="13"/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58"/>
        <v>40330.207638888889</v>
      </c>
      <c r="P1890" s="13">
        <f t="shared" si="59"/>
        <v>40299.239953703705</v>
      </c>
      <c r="Q1890" s="10" t="s">
        <v>8314</v>
      </c>
      <c r="R1890" t="s">
        <v>8334</v>
      </c>
      <c r="T1890" s="13"/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58"/>
        <v>41344.751689814817</v>
      </c>
      <c r="P1891" s="13">
        <f t="shared" si="59"/>
        <v>41299.793356481481</v>
      </c>
      <c r="Q1891" s="10" t="s">
        <v>8314</v>
      </c>
      <c r="R1891" t="s">
        <v>8334</v>
      </c>
      <c r="T1891" s="13"/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58"/>
        <v>41258.786203703705</v>
      </c>
      <c r="P1892" s="13">
        <f t="shared" si="59"/>
        <v>41228.786203703705</v>
      </c>
      <c r="Q1892" s="10" t="s">
        <v>8314</v>
      </c>
      <c r="R1892" t="s">
        <v>8334</v>
      </c>
      <c r="T1892" s="13"/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58"/>
        <v>40381.25</v>
      </c>
      <c r="P1893" s="13">
        <f t="shared" si="59"/>
        <v>40335.798078703701</v>
      </c>
      <c r="Q1893" s="10" t="s">
        <v>8314</v>
      </c>
      <c r="R1893" t="s">
        <v>8334</v>
      </c>
      <c r="T1893" s="13"/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58"/>
        <v>40701.637511574074</v>
      </c>
      <c r="P1894" s="13">
        <f t="shared" si="59"/>
        <v>40671.637511574074</v>
      </c>
      <c r="Q1894" s="10" t="s">
        <v>8314</v>
      </c>
      <c r="R1894" t="s">
        <v>8334</v>
      </c>
      <c r="T1894" s="13"/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58"/>
        <v>40649.165972222225</v>
      </c>
      <c r="P1895" s="13">
        <f t="shared" si="59"/>
        <v>40632.94195601852</v>
      </c>
      <c r="Q1895" s="10" t="s">
        <v>8314</v>
      </c>
      <c r="R1895" t="s">
        <v>8334</v>
      </c>
      <c r="T1895" s="13"/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58"/>
        <v>40951.90489583333</v>
      </c>
      <c r="P1896" s="13">
        <f t="shared" si="59"/>
        <v>40920.90489583333</v>
      </c>
      <c r="Q1896" s="10" t="s">
        <v>8314</v>
      </c>
      <c r="R1896" t="s">
        <v>8334</v>
      </c>
      <c r="T1896" s="13"/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58"/>
        <v>42297.746782407412</v>
      </c>
      <c r="P1897" s="13">
        <f t="shared" si="59"/>
        <v>42267.746782407412</v>
      </c>
      <c r="Q1897" s="10" t="s">
        <v>8314</v>
      </c>
      <c r="R1897" t="s">
        <v>8334</v>
      </c>
      <c r="T1897" s="13"/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58"/>
        <v>41011.710243055553</v>
      </c>
      <c r="P1898" s="13">
        <f t="shared" si="59"/>
        <v>40981.710243055553</v>
      </c>
      <c r="Q1898" s="10" t="s">
        <v>8314</v>
      </c>
      <c r="R1898" t="s">
        <v>8334</v>
      </c>
      <c r="T1898" s="13"/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58"/>
        <v>41702.875</v>
      </c>
      <c r="P1899" s="13">
        <f t="shared" si="59"/>
        <v>41680.583402777775</v>
      </c>
      <c r="Q1899" s="10" t="s">
        <v>8314</v>
      </c>
      <c r="R1899" t="s">
        <v>8334</v>
      </c>
      <c r="T1899" s="13"/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58"/>
        <v>42401.75</v>
      </c>
      <c r="P1900" s="13">
        <f t="shared" si="59"/>
        <v>42366.192974537036</v>
      </c>
      <c r="Q1900" s="10" t="s">
        <v>8314</v>
      </c>
      <c r="R1900" t="s">
        <v>8334</v>
      </c>
      <c r="T1900" s="13"/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58"/>
        <v>42088.90006944444</v>
      </c>
      <c r="P1901" s="13">
        <f t="shared" si="59"/>
        <v>42058.941736111112</v>
      </c>
      <c r="Q1901" s="10" t="s">
        <v>8314</v>
      </c>
      <c r="R1901" t="s">
        <v>8334</v>
      </c>
      <c r="T1901" s="13"/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58"/>
        <v>41188.415972222225</v>
      </c>
      <c r="P1902" s="13">
        <f t="shared" si="59"/>
        <v>41160.871886574074</v>
      </c>
      <c r="Q1902" s="10" t="s">
        <v>8314</v>
      </c>
      <c r="R1902" t="s">
        <v>8334</v>
      </c>
      <c r="T1902" s="13"/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58"/>
        <v>42146.541666666672</v>
      </c>
      <c r="P1903" s="13">
        <f t="shared" si="59"/>
        <v>42116.54315972222</v>
      </c>
      <c r="Q1903" s="10" t="s">
        <v>8312</v>
      </c>
      <c r="R1903" t="s">
        <v>8349</v>
      </c>
      <c r="T1903" s="13"/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58"/>
        <v>42067.789895833332</v>
      </c>
      <c r="P1904" s="13">
        <f t="shared" si="59"/>
        <v>42037.789895833332</v>
      </c>
      <c r="Q1904" s="10" t="s">
        <v>8312</v>
      </c>
      <c r="R1904" t="s">
        <v>8349</v>
      </c>
      <c r="T1904" s="13"/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58"/>
        <v>42762.770729166667</v>
      </c>
      <c r="P1905" s="13">
        <f t="shared" si="59"/>
        <v>42702.770729166667</v>
      </c>
      <c r="Q1905" s="10" t="s">
        <v>8312</v>
      </c>
      <c r="R1905" t="s">
        <v>8349</v>
      </c>
      <c r="T1905" s="13"/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58"/>
        <v>42371.685428240744</v>
      </c>
      <c r="P1906" s="13">
        <f t="shared" si="59"/>
        <v>42326.685428240744</v>
      </c>
      <c r="Q1906" s="10" t="s">
        <v>8312</v>
      </c>
      <c r="R1906" t="s">
        <v>8349</v>
      </c>
      <c r="T1906" s="13"/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58"/>
        <v>41889.925856481481</v>
      </c>
      <c r="P1907" s="13">
        <f t="shared" si="59"/>
        <v>41859.925856481481</v>
      </c>
      <c r="Q1907" s="10" t="s">
        <v>8312</v>
      </c>
      <c r="R1907" t="s">
        <v>8349</v>
      </c>
      <c r="T1907" s="13"/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58"/>
        <v>42544.671099537038</v>
      </c>
      <c r="P1908" s="13">
        <f t="shared" si="59"/>
        <v>42514.671099537038</v>
      </c>
      <c r="Q1908" s="10" t="s">
        <v>8312</v>
      </c>
      <c r="R1908" t="s">
        <v>8349</v>
      </c>
      <c r="T1908" s="13"/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58"/>
        <v>41782.587094907409</v>
      </c>
      <c r="P1909" s="13">
        <f t="shared" si="59"/>
        <v>41767.587094907409</v>
      </c>
      <c r="Q1909" s="10" t="s">
        <v>8312</v>
      </c>
      <c r="R1909" t="s">
        <v>8349</v>
      </c>
      <c r="T1909" s="13"/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58"/>
        <v>42733.917824074073</v>
      </c>
      <c r="P1910" s="13">
        <f t="shared" si="59"/>
        <v>42703.917824074073</v>
      </c>
      <c r="Q1910" s="10" t="s">
        <v>8312</v>
      </c>
      <c r="R1910" t="s">
        <v>8349</v>
      </c>
      <c r="T1910" s="13"/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58"/>
        <v>41935.429155092592</v>
      </c>
      <c r="P1911" s="13">
        <f t="shared" si="59"/>
        <v>41905.429155092592</v>
      </c>
      <c r="Q1911" s="10" t="s">
        <v>8312</v>
      </c>
      <c r="R1911" t="s">
        <v>8349</v>
      </c>
      <c r="T1911" s="13"/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58"/>
        <v>42308.947916666672</v>
      </c>
      <c r="P1912" s="13">
        <f t="shared" si="59"/>
        <v>42264.963159722218</v>
      </c>
      <c r="Q1912" s="10" t="s">
        <v>8312</v>
      </c>
      <c r="R1912" t="s">
        <v>8349</v>
      </c>
      <c r="T1912" s="13"/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58"/>
        <v>41860.033958333333</v>
      </c>
      <c r="P1913" s="13">
        <f t="shared" si="59"/>
        <v>41830.033958333333</v>
      </c>
      <c r="Q1913" s="10" t="s">
        <v>8312</v>
      </c>
      <c r="R1913" t="s">
        <v>8349</v>
      </c>
      <c r="T1913" s="13"/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58"/>
        <v>42159.226388888885</v>
      </c>
      <c r="P1914" s="13">
        <f t="shared" si="59"/>
        <v>42129.226388888885</v>
      </c>
      <c r="Q1914" s="10" t="s">
        <v>8312</v>
      </c>
      <c r="R1914" t="s">
        <v>8349</v>
      </c>
      <c r="T1914" s="13"/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58"/>
        <v>41920.511319444442</v>
      </c>
      <c r="P1915" s="13">
        <f t="shared" si="59"/>
        <v>41890.511319444442</v>
      </c>
      <c r="Q1915" s="10" t="s">
        <v>8312</v>
      </c>
      <c r="R1915" t="s">
        <v>8349</v>
      </c>
      <c r="T1915" s="13"/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58"/>
        <v>41944.165972222225</v>
      </c>
      <c r="P1916" s="13">
        <f t="shared" si="59"/>
        <v>41929.174456018518</v>
      </c>
      <c r="Q1916" s="10" t="s">
        <v>8312</v>
      </c>
      <c r="R1916" t="s">
        <v>8349</v>
      </c>
      <c r="T1916" s="13"/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58"/>
        <v>41884.04886574074</v>
      </c>
      <c r="P1917" s="13">
        <f t="shared" si="59"/>
        <v>41864.04886574074</v>
      </c>
      <c r="Q1917" s="10" t="s">
        <v>8312</v>
      </c>
      <c r="R1917" t="s">
        <v>8349</v>
      </c>
      <c r="T1917" s="13"/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58"/>
        <v>42681.758969907409</v>
      </c>
      <c r="P1918" s="13">
        <f t="shared" si="59"/>
        <v>42656.717303240745</v>
      </c>
      <c r="Q1918" s="10" t="s">
        <v>8312</v>
      </c>
      <c r="R1918" t="s">
        <v>8349</v>
      </c>
      <c r="T1918" s="13"/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58"/>
        <v>42776.270057870366</v>
      </c>
      <c r="P1919" s="13">
        <f t="shared" si="59"/>
        <v>42746.270057870366</v>
      </c>
      <c r="Q1919" s="10" t="s">
        <v>8312</v>
      </c>
      <c r="R1919" t="s">
        <v>8349</v>
      </c>
      <c r="T1919" s="13"/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58"/>
        <v>41863.789942129632</v>
      </c>
      <c r="P1920" s="13">
        <f t="shared" si="59"/>
        <v>41828.789942129632</v>
      </c>
      <c r="Q1920" s="10" t="s">
        <v>8312</v>
      </c>
      <c r="R1920" t="s">
        <v>8349</v>
      </c>
      <c r="T1920" s="13"/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58"/>
        <v>42143.875567129631</v>
      </c>
      <c r="P1921" s="13">
        <f t="shared" si="59"/>
        <v>42113.875567129631</v>
      </c>
      <c r="Q1921" s="10" t="s">
        <v>8312</v>
      </c>
      <c r="R1921" t="s">
        <v>8349</v>
      </c>
      <c r="T1921" s="13"/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58"/>
        <v>42298.958333333328</v>
      </c>
      <c r="P1922" s="13">
        <f t="shared" si="59"/>
        <v>42270.875706018516</v>
      </c>
      <c r="Q1922" s="10" t="s">
        <v>8312</v>
      </c>
      <c r="R1922" t="s">
        <v>8349</v>
      </c>
      <c r="T1922" s="13"/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60">(I1923/86400)+DATE(1970,1,1)</f>
        <v>41104.221562500003</v>
      </c>
      <c r="P1923" s="13">
        <f t="shared" ref="P1923:P1986" si="61">(J1923/86400)+DATE(1970,1,1)</f>
        <v>41074.221562500003</v>
      </c>
      <c r="Q1923" s="10" t="s">
        <v>8314</v>
      </c>
      <c r="R1923" t="s">
        <v>8334</v>
      </c>
      <c r="T1923" s="13"/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60"/>
        <v>41620.255868055552</v>
      </c>
      <c r="P1924" s="13">
        <f t="shared" si="61"/>
        <v>41590.255868055552</v>
      </c>
      <c r="Q1924" s="10" t="s">
        <v>8314</v>
      </c>
      <c r="R1924" t="s">
        <v>8334</v>
      </c>
      <c r="T1924" s="13"/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60"/>
        <v>40813.207638888889</v>
      </c>
      <c r="P1925" s="13">
        <f t="shared" si="61"/>
        <v>40772.848749999997</v>
      </c>
      <c r="Q1925" s="10" t="s">
        <v>8314</v>
      </c>
      <c r="R1925" t="s">
        <v>8334</v>
      </c>
      <c r="T1925" s="13"/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60"/>
        <v>41654.814583333333</v>
      </c>
      <c r="P1926" s="13">
        <f t="shared" si="61"/>
        <v>41626.761053240742</v>
      </c>
      <c r="Q1926" s="10" t="s">
        <v>8314</v>
      </c>
      <c r="R1926" t="s">
        <v>8334</v>
      </c>
      <c r="T1926" s="13"/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60"/>
        <v>41558</v>
      </c>
      <c r="P1927" s="13">
        <f t="shared" si="61"/>
        <v>41535.90148148148</v>
      </c>
      <c r="Q1927" s="10" t="s">
        <v>8314</v>
      </c>
      <c r="R1927" t="s">
        <v>8334</v>
      </c>
      <c r="T1927" s="13"/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60"/>
        <v>40484.018055555556</v>
      </c>
      <c r="P1928" s="13">
        <f t="shared" si="61"/>
        <v>40456.954351851848</v>
      </c>
      <c r="Q1928" s="10" t="s">
        <v>8314</v>
      </c>
      <c r="R1928" t="s">
        <v>8334</v>
      </c>
      <c r="T1928" s="13"/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60"/>
        <v>40976.207638888889</v>
      </c>
      <c r="P1929" s="13">
        <f t="shared" si="61"/>
        <v>40960.861562500002</v>
      </c>
      <c r="Q1929" s="10" t="s">
        <v>8314</v>
      </c>
      <c r="R1929" t="s">
        <v>8334</v>
      </c>
      <c r="T1929" s="13"/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60"/>
        <v>41401.6480787037</v>
      </c>
      <c r="P1930" s="13">
        <f t="shared" si="61"/>
        <v>41371.6480787037</v>
      </c>
      <c r="Q1930" s="10" t="s">
        <v>8314</v>
      </c>
      <c r="R1930" t="s">
        <v>8334</v>
      </c>
      <c r="T1930" s="13"/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60"/>
        <v>40729.021597222221</v>
      </c>
      <c r="P1931" s="13">
        <f t="shared" si="61"/>
        <v>40687.021597222221</v>
      </c>
      <c r="Q1931" s="10" t="s">
        <v>8314</v>
      </c>
      <c r="R1931" t="s">
        <v>8334</v>
      </c>
      <c r="T1931" s="13"/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60"/>
        <v>41462.558819444443</v>
      </c>
      <c r="P1932" s="13">
        <f t="shared" si="61"/>
        <v>41402.558819444443</v>
      </c>
      <c r="Q1932" s="10" t="s">
        <v>8314</v>
      </c>
      <c r="R1932" t="s">
        <v>8334</v>
      </c>
      <c r="T1932" s="13"/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60"/>
        <v>41051.145833333336</v>
      </c>
      <c r="P1933" s="13">
        <f t="shared" si="61"/>
        <v>41037.892465277779</v>
      </c>
      <c r="Q1933" s="10" t="s">
        <v>8314</v>
      </c>
      <c r="R1933" t="s">
        <v>8334</v>
      </c>
      <c r="T1933" s="13"/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60"/>
        <v>40932.809872685189</v>
      </c>
      <c r="P1934" s="13">
        <f t="shared" si="61"/>
        <v>40911.809872685189</v>
      </c>
      <c r="Q1934" s="10" t="s">
        <v>8314</v>
      </c>
      <c r="R1934" t="s">
        <v>8334</v>
      </c>
      <c r="T1934" s="13"/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60"/>
        <v>41909.130868055552</v>
      </c>
      <c r="P1935" s="13">
        <f t="shared" si="61"/>
        <v>41879.130868055552</v>
      </c>
      <c r="Q1935" s="10" t="s">
        <v>8314</v>
      </c>
      <c r="R1935" t="s">
        <v>8334</v>
      </c>
      <c r="T1935" s="13"/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60"/>
        <v>40902.208333333336</v>
      </c>
      <c r="P1936" s="13">
        <f t="shared" si="61"/>
        <v>40865.867141203707</v>
      </c>
      <c r="Q1936" s="10" t="s">
        <v>8314</v>
      </c>
      <c r="R1936" t="s">
        <v>8334</v>
      </c>
      <c r="T1936" s="13"/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60"/>
        <v>41811.207638888889</v>
      </c>
      <c r="P1937" s="13">
        <f t="shared" si="61"/>
        <v>41773.932534722218</v>
      </c>
      <c r="Q1937" s="10" t="s">
        <v>8314</v>
      </c>
      <c r="R1937" t="s">
        <v>8334</v>
      </c>
      <c r="T1937" s="13"/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60"/>
        <v>40883.249305555553</v>
      </c>
      <c r="P1938" s="13">
        <f t="shared" si="61"/>
        <v>40852.889699074076</v>
      </c>
      <c r="Q1938" s="10" t="s">
        <v>8314</v>
      </c>
      <c r="R1938" t="s">
        <v>8334</v>
      </c>
      <c r="T1938" s="13"/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60"/>
        <v>41075.165972222225</v>
      </c>
      <c r="P1939" s="13">
        <f t="shared" si="61"/>
        <v>41059.118993055556</v>
      </c>
      <c r="Q1939" s="10" t="s">
        <v>8314</v>
      </c>
      <c r="R1939" t="s">
        <v>8334</v>
      </c>
      <c r="T1939" s="13"/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60"/>
        <v>41457.208333333336</v>
      </c>
      <c r="P1940" s="13">
        <f t="shared" si="61"/>
        <v>41426.259618055556</v>
      </c>
      <c r="Q1940" s="10" t="s">
        <v>8314</v>
      </c>
      <c r="R1940" t="s">
        <v>8334</v>
      </c>
      <c r="T1940" s="13"/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60"/>
        <v>41343.943379629629</v>
      </c>
      <c r="P1941" s="13">
        <f t="shared" si="61"/>
        <v>41313.985046296293</v>
      </c>
      <c r="Q1941" s="10" t="s">
        <v>8314</v>
      </c>
      <c r="R1941" t="s">
        <v>8334</v>
      </c>
      <c r="T1941" s="13"/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60"/>
        <v>40709.165972222225</v>
      </c>
      <c r="P1942" s="13">
        <f t="shared" si="61"/>
        <v>40670.507326388892</v>
      </c>
      <c r="Q1942" s="10" t="s">
        <v>8314</v>
      </c>
      <c r="R1942" t="s">
        <v>8334</v>
      </c>
      <c r="T1942" s="13"/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60"/>
        <v>41774.290868055556</v>
      </c>
      <c r="P1943" s="13">
        <f t="shared" si="61"/>
        <v>41744.290868055556</v>
      </c>
      <c r="Q1943" s="10" t="s">
        <v>8312</v>
      </c>
      <c r="R1943" t="s">
        <v>8350</v>
      </c>
      <c r="T1943" s="13"/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60"/>
        <v>40728.828009259261</v>
      </c>
      <c r="P1944" s="13">
        <f t="shared" si="61"/>
        <v>40638.828009259261</v>
      </c>
      <c r="Q1944" s="10" t="s">
        <v>8312</v>
      </c>
      <c r="R1944" t="s">
        <v>8350</v>
      </c>
      <c r="T1944" s="13"/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60"/>
        <v>42593.269861111112</v>
      </c>
      <c r="P1945" s="13">
        <f t="shared" si="61"/>
        <v>42548.269861111112</v>
      </c>
      <c r="Q1945" s="10" t="s">
        <v>8312</v>
      </c>
      <c r="R1945" t="s">
        <v>8350</v>
      </c>
      <c r="T1945" s="13"/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60"/>
        <v>41760.584374999999</v>
      </c>
      <c r="P1946" s="13">
        <f t="shared" si="61"/>
        <v>41730.584374999999</v>
      </c>
      <c r="Q1946" s="10" t="s">
        <v>8312</v>
      </c>
      <c r="R1946" t="s">
        <v>8350</v>
      </c>
      <c r="T1946" s="13"/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60"/>
        <v>42197.251828703702</v>
      </c>
      <c r="P1947" s="13">
        <f t="shared" si="61"/>
        <v>42157.251828703702</v>
      </c>
      <c r="Q1947" s="10" t="s">
        <v>8312</v>
      </c>
      <c r="R1947" t="s">
        <v>8350</v>
      </c>
      <c r="T1947" s="13"/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60"/>
        <v>41749.108344907407</v>
      </c>
      <c r="P1948" s="13">
        <f t="shared" si="61"/>
        <v>41689.150011574078</v>
      </c>
      <c r="Q1948" s="10" t="s">
        <v>8312</v>
      </c>
      <c r="R1948" t="s">
        <v>8350</v>
      </c>
      <c r="T1948" s="13"/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60"/>
        <v>40140.249305555553</v>
      </c>
      <c r="P1949" s="13">
        <f t="shared" si="61"/>
        <v>40102.918055555558</v>
      </c>
      <c r="Q1949" s="10" t="s">
        <v>8312</v>
      </c>
      <c r="R1949" t="s">
        <v>8350</v>
      </c>
      <c r="T1949" s="13"/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60"/>
        <v>42527.709722222222</v>
      </c>
      <c r="P1950" s="13">
        <f t="shared" si="61"/>
        <v>42473.604270833333</v>
      </c>
      <c r="Q1950" s="10" t="s">
        <v>8312</v>
      </c>
      <c r="R1950" t="s">
        <v>8350</v>
      </c>
      <c r="T1950" s="13"/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60"/>
        <v>41830.423043981486</v>
      </c>
      <c r="P1951" s="13">
        <f t="shared" si="61"/>
        <v>41800.423043981486</v>
      </c>
      <c r="Q1951" s="10" t="s">
        <v>8312</v>
      </c>
      <c r="R1951" t="s">
        <v>8350</v>
      </c>
      <c r="T1951" s="13"/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60"/>
        <v>40655.181400462963</v>
      </c>
      <c r="P1952" s="13">
        <f t="shared" si="61"/>
        <v>40624.181400462963</v>
      </c>
      <c r="Q1952" s="10" t="s">
        <v>8312</v>
      </c>
      <c r="R1952" t="s">
        <v>8350</v>
      </c>
      <c r="T1952" s="13"/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60"/>
        <v>42681.462233796294</v>
      </c>
      <c r="P1953" s="13">
        <f t="shared" si="61"/>
        <v>42651.420567129629</v>
      </c>
      <c r="Q1953" s="10" t="s">
        <v>8312</v>
      </c>
      <c r="R1953" t="s">
        <v>8350</v>
      </c>
      <c r="T1953" s="13"/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60"/>
        <v>41563.60665509259</v>
      </c>
      <c r="P1954" s="13">
        <f t="shared" si="61"/>
        <v>41526.60665509259</v>
      </c>
      <c r="Q1954" s="10" t="s">
        <v>8312</v>
      </c>
      <c r="R1954" t="s">
        <v>8350</v>
      </c>
      <c r="T1954" s="13"/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60"/>
        <v>40970.125</v>
      </c>
      <c r="P1955" s="13">
        <f t="shared" si="61"/>
        <v>40941.199826388889</v>
      </c>
      <c r="Q1955" s="10" t="s">
        <v>8312</v>
      </c>
      <c r="R1955" t="s">
        <v>8350</v>
      </c>
      <c r="T1955" s="13"/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60"/>
        <v>42441.208333333328</v>
      </c>
      <c r="P1956" s="13">
        <f t="shared" si="61"/>
        <v>42394.580740740741</v>
      </c>
      <c r="Q1956" s="10" t="s">
        <v>8312</v>
      </c>
      <c r="R1956" t="s">
        <v>8350</v>
      </c>
      <c r="T1956" s="13"/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60"/>
        <v>41052.791666666664</v>
      </c>
      <c r="P1957" s="13">
        <f t="shared" si="61"/>
        <v>41020.271770833337</v>
      </c>
      <c r="Q1957" s="10" t="s">
        <v>8312</v>
      </c>
      <c r="R1957" t="s">
        <v>8350</v>
      </c>
      <c r="T1957" s="13"/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60"/>
        <v>42112.882002314815</v>
      </c>
      <c r="P1958" s="13">
        <f t="shared" si="61"/>
        <v>42067.923668981486</v>
      </c>
      <c r="Q1958" s="10" t="s">
        <v>8312</v>
      </c>
      <c r="R1958" t="s">
        <v>8350</v>
      </c>
      <c r="T1958" s="13"/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60"/>
        <v>41209.098530092597</v>
      </c>
      <c r="P1959" s="13">
        <f t="shared" si="61"/>
        <v>41179.098530092597</v>
      </c>
      <c r="Q1959" s="10" t="s">
        <v>8312</v>
      </c>
      <c r="R1959" t="s">
        <v>8350</v>
      </c>
      <c r="T1959" s="13"/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60"/>
        <v>41356.94630787037</v>
      </c>
      <c r="P1960" s="13">
        <f t="shared" si="61"/>
        <v>41326.987974537034</v>
      </c>
      <c r="Q1960" s="10" t="s">
        <v>8312</v>
      </c>
      <c r="R1960" t="s">
        <v>8350</v>
      </c>
      <c r="T1960" s="13"/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60"/>
        <v>41913</v>
      </c>
      <c r="P1961" s="13">
        <f t="shared" si="61"/>
        <v>41871.845601851848</v>
      </c>
      <c r="Q1961" s="10" t="s">
        <v>8312</v>
      </c>
      <c r="R1961" t="s">
        <v>8350</v>
      </c>
      <c r="T1961" s="13"/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60"/>
        <v>41994.362743055557</v>
      </c>
      <c r="P1962" s="13">
        <f t="shared" si="61"/>
        <v>41964.362743055557</v>
      </c>
      <c r="Q1962" s="10" t="s">
        <v>8312</v>
      </c>
      <c r="R1962" t="s">
        <v>8350</v>
      </c>
      <c r="T1962" s="13"/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60"/>
        <v>41188.165972222225</v>
      </c>
      <c r="P1963" s="13">
        <f t="shared" si="61"/>
        <v>41148.194641203707</v>
      </c>
      <c r="Q1963" s="10" t="s">
        <v>8312</v>
      </c>
      <c r="R1963" t="s">
        <v>8350</v>
      </c>
      <c r="T1963" s="13"/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60"/>
        <v>41772.780509259261</v>
      </c>
      <c r="P1964" s="13">
        <f t="shared" si="61"/>
        <v>41742.780509259261</v>
      </c>
      <c r="Q1964" s="10" t="s">
        <v>8312</v>
      </c>
      <c r="R1964" t="s">
        <v>8350</v>
      </c>
      <c r="T1964" s="13"/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60"/>
        <v>41898.429791666669</v>
      </c>
      <c r="P1965" s="13">
        <f t="shared" si="61"/>
        <v>41863.429791666669</v>
      </c>
      <c r="Q1965" s="10" t="s">
        <v>8312</v>
      </c>
      <c r="R1965" t="s">
        <v>8350</v>
      </c>
      <c r="T1965" s="13"/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60"/>
        <v>42482.272824074069</v>
      </c>
      <c r="P1966" s="13">
        <f t="shared" si="61"/>
        <v>42452.272824074069</v>
      </c>
      <c r="Q1966" s="10" t="s">
        <v>8312</v>
      </c>
      <c r="R1966" t="s">
        <v>8350</v>
      </c>
      <c r="T1966" s="13"/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60"/>
        <v>40920.041666666664</v>
      </c>
      <c r="P1967" s="13">
        <f t="shared" si="61"/>
        <v>40898.089236111111</v>
      </c>
      <c r="Q1967" s="10" t="s">
        <v>8312</v>
      </c>
      <c r="R1967" t="s">
        <v>8350</v>
      </c>
      <c r="T1967" s="13"/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60"/>
        <v>41865.540486111109</v>
      </c>
      <c r="P1968" s="13">
        <f t="shared" si="61"/>
        <v>41835.540486111109</v>
      </c>
      <c r="Q1968" s="10" t="s">
        <v>8312</v>
      </c>
      <c r="R1968" t="s">
        <v>8350</v>
      </c>
      <c r="T1968" s="13"/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60"/>
        <v>41760.663530092592</v>
      </c>
      <c r="P1969" s="13">
        <f t="shared" si="61"/>
        <v>41730.663530092592</v>
      </c>
      <c r="Q1969" s="10" t="s">
        <v>8312</v>
      </c>
      <c r="R1969" t="s">
        <v>8350</v>
      </c>
      <c r="T1969" s="13"/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60"/>
        <v>42707.628645833334</v>
      </c>
      <c r="P1970" s="13">
        <f t="shared" si="61"/>
        <v>42676.586979166663</v>
      </c>
      <c r="Q1970" s="10" t="s">
        <v>8312</v>
      </c>
      <c r="R1970" t="s">
        <v>8350</v>
      </c>
      <c r="T1970" s="13"/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60"/>
        <v>42587.792453703703</v>
      </c>
      <c r="P1971" s="13">
        <f t="shared" si="61"/>
        <v>42557.792453703703</v>
      </c>
      <c r="Q1971" s="10" t="s">
        <v>8312</v>
      </c>
      <c r="R1971" t="s">
        <v>8350</v>
      </c>
      <c r="T1971" s="13"/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60"/>
        <v>41384.151631944442</v>
      </c>
      <c r="P1972" s="13">
        <f t="shared" si="61"/>
        <v>41324.193298611113</v>
      </c>
      <c r="Q1972" s="10" t="s">
        <v>8312</v>
      </c>
      <c r="R1972" t="s">
        <v>8350</v>
      </c>
      <c r="T1972" s="13"/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60"/>
        <v>41593.166666666664</v>
      </c>
      <c r="P1973" s="13">
        <f t="shared" si="61"/>
        <v>41561.500706018516</v>
      </c>
      <c r="Q1973" s="10" t="s">
        <v>8312</v>
      </c>
      <c r="R1973" t="s">
        <v>8350</v>
      </c>
      <c r="T1973" s="13"/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60"/>
        <v>41231.053749999999</v>
      </c>
      <c r="P1974" s="13">
        <f t="shared" si="61"/>
        <v>41201.012083333335</v>
      </c>
      <c r="Q1974" s="10" t="s">
        <v>8312</v>
      </c>
      <c r="R1974" t="s">
        <v>8350</v>
      </c>
      <c r="T1974" s="13"/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60"/>
        <v>42588.291666666672</v>
      </c>
      <c r="P1975" s="13">
        <f t="shared" si="61"/>
        <v>42549.722962962958</v>
      </c>
      <c r="Q1975" s="10" t="s">
        <v>8312</v>
      </c>
      <c r="R1975" t="s">
        <v>8350</v>
      </c>
      <c r="T1975" s="13"/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60"/>
        <v>41505.334131944444</v>
      </c>
      <c r="P1976" s="13">
        <f t="shared" si="61"/>
        <v>41445.334131944444</v>
      </c>
      <c r="Q1976" s="10" t="s">
        <v>8312</v>
      </c>
      <c r="R1976" t="s">
        <v>8350</v>
      </c>
      <c r="T1976" s="13"/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60"/>
        <v>41343.755219907405</v>
      </c>
      <c r="P1977" s="13">
        <f t="shared" si="61"/>
        <v>41313.755219907405</v>
      </c>
      <c r="Q1977" s="10" t="s">
        <v>8312</v>
      </c>
      <c r="R1977" t="s">
        <v>8350</v>
      </c>
      <c r="T1977" s="13"/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60"/>
        <v>41468.899594907409</v>
      </c>
      <c r="P1978" s="13">
        <f t="shared" si="61"/>
        <v>41438.899594907409</v>
      </c>
      <c r="Q1978" s="10" t="s">
        <v>8312</v>
      </c>
      <c r="R1978" t="s">
        <v>8350</v>
      </c>
      <c r="T1978" s="13"/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60"/>
        <v>42357.332638888889</v>
      </c>
      <c r="P1979" s="13">
        <f t="shared" si="61"/>
        <v>42311.216898148152</v>
      </c>
      <c r="Q1979" s="10" t="s">
        <v>8312</v>
      </c>
      <c r="R1979" t="s">
        <v>8350</v>
      </c>
      <c r="T1979" s="13"/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60"/>
        <v>41072.291666666664</v>
      </c>
      <c r="P1980" s="13">
        <f t="shared" si="61"/>
        <v>41039.225601851853</v>
      </c>
      <c r="Q1980" s="10" t="s">
        <v>8312</v>
      </c>
      <c r="R1980" t="s">
        <v>8350</v>
      </c>
      <c r="T1980" s="13"/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60"/>
        <v>42327.207638888889</v>
      </c>
      <c r="P1981" s="13">
        <f t="shared" si="61"/>
        <v>42290.460023148145</v>
      </c>
      <c r="Q1981" s="10" t="s">
        <v>8312</v>
      </c>
      <c r="R1981" t="s">
        <v>8350</v>
      </c>
      <c r="T1981" s="13"/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60"/>
        <v>42463.500717592593</v>
      </c>
      <c r="P1982" s="13">
        <f t="shared" si="61"/>
        <v>42423.542384259257</v>
      </c>
      <c r="Q1982" s="10" t="s">
        <v>8312</v>
      </c>
      <c r="R1982" t="s">
        <v>8350</v>
      </c>
      <c r="T1982" s="13"/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60"/>
        <v>41829.725289351853</v>
      </c>
      <c r="P1983" s="13">
        <f t="shared" si="61"/>
        <v>41799.725289351853</v>
      </c>
      <c r="Q1983" s="10" t="s">
        <v>8318</v>
      </c>
      <c r="R1983" t="s">
        <v>8351</v>
      </c>
      <c r="T1983" s="13"/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60"/>
        <v>42708.628321759257</v>
      </c>
      <c r="P1984" s="13">
        <f t="shared" si="61"/>
        <v>42678.586655092593</v>
      </c>
      <c r="Q1984" s="10" t="s">
        <v>8318</v>
      </c>
      <c r="R1984" t="s">
        <v>8351</v>
      </c>
      <c r="T1984" s="13"/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60"/>
        <v>42615.291666666672</v>
      </c>
      <c r="P1985" s="13">
        <f t="shared" si="61"/>
        <v>42593.011782407411</v>
      </c>
      <c r="Q1985" s="10" t="s">
        <v>8318</v>
      </c>
      <c r="R1985" t="s">
        <v>8351</v>
      </c>
      <c r="T1985" s="13"/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60"/>
        <v>41973.831956018519</v>
      </c>
      <c r="P1986" s="13">
        <f t="shared" si="61"/>
        <v>41913.790289351848</v>
      </c>
      <c r="Q1986" s="10" t="s">
        <v>8318</v>
      </c>
      <c r="R1986" t="s">
        <v>8351</v>
      </c>
      <c r="T1986" s="13"/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62">(I1987/86400)+DATE(1970,1,1)</f>
        <v>42584.958333333328</v>
      </c>
      <c r="P1987" s="13">
        <f t="shared" ref="P1987:P2050" si="63">(J1987/86400)+DATE(1970,1,1)</f>
        <v>42555.698738425926</v>
      </c>
      <c r="Q1987" s="10" t="s">
        <v>8318</v>
      </c>
      <c r="R1987" t="s">
        <v>8351</v>
      </c>
      <c r="T1987" s="13"/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62"/>
        <v>42443.392164351855</v>
      </c>
      <c r="P1988" s="13">
        <f t="shared" si="63"/>
        <v>42413.433831018519</v>
      </c>
      <c r="Q1988" s="10" t="s">
        <v>8318</v>
      </c>
      <c r="R1988" t="s">
        <v>8351</v>
      </c>
      <c r="T1988" s="13"/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62"/>
        <v>42064.639768518522</v>
      </c>
      <c r="P1989" s="13">
        <f t="shared" si="63"/>
        <v>42034.639768518522</v>
      </c>
      <c r="Q1989" s="10" t="s">
        <v>8318</v>
      </c>
      <c r="R1989" t="s">
        <v>8351</v>
      </c>
      <c r="T1989" s="13"/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62"/>
        <v>42236.763217592597</v>
      </c>
      <c r="P1990" s="13">
        <f t="shared" si="63"/>
        <v>42206.763217592597</v>
      </c>
      <c r="Q1990" s="10" t="s">
        <v>8318</v>
      </c>
      <c r="R1990" t="s">
        <v>8351</v>
      </c>
      <c r="T1990" s="13"/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62"/>
        <v>42715.680648148147</v>
      </c>
      <c r="P1991" s="13">
        <f t="shared" si="63"/>
        <v>42685.680648148147</v>
      </c>
      <c r="Q1991" s="10" t="s">
        <v>8318</v>
      </c>
      <c r="R1991" t="s">
        <v>8351</v>
      </c>
      <c r="T1991" s="13"/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62"/>
        <v>42413.195972222224</v>
      </c>
      <c r="P1992" s="13">
        <f t="shared" si="63"/>
        <v>42398.195972222224</v>
      </c>
      <c r="Q1992" s="10" t="s">
        <v>8318</v>
      </c>
      <c r="R1992" t="s">
        <v>8351</v>
      </c>
      <c r="T1992" s="13"/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62"/>
        <v>42188.89335648148</v>
      </c>
      <c r="P1993" s="13">
        <f t="shared" si="63"/>
        <v>42167.89335648148</v>
      </c>
      <c r="Q1993" s="10" t="s">
        <v>8318</v>
      </c>
      <c r="R1993" t="s">
        <v>8351</v>
      </c>
      <c r="T1993" s="13"/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62"/>
        <v>42053.143414351856</v>
      </c>
      <c r="P1994" s="13">
        <f t="shared" si="63"/>
        <v>42023.143414351856</v>
      </c>
      <c r="Q1994" s="10" t="s">
        <v>8318</v>
      </c>
      <c r="R1994" t="s">
        <v>8351</v>
      </c>
      <c r="T1994" s="13"/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62"/>
        <v>42359.588391203702</v>
      </c>
      <c r="P1995" s="13">
        <f t="shared" si="63"/>
        <v>42329.588391203702</v>
      </c>
      <c r="Q1995" s="10" t="s">
        <v>8318</v>
      </c>
      <c r="R1995" t="s">
        <v>8351</v>
      </c>
      <c r="T1995" s="13"/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62"/>
        <v>42711.047939814816</v>
      </c>
      <c r="P1996" s="13">
        <f t="shared" si="63"/>
        <v>42651.006273148145</v>
      </c>
      <c r="Q1996" s="10" t="s">
        <v>8318</v>
      </c>
      <c r="R1996" t="s">
        <v>8351</v>
      </c>
      <c r="T1996" s="13"/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62"/>
        <v>42201.902037037042</v>
      </c>
      <c r="P1997" s="13">
        <f t="shared" si="63"/>
        <v>42181.902037037042</v>
      </c>
      <c r="Q1997" s="10" t="s">
        <v>8318</v>
      </c>
      <c r="R1997" t="s">
        <v>8351</v>
      </c>
      <c r="T1997" s="13"/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62"/>
        <v>41830.819571759261</v>
      </c>
      <c r="P1998" s="13">
        <f t="shared" si="63"/>
        <v>41800.819571759261</v>
      </c>
      <c r="Q1998" s="10" t="s">
        <v>8318</v>
      </c>
      <c r="R1998" t="s">
        <v>8351</v>
      </c>
      <c r="T1998" s="13"/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62"/>
        <v>41877.930694444447</v>
      </c>
      <c r="P1999" s="13">
        <f t="shared" si="63"/>
        <v>41847.930694444447</v>
      </c>
      <c r="Q1999" s="10" t="s">
        <v>8318</v>
      </c>
      <c r="R1999" t="s">
        <v>8351</v>
      </c>
      <c r="T1999" s="13"/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62"/>
        <v>41852.118495370371</v>
      </c>
      <c r="P2000" s="13">
        <f t="shared" si="63"/>
        <v>41807.118495370371</v>
      </c>
      <c r="Q2000" s="10" t="s">
        <v>8318</v>
      </c>
      <c r="R2000" t="s">
        <v>8351</v>
      </c>
      <c r="T2000" s="13"/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62"/>
        <v>41956.524398148147</v>
      </c>
      <c r="P2001" s="13">
        <f t="shared" si="63"/>
        <v>41926.482731481483</v>
      </c>
      <c r="Q2001" s="10" t="s">
        <v>8318</v>
      </c>
      <c r="R2001" t="s">
        <v>8351</v>
      </c>
      <c r="T2001" s="13"/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62"/>
        <v>42375.951539351852</v>
      </c>
      <c r="P2002" s="13">
        <f t="shared" si="63"/>
        <v>42345.951539351852</v>
      </c>
      <c r="Q2002" s="10" t="s">
        <v>8318</v>
      </c>
      <c r="R2002" t="s">
        <v>8351</v>
      </c>
      <c r="T2002" s="13"/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62"/>
        <v>42167.833333333328</v>
      </c>
      <c r="P2003" s="13">
        <f t="shared" si="63"/>
        <v>42136.209675925929</v>
      </c>
      <c r="Q2003" s="10" t="s">
        <v>8312</v>
      </c>
      <c r="R2003" t="s">
        <v>8350</v>
      </c>
      <c r="T2003" s="13"/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62"/>
        <v>42758.71230324074</v>
      </c>
      <c r="P2004" s="13">
        <f t="shared" si="63"/>
        <v>42728.71230324074</v>
      </c>
      <c r="Q2004" s="10" t="s">
        <v>8312</v>
      </c>
      <c r="R2004" t="s">
        <v>8350</v>
      </c>
      <c r="T2004" s="13"/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62"/>
        <v>40361.958333333336</v>
      </c>
      <c r="P2005" s="13">
        <f t="shared" si="63"/>
        <v>40347.125601851854</v>
      </c>
      <c r="Q2005" s="10" t="s">
        <v>8312</v>
      </c>
      <c r="R2005" t="s">
        <v>8350</v>
      </c>
      <c r="T2005" s="13"/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62"/>
        <v>41830.604895833334</v>
      </c>
      <c r="P2006" s="13">
        <f t="shared" si="63"/>
        <v>41800.604895833334</v>
      </c>
      <c r="Q2006" s="10" t="s">
        <v>8312</v>
      </c>
      <c r="R2006" t="s">
        <v>8350</v>
      </c>
      <c r="T2006" s="13"/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62"/>
        <v>41563.165972222225</v>
      </c>
      <c r="P2007" s="13">
        <f t="shared" si="63"/>
        <v>41535.812708333331</v>
      </c>
      <c r="Q2007" s="10" t="s">
        <v>8312</v>
      </c>
      <c r="R2007" t="s">
        <v>8350</v>
      </c>
      <c r="T2007" s="13"/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62"/>
        <v>41976.542187500003</v>
      </c>
      <c r="P2008" s="13">
        <f t="shared" si="63"/>
        <v>41941.500520833331</v>
      </c>
      <c r="Q2008" s="10" t="s">
        <v>8312</v>
      </c>
      <c r="R2008" t="s">
        <v>8350</v>
      </c>
      <c r="T2008" s="13"/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62"/>
        <v>40414.166666666664</v>
      </c>
      <c r="P2009" s="13">
        <f t="shared" si="63"/>
        <v>40347.837800925925</v>
      </c>
      <c r="Q2009" s="10" t="s">
        <v>8312</v>
      </c>
      <c r="R2009" t="s">
        <v>8350</v>
      </c>
      <c r="T2009" s="13"/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62"/>
        <v>40805.604421296295</v>
      </c>
      <c r="P2010" s="13">
        <f t="shared" si="63"/>
        <v>40761.604421296295</v>
      </c>
      <c r="Q2010" s="10" t="s">
        <v>8312</v>
      </c>
      <c r="R2010" t="s">
        <v>8350</v>
      </c>
      <c r="T2010" s="13"/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62"/>
        <v>42697.365081018521</v>
      </c>
      <c r="P2011" s="13">
        <f t="shared" si="63"/>
        <v>42661.323414351849</v>
      </c>
      <c r="Q2011" s="10" t="s">
        <v>8312</v>
      </c>
      <c r="R2011" t="s">
        <v>8350</v>
      </c>
      <c r="T2011" s="13"/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62"/>
        <v>42600.996423611112</v>
      </c>
      <c r="P2012" s="13">
        <f t="shared" si="63"/>
        <v>42570.996423611112</v>
      </c>
      <c r="Q2012" s="10" t="s">
        <v>8312</v>
      </c>
      <c r="R2012" t="s">
        <v>8350</v>
      </c>
      <c r="T2012" s="13"/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62"/>
        <v>42380.958333333328</v>
      </c>
      <c r="P2013" s="13">
        <f t="shared" si="63"/>
        <v>42347.358483796299</v>
      </c>
      <c r="Q2013" s="10" t="s">
        <v>8312</v>
      </c>
      <c r="R2013" t="s">
        <v>8350</v>
      </c>
      <c r="T2013" s="13"/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62"/>
        <v>42040.822233796294</v>
      </c>
      <c r="P2014" s="13">
        <f t="shared" si="63"/>
        <v>42010.822233796294</v>
      </c>
      <c r="Q2014" s="10" t="s">
        <v>8312</v>
      </c>
      <c r="R2014" t="s">
        <v>8350</v>
      </c>
      <c r="T2014" s="13"/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62"/>
        <v>42559.960810185185</v>
      </c>
      <c r="P2015" s="13">
        <f t="shared" si="63"/>
        <v>42499.960810185185</v>
      </c>
      <c r="Q2015" s="10" t="s">
        <v>8312</v>
      </c>
      <c r="R2015" t="s">
        <v>8350</v>
      </c>
      <c r="T2015" s="13"/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62"/>
        <v>41358.172905092593</v>
      </c>
      <c r="P2016" s="13">
        <f t="shared" si="63"/>
        <v>41324.214571759258</v>
      </c>
      <c r="Q2016" s="10" t="s">
        <v>8312</v>
      </c>
      <c r="R2016" t="s">
        <v>8350</v>
      </c>
      <c r="T2016" s="13"/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62"/>
        <v>40795.876886574071</v>
      </c>
      <c r="P2017" s="13">
        <f t="shared" si="63"/>
        <v>40765.876886574071</v>
      </c>
      <c r="Q2017" s="10" t="s">
        <v>8312</v>
      </c>
      <c r="R2017" t="s">
        <v>8350</v>
      </c>
      <c r="T2017" s="13"/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62"/>
        <v>41342.880775462967</v>
      </c>
      <c r="P2018" s="13">
        <f t="shared" si="63"/>
        <v>41312.880775462967</v>
      </c>
      <c r="Q2018" s="10" t="s">
        <v>8312</v>
      </c>
      <c r="R2018" t="s">
        <v>8350</v>
      </c>
      <c r="T2018" s="13"/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62"/>
        <v>40992.166666666664</v>
      </c>
      <c r="P2019" s="13">
        <f t="shared" si="63"/>
        <v>40961.057349537034</v>
      </c>
      <c r="Q2019" s="10" t="s">
        <v>8312</v>
      </c>
      <c r="R2019" t="s">
        <v>8350</v>
      </c>
      <c r="T2019" s="13"/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62"/>
        <v>42229.365844907406</v>
      </c>
      <c r="P2020" s="13">
        <f t="shared" si="63"/>
        <v>42199.365844907406</v>
      </c>
      <c r="Q2020" s="10" t="s">
        <v>8312</v>
      </c>
      <c r="R2020" t="s">
        <v>8350</v>
      </c>
      <c r="T2020" s="13"/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62"/>
        <v>42635.70857638889</v>
      </c>
      <c r="P2021" s="13">
        <f t="shared" si="63"/>
        <v>42605.70857638889</v>
      </c>
      <c r="Q2021" s="10" t="s">
        <v>8312</v>
      </c>
      <c r="R2021" t="s">
        <v>8350</v>
      </c>
      <c r="T2021" s="13"/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62"/>
        <v>41773.961111111115</v>
      </c>
      <c r="P2022" s="13">
        <f t="shared" si="63"/>
        <v>41737.097500000003</v>
      </c>
      <c r="Q2022" s="10" t="s">
        <v>8312</v>
      </c>
      <c r="R2022" t="s">
        <v>8350</v>
      </c>
      <c r="T2022" s="13"/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62"/>
        <v>41906.070567129631</v>
      </c>
      <c r="P2023" s="13">
        <f t="shared" si="63"/>
        <v>41861.070567129631</v>
      </c>
      <c r="Q2023" s="10" t="s">
        <v>8312</v>
      </c>
      <c r="R2023" t="s">
        <v>8350</v>
      </c>
      <c r="T2023" s="13"/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62"/>
        <v>42532.569120370375</v>
      </c>
      <c r="P2024" s="13">
        <f t="shared" si="63"/>
        <v>42502.569120370375</v>
      </c>
      <c r="Q2024" s="10" t="s">
        <v>8312</v>
      </c>
      <c r="R2024" t="s">
        <v>8350</v>
      </c>
      <c r="T2024" s="13"/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62"/>
        <v>42166.420752314814</v>
      </c>
      <c r="P2025" s="13">
        <f t="shared" si="63"/>
        <v>42136.420752314814</v>
      </c>
      <c r="Q2025" s="10" t="s">
        <v>8312</v>
      </c>
      <c r="R2025" t="s">
        <v>8350</v>
      </c>
      <c r="T2025" s="13"/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62"/>
        <v>41134.125</v>
      </c>
      <c r="P2026" s="13">
        <f t="shared" si="63"/>
        <v>41099.966944444444</v>
      </c>
      <c r="Q2026" s="10" t="s">
        <v>8312</v>
      </c>
      <c r="R2026" t="s">
        <v>8350</v>
      </c>
      <c r="T2026" s="13"/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62"/>
        <v>42166.184560185182</v>
      </c>
      <c r="P2027" s="13">
        <f t="shared" si="63"/>
        <v>42136.184560185182</v>
      </c>
      <c r="Q2027" s="10" t="s">
        <v>8312</v>
      </c>
      <c r="R2027" t="s">
        <v>8350</v>
      </c>
      <c r="T2027" s="13"/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62"/>
        <v>41750.165972222225</v>
      </c>
      <c r="P2028" s="13">
        <f t="shared" si="63"/>
        <v>41704.735937500001</v>
      </c>
      <c r="Q2028" s="10" t="s">
        <v>8312</v>
      </c>
      <c r="R2028" t="s">
        <v>8350</v>
      </c>
      <c r="T2028" s="13"/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62"/>
        <v>42093.772210648152</v>
      </c>
      <c r="P2029" s="13">
        <f t="shared" si="63"/>
        <v>42048.813877314809</v>
      </c>
      <c r="Q2029" s="10" t="s">
        <v>8312</v>
      </c>
      <c r="R2029" t="s">
        <v>8350</v>
      </c>
      <c r="T2029" s="13"/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62"/>
        <v>40252.913194444445</v>
      </c>
      <c r="P2030" s="13">
        <f t="shared" si="63"/>
        <v>40215.919050925928</v>
      </c>
      <c r="Q2030" s="10" t="s">
        <v>8312</v>
      </c>
      <c r="R2030" t="s">
        <v>8350</v>
      </c>
      <c r="T2030" s="13"/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62"/>
        <v>41878.021770833337</v>
      </c>
      <c r="P2031" s="13">
        <f t="shared" si="63"/>
        <v>41848.021770833337</v>
      </c>
      <c r="Q2031" s="10" t="s">
        <v>8312</v>
      </c>
      <c r="R2031" t="s">
        <v>8350</v>
      </c>
      <c r="T2031" s="13"/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62"/>
        <v>41242.996481481481</v>
      </c>
      <c r="P2032" s="13">
        <f t="shared" si="63"/>
        <v>41212.996481481481</v>
      </c>
      <c r="Q2032" s="10" t="s">
        <v>8312</v>
      </c>
      <c r="R2032" t="s">
        <v>8350</v>
      </c>
      <c r="T2032" s="13"/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62"/>
        <v>42013.041666666672</v>
      </c>
      <c r="P2033" s="13">
        <f t="shared" si="63"/>
        <v>41975.329317129625</v>
      </c>
      <c r="Q2033" s="10" t="s">
        <v>8312</v>
      </c>
      <c r="R2033" t="s">
        <v>8350</v>
      </c>
      <c r="T2033" s="13"/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62"/>
        <v>42719.208333333328</v>
      </c>
      <c r="P2034" s="13">
        <f t="shared" si="63"/>
        <v>42689.565671296295</v>
      </c>
      <c r="Q2034" s="10" t="s">
        <v>8312</v>
      </c>
      <c r="R2034" t="s">
        <v>8350</v>
      </c>
      <c r="T2034" s="13"/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62"/>
        <v>41755.082384259258</v>
      </c>
      <c r="P2035" s="13">
        <f t="shared" si="63"/>
        <v>41725.082384259258</v>
      </c>
      <c r="Q2035" s="10" t="s">
        <v>8312</v>
      </c>
      <c r="R2035" t="s">
        <v>8350</v>
      </c>
      <c r="T2035" s="13"/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62"/>
        <v>42131.290277777778</v>
      </c>
      <c r="P2036" s="13">
        <f t="shared" si="63"/>
        <v>42076.130011574074</v>
      </c>
      <c r="Q2036" s="10" t="s">
        <v>8312</v>
      </c>
      <c r="R2036" t="s">
        <v>8350</v>
      </c>
      <c r="T2036" s="13"/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62"/>
        <v>42357.041666666672</v>
      </c>
      <c r="P2037" s="13">
        <f t="shared" si="63"/>
        <v>42311.625081018516</v>
      </c>
      <c r="Q2037" s="10" t="s">
        <v>8312</v>
      </c>
      <c r="R2037" t="s">
        <v>8350</v>
      </c>
      <c r="T2037" s="13"/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62"/>
        <v>41768.864803240736</v>
      </c>
      <c r="P2038" s="13">
        <f t="shared" si="63"/>
        <v>41738.864803240736</v>
      </c>
      <c r="Q2038" s="10" t="s">
        <v>8312</v>
      </c>
      <c r="R2038" t="s">
        <v>8350</v>
      </c>
      <c r="T2038" s="13"/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62"/>
        <v>41638.251770833333</v>
      </c>
      <c r="P2039" s="13">
        <f t="shared" si="63"/>
        <v>41578.210104166668</v>
      </c>
      <c r="Q2039" s="10" t="s">
        <v>8312</v>
      </c>
      <c r="R2039" t="s">
        <v>8350</v>
      </c>
      <c r="T2039" s="13"/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62"/>
        <v>41456.75</v>
      </c>
      <c r="P2040" s="13">
        <f t="shared" si="63"/>
        <v>41424.27107638889</v>
      </c>
      <c r="Q2040" s="10" t="s">
        <v>8312</v>
      </c>
      <c r="R2040" t="s">
        <v>8350</v>
      </c>
      <c r="T2040" s="13"/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62"/>
        <v>42705.207638888889</v>
      </c>
      <c r="P2041" s="13">
        <f t="shared" si="63"/>
        <v>42675.438946759255</v>
      </c>
      <c r="Q2041" s="10" t="s">
        <v>8312</v>
      </c>
      <c r="R2041" t="s">
        <v>8350</v>
      </c>
      <c r="T2041" s="13"/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62"/>
        <v>41593.968784722223</v>
      </c>
      <c r="P2042" s="13">
        <f t="shared" si="63"/>
        <v>41578.927118055552</v>
      </c>
      <c r="Q2042" s="10" t="s">
        <v>8312</v>
      </c>
      <c r="R2042" t="s">
        <v>8350</v>
      </c>
      <c r="T2042" s="13"/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62"/>
        <v>42684.567442129628</v>
      </c>
      <c r="P2043" s="13">
        <f t="shared" si="63"/>
        <v>42654.525775462964</v>
      </c>
      <c r="Q2043" s="10" t="s">
        <v>8312</v>
      </c>
      <c r="R2043" t="s">
        <v>8350</v>
      </c>
      <c r="T2043" s="13"/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62"/>
        <v>42391.708032407405</v>
      </c>
      <c r="P2044" s="13">
        <f t="shared" si="63"/>
        <v>42331.708032407405</v>
      </c>
      <c r="Q2044" s="10" t="s">
        <v>8312</v>
      </c>
      <c r="R2044" t="s">
        <v>8350</v>
      </c>
      <c r="T2044" s="13"/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62"/>
        <v>42715.207638888889</v>
      </c>
      <c r="P2045" s="13">
        <f t="shared" si="63"/>
        <v>42661.176817129628</v>
      </c>
      <c r="Q2045" s="10" t="s">
        <v>8312</v>
      </c>
      <c r="R2045" t="s">
        <v>8350</v>
      </c>
      <c r="T2045" s="13"/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62"/>
        <v>42168.684189814812</v>
      </c>
      <c r="P2046" s="13">
        <f t="shared" si="63"/>
        <v>42138.684189814812</v>
      </c>
      <c r="Q2046" s="10" t="s">
        <v>8312</v>
      </c>
      <c r="R2046" t="s">
        <v>8350</v>
      </c>
      <c r="T2046" s="13"/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62"/>
        <v>41099.088506944448</v>
      </c>
      <c r="P2047" s="13">
        <f t="shared" si="63"/>
        <v>41069.088506944448</v>
      </c>
      <c r="Q2047" s="10" t="s">
        <v>8312</v>
      </c>
      <c r="R2047" t="s">
        <v>8350</v>
      </c>
      <c r="T2047" s="13"/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62"/>
        <v>41417.171805555554</v>
      </c>
      <c r="P2048" s="13">
        <f t="shared" si="63"/>
        <v>41387.171805555554</v>
      </c>
      <c r="Q2048" s="10" t="s">
        <v>8312</v>
      </c>
      <c r="R2048" t="s">
        <v>8350</v>
      </c>
      <c r="T2048" s="13"/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62"/>
        <v>42111</v>
      </c>
      <c r="P2049" s="13">
        <f t="shared" si="63"/>
        <v>42081.903587962966</v>
      </c>
      <c r="Q2049" s="10" t="s">
        <v>8312</v>
      </c>
      <c r="R2049" t="s">
        <v>8350</v>
      </c>
      <c r="T2049" s="13"/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62"/>
        <v>41417.651516203703</v>
      </c>
      <c r="P2050" s="13">
        <f t="shared" si="63"/>
        <v>41387.651516203703</v>
      </c>
      <c r="Q2050" s="10" t="s">
        <v>8312</v>
      </c>
      <c r="R2050" t="s">
        <v>8350</v>
      </c>
      <c r="T2050" s="13"/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64">(I2051/86400)+DATE(1970,1,1)</f>
        <v>41610.957638888889</v>
      </c>
      <c r="P2051" s="13">
        <f t="shared" ref="P2051:P2114" si="65">(J2051/86400)+DATE(1970,1,1)</f>
        <v>41575.527349537035</v>
      </c>
      <c r="Q2051" s="10" t="s">
        <v>8312</v>
      </c>
      <c r="R2051" t="s">
        <v>8350</v>
      </c>
      <c r="T2051" s="13"/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64"/>
        <v>42155.071504629625</v>
      </c>
      <c r="P2052" s="13">
        <f t="shared" si="65"/>
        <v>42115.071504629625</v>
      </c>
      <c r="Q2052" s="10" t="s">
        <v>8312</v>
      </c>
      <c r="R2052" t="s">
        <v>8350</v>
      </c>
      <c r="T2052" s="13"/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64"/>
        <v>41634.022418981483</v>
      </c>
      <c r="P2053" s="13">
        <f t="shared" si="65"/>
        <v>41604.022418981483</v>
      </c>
      <c r="Q2053" s="10" t="s">
        <v>8312</v>
      </c>
      <c r="R2053" t="s">
        <v>8350</v>
      </c>
      <c r="T2053" s="13"/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64"/>
        <v>42420.08394675926</v>
      </c>
      <c r="P2054" s="13">
        <f t="shared" si="65"/>
        <v>42375.08394675926</v>
      </c>
      <c r="Q2054" s="10" t="s">
        <v>8312</v>
      </c>
      <c r="R2054" t="s">
        <v>8350</v>
      </c>
      <c r="T2054" s="13"/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64"/>
        <v>42333.659155092595</v>
      </c>
      <c r="P2055" s="13">
        <f t="shared" si="65"/>
        <v>42303.617488425924</v>
      </c>
      <c r="Q2055" s="10" t="s">
        <v>8312</v>
      </c>
      <c r="R2055" t="s">
        <v>8350</v>
      </c>
      <c r="T2055" s="13"/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64"/>
        <v>41761.520949074074</v>
      </c>
      <c r="P2056" s="13">
        <f t="shared" si="65"/>
        <v>41731.520949074074</v>
      </c>
      <c r="Q2056" s="10" t="s">
        <v>8312</v>
      </c>
      <c r="R2056" t="s">
        <v>8350</v>
      </c>
      <c r="T2056" s="13"/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64"/>
        <v>41976.166666666672</v>
      </c>
      <c r="P2057" s="13">
        <f t="shared" si="65"/>
        <v>41946.674108796295</v>
      </c>
      <c r="Q2057" s="10" t="s">
        <v>8312</v>
      </c>
      <c r="R2057" t="s">
        <v>8350</v>
      </c>
      <c r="T2057" s="13"/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64"/>
        <v>41381.76090277778</v>
      </c>
      <c r="P2058" s="13">
        <f t="shared" si="65"/>
        <v>41351.76090277778</v>
      </c>
      <c r="Q2058" s="10" t="s">
        <v>8312</v>
      </c>
      <c r="R2058" t="s">
        <v>8350</v>
      </c>
      <c r="T2058" s="13"/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64"/>
        <v>42426.494583333333</v>
      </c>
      <c r="P2059" s="13">
        <f t="shared" si="65"/>
        <v>42396.494583333333</v>
      </c>
      <c r="Q2059" s="10" t="s">
        <v>8312</v>
      </c>
      <c r="R2059" t="s">
        <v>8350</v>
      </c>
      <c r="T2059" s="13"/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64"/>
        <v>42065.833333333328</v>
      </c>
      <c r="P2060" s="13">
        <f t="shared" si="65"/>
        <v>42026.370717592596</v>
      </c>
      <c r="Q2060" s="10" t="s">
        <v>8312</v>
      </c>
      <c r="R2060" t="s">
        <v>8350</v>
      </c>
      <c r="T2060" s="13"/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64"/>
        <v>42400.915972222225</v>
      </c>
      <c r="P2061" s="13">
        <f t="shared" si="65"/>
        <v>42361.602476851855</v>
      </c>
      <c r="Q2061" s="10" t="s">
        <v>8312</v>
      </c>
      <c r="R2061" t="s">
        <v>8350</v>
      </c>
      <c r="T2061" s="13"/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64"/>
        <v>41843.642939814818</v>
      </c>
      <c r="P2062" s="13">
        <f t="shared" si="65"/>
        <v>41783.642939814818</v>
      </c>
      <c r="Q2062" s="10" t="s">
        <v>8312</v>
      </c>
      <c r="R2062" t="s">
        <v>8350</v>
      </c>
      <c r="T2062" s="13"/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64"/>
        <v>42735.764513888891</v>
      </c>
      <c r="P2063" s="13">
        <f t="shared" si="65"/>
        <v>42705.764513888891</v>
      </c>
      <c r="Q2063" s="10" t="s">
        <v>8312</v>
      </c>
      <c r="R2063" t="s">
        <v>8350</v>
      </c>
      <c r="T2063" s="13"/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64"/>
        <v>42453.341412037036</v>
      </c>
      <c r="P2064" s="13">
        <f t="shared" si="65"/>
        <v>42423.3830787037</v>
      </c>
      <c r="Q2064" s="10" t="s">
        <v>8312</v>
      </c>
      <c r="R2064" t="s">
        <v>8350</v>
      </c>
      <c r="T2064" s="13"/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64"/>
        <v>42505.73265046296</v>
      </c>
      <c r="P2065" s="13">
        <f t="shared" si="65"/>
        <v>42472.73265046296</v>
      </c>
      <c r="Q2065" s="10" t="s">
        <v>8312</v>
      </c>
      <c r="R2065" t="s">
        <v>8350</v>
      </c>
      <c r="T2065" s="13"/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64"/>
        <v>41425.5</v>
      </c>
      <c r="P2066" s="13">
        <f t="shared" si="65"/>
        <v>41389.364849537036</v>
      </c>
      <c r="Q2066" s="10" t="s">
        <v>8312</v>
      </c>
      <c r="R2066" t="s">
        <v>8350</v>
      </c>
      <c r="T2066" s="13"/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64"/>
        <v>41633.333668981482</v>
      </c>
      <c r="P2067" s="13">
        <f t="shared" si="65"/>
        <v>41603.333668981482</v>
      </c>
      <c r="Q2067" s="10" t="s">
        <v>8312</v>
      </c>
      <c r="R2067" t="s">
        <v>8350</v>
      </c>
      <c r="T2067" s="13"/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64"/>
        <v>41874.771793981483</v>
      </c>
      <c r="P2068" s="13">
        <f t="shared" si="65"/>
        <v>41844.771793981483</v>
      </c>
      <c r="Q2068" s="10" t="s">
        <v>8312</v>
      </c>
      <c r="R2068" t="s">
        <v>8350</v>
      </c>
      <c r="T2068" s="13"/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64"/>
        <v>42148.853888888887</v>
      </c>
      <c r="P2069" s="13">
        <f t="shared" si="65"/>
        <v>42115.853888888887</v>
      </c>
      <c r="Q2069" s="10" t="s">
        <v>8312</v>
      </c>
      <c r="R2069" t="s">
        <v>8350</v>
      </c>
      <c r="T2069" s="13"/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64"/>
        <v>42663.841608796298</v>
      </c>
      <c r="P2070" s="13">
        <f t="shared" si="65"/>
        <v>42633.841608796298</v>
      </c>
      <c r="Q2070" s="10" t="s">
        <v>8312</v>
      </c>
      <c r="R2070" t="s">
        <v>8350</v>
      </c>
      <c r="T2070" s="13"/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64"/>
        <v>42371.972118055557</v>
      </c>
      <c r="P2071" s="13">
        <f t="shared" si="65"/>
        <v>42340.972118055557</v>
      </c>
      <c r="Q2071" s="10" t="s">
        <v>8312</v>
      </c>
      <c r="R2071" t="s">
        <v>8350</v>
      </c>
      <c r="T2071" s="13"/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64"/>
        <v>42549.6565162037</v>
      </c>
      <c r="P2072" s="13">
        <f t="shared" si="65"/>
        <v>42519.6565162037</v>
      </c>
      <c r="Q2072" s="10" t="s">
        <v>8312</v>
      </c>
      <c r="R2072" t="s">
        <v>8350</v>
      </c>
      <c r="T2072" s="13"/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64"/>
        <v>42645.278749999998</v>
      </c>
      <c r="P2073" s="13">
        <f t="shared" si="65"/>
        <v>42600.278749999998</v>
      </c>
      <c r="Q2073" s="10" t="s">
        <v>8312</v>
      </c>
      <c r="R2073" t="s">
        <v>8350</v>
      </c>
      <c r="T2073" s="13"/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64"/>
        <v>42497.581388888888</v>
      </c>
      <c r="P2074" s="13">
        <f t="shared" si="65"/>
        <v>42467.581388888888</v>
      </c>
      <c r="Q2074" s="10" t="s">
        <v>8312</v>
      </c>
      <c r="R2074" t="s">
        <v>8350</v>
      </c>
      <c r="T2074" s="13"/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64"/>
        <v>42132.668032407411</v>
      </c>
      <c r="P2075" s="13">
        <f t="shared" si="65"/>
        <v>42087.668032407411</v>
      </c>
      <c r="Q2075" s="10" t="s">
        <v>8312</v>
      </c>
      <c r="R2075" t="s">
        <v>8350</v>
      </c>
      <c r="T2075" s="13"/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64"/>
        <v>42496.826180555552</v>
      </c>
      <c r="P2076" s="13">
        <f t="shared" si="65"/>
        <v>42466.826180555552</v>
      </c>
      <c r="Q2076" s="10" t="s">
        <v>8312</v>
      </c>
      <c r="R2076" t="s">
        <v>8350</v>
      </c>
      <c r="T2076" s="13"/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64"/>
        <v>41480.681574074071</v>
      </c>
      <c r="P2077" s="13">
        <f t="shared" si="65"/>
        <v>41450.681574074071</v>
      </c>
      <c r="Q2077" s="10" t="s">
        <v>8312</v>
      </c>
      <c r="R2077" t="s">
        <v>8350</v>
      </c>
      <c r="T2077" s="13"/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64"/>
        <v>41843.880659722221</v>
      </c>
      <c r="P2078" s="13">
        <f t="shared" si="65"/>
        <v>41803.880659722221</v>
      </c>
      <c r="Q2078" s="10" t="s">
        <v>8312</v>
      </c>
      <c r="R2078" t="s">
        <v>8350</v>
      </c>
      <c r="T2078" s="13"/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64"/>
        <v>42160.875</v>
      </c>
      <c r="P2079" s="13">
        <f t="shared" si="65"/>
        <v>42103.042546296296</v>
      </c>
      <c r="Q2079" s="10" t="s">
        <v>8312</v>
      </c>
      <c r="R2079" t="s">
        <v>8350</v>
      </c>
      <c r="T2079" s="13"/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64"/>
        <v>42722.771493055552</v>
      </c>
      <c r="P2080" s="13">
        <f t="shared" si="65"/>
        <v>42692.771493055552</v>
      </c>
      <c r="Q2080" s="10" t="s">
        <v>8312</v>
      </c>
      <c r="R2080" t="s">
        <v>8350</v>
      </c>
      <c r="T2080" s="13"/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64"/>
        <v>42180.791666666672</v>
      </c>
      <c r="P2081" s="13">
        <f t="shared" si="65"/>
        <v>42150.71056712963</v>
      </c>
      <c r="Q2081" s="10" t="s">
        <v>8312</v>
      </c>
      <c r="R2081" t="s">
        <v>8350</v>
      </c>
      <c r="T2081" s="13"/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64"/>
        <v>42319.998842592591</v>
      </c>
      <c r="P2082" s="13">
        <f t="shared" si="65"/>
        <v>42289.957175925927</v>
      </c>
      <c r="Q2082" s="10" t="s">
        <v>8312</v>
      </c>
      <c r="R2082" t="s">
        <v>8350</v>
      </c>
      <c r="T2082" s="13"/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64"/>
        <v>41045.207638888889</v>
      </c>
      <c r="P2083" s="13">
        <f t="shared" si="65"/>
        <v>41004.15688657407</v>
      </c>
      <c r="Q2083" s="10" t="s">
        <v>8314</v>
      </c>
      <c r="R2083" t="s">
        <v>8334</v>
      </c>
      <c r="T2083" s="13"/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64"/>
        <v>40871.161990740744</v>
      </c>
      <c r="P2084" s="13">
        <f t="shared" si="65"/>
        <v>40811.120324074072</v>
      </c>
      <c r="Q2084" s="10" t="s">
        <v>8314</v>
      </c>
      <c r="R2084" t="s">
        <v>8334</v>
      </c>
      <c r="T2084" s="13"/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64"/>
        <v>41064.72216435185</v>
      </c>
      <c r="P2085" s="13">
        <f t="shared" si="65"/>
        <v>41034.72216435185</v>
      </c>
      <c r="Q2085" s="10" t="s">
        <v>8314</v>
      </c>
      <c r="R2085" t="s">
        <v>8334</v>
      </c>
      <c r="T2085" s="13"/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64"/>
        <v>41763.290972222225</v>
      </c>
      <c r="P2086" s="13">
        <f t="shared" si="65"/>
        <v>41731.833124999997</v>
      </c>
      <c r="Q2086" s="10" t="s">
        <v>8314</v>
      </c>
      <c r="R2086" t="s">
        <v>8334</v>
      </c>
      <c r="T2086" s="13"/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64"/>
        <v>41105.835497685184</v>
      </c>
      <c r="P2087" s="13">
        <f t="shared" si="65"/>
        <v>41075.835497685184</v>
      </c>
      <c r="Q2087" s="10" t="s">
        <v>8314</v>
      </c>
      <c r="R2087" t="s">
        <v>8334</v>
      </c>
      <c r="T2087" s="13"/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64"/>
        <v>40891.207638888889</v>
      </c>
      <c r="P2088" s="13">
        <f t="shared" si="65"/>
        <v>40860.67050925926</v>
      </c>
      <c r="Q2088" s="10" t="s">
        <v>8314</v>
      </c>
      <c r="R2088" t="s">
        <v>8334</v>
      </c>
      <c r="T2088" s="13"/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64"/>
        <v>40794.204375000001</v>
      </c>
      <c r="P2089" s="13">
        <f t="shared" si="65"/>
        <v>40764.204375000001</v>
      </c>
      <c r="Q2089" s="10" t="s">
        <v>8314</v>
      </c>
      <c r="R2089" t="s">
        <v>8334</v>
      </c>
      <c r="T2089" s="13"/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64"/>
        <v>40432.165972222225</v>
      </c>
      <c r="P2090" s="13">
        <f t="shared" si="65"/>
        <v>40395.714722222227</v>
      </c>
      <c r="Q2090" s="10" t="s">
        <v>8314</v>
      </c>
      <c r="R2090" t="s">
        <v>8334</v>
      </c>
      <c r="T2090" s="13"/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64"/>
        <v>41488.076319444444</v>
      </c>
      <c r="P2091" s="13">
        <f t="shared" si="65"/>
        <v>41453.076319444444</v>
      </c>
      <c r="Q2091" s="10" t="s">
        <v>8314</v>
      </c>
      <c r="R2091" t="s">
        <v>8334</v>
      </c>
      <c r="T2091" s="13"/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64"/>
        <v>41329.381423611107</v>
      </c>
      <c r="P2092" s="13">
        <f t="shared" si="65"/>
        <v>41299.381423611107</v>
      </c>
      <c r="Q2092" s="10" t="s">
        <v>8314</v>
      </c>
      <c r="R2092" t="s">
        <v>8334</v>
      </c>
      <c r="T2092" s="13"/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64"/>
        <v>40603.833333333336</v>
      </c>
      <c r="P2093" s="13">
        <f t="shared" si="65"/>
        <v>40555.322662037041</v>
      </c>
      <c r="Q2093" s="10" t="s">
        <v>8314</v>
      </c>
      <c r="R2093" t="s">
        <v>8334</v>
      </c>
      <c r="T2093" s="13"/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64"/>
        <v>40823.707546296297</v>
      </c>
      <c r="P2094" s="13">
        <f t="shared" si="65"/>
        <v>40763.707546296297</v>
      </c>
      <c r="Q2094" s="10" t="s">
        <v>8314</v>
      </c>
      <c r="R2094" t="s">
        <v>8334</v>
      </c>
      <c r="T2094" s="13"/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64"/>
        <v>41265.896203703705</v>
      </c>
      <c r="P2095" s="13">
        <f t="shared" si="65"/>
        <v>41205.854537037041</v>
      </c>
      <c r="Q2095" s="10" t="s">
        <v>8314</v>
      </c>
      <c r="R2095" t="s">
        <v>8334</v>
      </c>
      <c r="T2095" s="13"/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64"/>
        <v>40973.125</v>
      </c>
      <c r="P2096" s="13">
        <f t="shared" si="65"/>
        <v>40939.02002314815</v>
      </c>
      <c r="Q2096" s="10" t="s">
        <v>8314</v>
      </c>
      <c r="R2096" t="s">
        <v>8334</v>
      </c>
      <c r="T2096" s="13"/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64"/>
        <v>40818.733483796299</v>
      </c>
      <c r="P2097" s="13">
        <f t="shared" si="65"/>
        <v>40758.733483796299</v>
      </c>
      <c r="Q2097" s="10" t="s">
        <v>8314</v>
      </c>
      <c r="R2097" t="s">
        <v>8334</v>
      </c>
      <c r="T2097" s="13"/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64"/>
        <v>41208.165972222225</v>
      </c>
      <c r="P2098" s="13">
        <f t="shared" si="65"/>
        <v>41192.758506944447</v>
      </c>
      <c r="Q2098" s="10" t="s">
        <v>8314</v>
      </c>
      <c r="R2098" t="s">
        <v>8334</v>
      </c>
      <c r="T2098" s="13"/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64"/>
        <v>40878.626562500001</v>
      </c>
      <c r="P2099" s="13">
        <f t="shared" si="65"/>
        <v>40818.584895833337</v>
      </c>
      <c r="Q2099" s="10" t="s">
        <v>8314</v>
      </c>
      <c r="R2099" t="s">
        <v>8334</v>
      </c>
      <c r="T2099" s="13"/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64"/>
        <v>40976.11383101852</v>
      </c>
      <c r="P2100" s="13">
        <f t="shared" si="65"/>
        <v>40946.11383101852</v>
      </c>
      <c r="Q2100" s="10" t="s">
        <v>8314</v>
      </c>
      <c r="R2100" t="s">
        <v>8334</v>
      </c>
      <c r="T2100" s="13"/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64"/>
        <v>42187.152777777781</v>
      </c>
      <c r="P2101" s="13">
        <f t="shared" si="65"/>
        <v>42173.746342592596</v>
      </c>
      <c r="Q2101" s="10" t="s">
        <v>8314</v>
      </c>
      <c r="R2101" t="s">
        <v>8334</v>
      </c>
      <c r="T2101" s="13"/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64"/>
        <v>41090.165972222225</v>
      </c>
      <c r="P2102" s="13">
        <f t="shared" si="65"/>
        <v>41074.834965277776</v>
      </c>
      <c r="Q2102" s="10" t="s">
        <v>8314</v>
      </c>
      <c r="R2102" t="s">
        <v>8334</v>
      </c>
      <c r="T2102" s="13"/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64"/>
        <v>40952.149467592593</v>
      </c>
      <c r="P2103" s="13">
        <f t="shared" si="65"/>
        <v>40892.149467592593</v>
      </c>
      <c r="Q2103" s="10" t="s">
        <v>8314</v>
      </c>
      <c r="R2103" t="s">
        <v>8334</v>
      </c>
      <c r="T2103" s="13"/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64"/>
        <v>40668.868611111109</v>
      </c>
      <c r="P2104" s="13">
        <f t="shared" si="65"/>
        <v>40638.868611111109</v>
      </c>
      <c r="Q2104" s="10" t="s">
        <v>8314</v>
      </c>
      <c r="R2104" t="s">
        <v>8334</v>
      </c>
      <c r="T2104" s="13"/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64"/>
        <v>41222.7966087963</v>
      </c>
      <c r="P2105" s="13">
        <f t="shared" si="65"/>
        <v>41192.754942129628</v>
      </c>
      <c r="Q2105" s="10" t="s">
        <v>8314</v>
      </c>
      <c r="R2105" t="s">
        <v>8334</v>
      </c>
      <c r="T2105" s="13"/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64"/>
        <v>41425</v>
      </c>
      <c r="P2106" s="13">
        <f t="shared" si="65"/>
        <v>41394.074467592596</v>
      </c>
      <c r="Q2106" s="10" t="s">
        <v>8314</v>
      </c>
      <c r="R2106" t="s">
        <v>8334</v>
      </c>
      <c r="T2106" s="13"/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64"/>
        <v>41964.166666666672</v>
      </c>
      <c r="P2107" s="13">
        <f t="shared" si="65"/>
        <v>41951.788807870369</v>
      </c>
      <c r="Q2107" s="10" t="s">
        <v>8314</v>
      </c>
      <c r="R2107" t="s">
        <v>8334</v>
      </c>
      <c r="T2107" s="13"/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64"/>
        <v>41300.21497685185</v>
      </c>
      <c r="P2108" s="13">
        <f t="shared" si="65"/>
        <v>41270.21497685185</v>
      </c>
      <c r="Q2108" s="10" t="s">
        <v>8314</v>
      </c>
      <c r="R2108" t="s">
        <v>8334</v>
      </c>
      <c r="T2108" s="13"/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64"/>
        <v>41955.752233796295</v>
      </c>
      <c r="P2109" s="13">
        <f t="shared" si="65"/>
        <v>41934.71056712963</v>
      </c>
      <c r="Q2109" s="10" t="s">
        <v>8314</v>
      </c>
      <c r="R2109" t="s">
        <v>8334</v>
      </c>
      <c r="T2109" s="13"/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64"/>
        <v>41162.163194444445</v>
      </c>
      <c r="P2110" s="13">
        <f t="shared" si="65"/>
        <v>41135.175694444442</v>
      </c>
      <c r="Q2110" s="10" t="s">
        <v>8314</v>
      </c>
      <c r="R2110" t="s">
        <v>8334</v>
      </c>
      <c r="T2110" s="13"/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64"/>
        <v>42190.708530092597</v>
      </c>
      <c r="P2111" s="13">
        <f t="shared" si="65"/>
        <v>42160.708530092597</v>
      </c>
      <c r="Q2111" s="10" t="s">
        <v>8314</v>
      </c>
      <c r="R2111" t="s">
        <v>8334</v>
      </c>
      <c r="T2111" s="13"/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64"/>
        <v>41787.207638888889</v>
      </c>
      <c r="P2112" s="13">
        <f t="shared" si="65"/>
        <v>41759.670937499999</v>
      </c>
      <c r="Q2112" s="10" t="s">
        <v>8314</v>
      </c>
      <c r="R2112" t="s">
        <v>8334</v>
      </c>
      <c r="T2112" s="13"/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64"/>
        <v>40770.041666666664</v>
      </c>
      <c r="P2113" s="13">
        <f t="shared" si="65"/>
        <v>40703.197048611109</v>
      </c>
      <c r="Q2113" s="10" t="s">
        <v>8314</v>
      </c>
      <c r="R2113" t="s">
        <v>8334</v>
      </c>
      <c r="T2113" s="13"/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64"/>
        <v>41379.928159722222</v>
      </c>
      <c r="P2114" s="13">
        <f t="shared" si="65"/>
        <v>41365.928159722222</v>
      </c>
      <c r="Q2114" s="10" t="s">
        <v>8314</v>
      </c>
      <c r="R2114" t="s">
        <v>8334</v>
      </c>
      <c r="T2114" s="13"/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66">(I2115/86400)+DATE(1970,1,1)</f>
        <v>41905.86546296296</v>
      </c>
      <c r="P2115" s="13">
        <f t="shared" ref="P2115:P2178" si="67">(J2115/86400)+DATE(1970,1,1)</f>
        <v>41870.86546296296</v>
      </c>
      <c r="Q2115" s="10" t="s">
        <v>8314</v>
      </c>
      <c r="R2115" t="s">
        <v>8334</v>
      </c>
      <c r="T2115" s="13"/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66"/>
        <v>40521.207638888889</v>
      </c>
      <c r="P2116" s="13">
        <f t="shared" si="67"/>
        <v>40458.815625000003</v>
      </c>
      <c r="Q2116" s="10" t="s">
        <v>8314</v>
      </c>
      <c r="R2116" t="s">
        <v>8334</v>
      </c>
      <c r="T2116" s="13"/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66"/>
        <v>40594.081030092595</v>
      </c>
      <c r="P2117" s="13">
        <f t="shared" si="67"/>
        <v>40564.081030092595</v>
      </c>
      <c r="Q2117" s="10" t="s">
        <v>8314</v>
      </c>
      <c r="R2117" t="s">
        <v>8334</v>
      </c>
      <c r="T2117" s="13"/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66"/>
        <v>41184.777812500004</v>
      </c>
      <c r="P2118" s="13">
        <f t="shared" si="67"/>
        <v>41136.777812500004</v>
      </c>
      <c r="Q2118" s="10" t="s">
        <v>8314</v>
      </c>
      <c r="R2118" t="s">
        <v>8334</v>
      </c>
      <c r="T2118" s="13"/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66"/>
        <v>42304.207638888889</v>
      </c>
      <c r="P2119" s="13">
        <f t="shared" si="67"/>
        <v>42290.059594907405</v>
      </c>
      <c r="Q2119" s="10" t="s">
        <v>8314</v>
      </c>
      <c r="R2119" t="s">
        <v>8334</v>
      </c>
      <c r="T2119" s="13"/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66"/>
        <v>40748.839537037034</v>
      </c>
      <c r="P2120" s="13">
        <f t="shared" si="67"/>
        <v>40718.839537037034</v>
      </c>
      <c r="Q2120" s="10" t="s">
        <v>8314</v>
      </c>
      <c r="R2120" t="s">
        <v>8334</v>
      </c>
      <c r="T2120" s="13"/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66"/>
        <v>41137.130150462966</v>
      </c>
      <c r="P2121" s="13">
        <f t="shared" si="67"/>
        <v>41107.130150462966</v>
      </c>
      <c r="Q2121" s="10" t="s">
        <v>8314</v>
      </c>
      <c r="R2121" t="s">
        <v>8334</v>
      </c>
      <c r="T2121" s="13"/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66"/>
        <v>41640.964537037034</v>
      </c>
      <c r="P2122" s="13">
        <f t="shared" si="67"/>
        <v>41591.964537037034</v>
      </c>
      <c r="Q2122" s="10" t="s">
        <v>8314</v>
      </c>
      <c r="R2122" t="s">
        <v>8334</v>
      </c>
      <c r="T2122" s="13"/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66"/>
        <v>42746.7424537037</v>
      </c>
      <c r="P2123" s="13">
        <f t="shared" si="67"/>
        <v>42716.7424537037</v>
      </c>
      <c r="Q2123" s="10" t="s">
        <v>8316</v>
      </c>
      <c r="R2123" t="s">
        <v>8337</v>
      </c>
      <c r="T2123" s="13"/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66"/>
        <v>42742.300567129627</v>
      </c>
      <c r="P2124" s="13">
        <f t="shared" si="67"/>
        <v>42712.300567129627</v>
      </c>
      <c r="Q2124" s="10" t="s">
        <v>8316</v>
      </c>
      <c r="R2124" t="s">
        <v>8337</v>
      </c>
      <c r="T2124" s="13"/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66"/>
        <v>40252.290972222225</v>
      </c>
      <c r="P2125" s="13">
        <f t="shared" si="67"/>
        <v>40198.424849537041</v>
      </c>
      <c r="Q2125" s="10" t="s">
        <v>8316</v>
      </c>
      <c r="R2125" t="s">
        <v>8337</v>
      </c>
      <c r="T2125" s="13"/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66"/>
        <v>40512.208333333336</v>
      </c>
      <c r="P2126" s="13">
        <f t="shared" si="67"/>
        <v>40464.028182870374</v>
      </c>
      <c r="Q2126" s="10" t="s">
        <v>8316</v>
      </c>
      <c r="R2126" t="s">
        <v>8337</v>
      </c>
      <c r="T2126" s="13"/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66"/>
        <v>42221.023530092592</v>
      </c>
      <c r="P2127" s="13">
        <f t="shared" si="67"/>
        <v>42191.023530092592</v>
      </c>
      <c r="Q2127" s="10" t="s">
        <v>8316</v>
      </c>
      <c r="R2127" t="s">
        <v>8337</v>
      </c>
      <c r="T2127" s="13"/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66"/>
        <v>41981.973229166666</v>
      </c>
      <c r="P2128" s="13">
        <f t="shared" si="67"/>
        <v>41951.973229166666</v>
      </c>
      <c r="Q2128" s="10" t="s">
        <v>8316</v>
      </c>
      <c r="R2128" t="s">
        <v>8337</v>
      </c>
      <c r="T2128" s="13"/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66"/>
        <v>42075.463692129633</v>
      </c>
      <c r="P2129" s="13">
        <f t="shared" si="67"/>
        <v>42045.505358796298</v>
      </c>
      <c r="Q2129" s="10" t="s">
        <v>8316</v>
      </c>
      <c r="R2129" t="s">
        <v>8337</v>
      </c>
      <c r="T2129" s="13"/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66"/>
        <v>41903.772789351853</v>
      </c>
      <c r="P2130" s="13">
        <f t="shared" si="67"/>
        <v>41843.772789351853</v>
      </c>
      <c r="Q2130" s="10" t="s">
        <v>8316</v>
      </c>
      <c r="R2130" t="s">
        <v>8337</v>
      </c>
      <c r="T2130" s="13"/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66"/>
        <v>42439.024305555555</v>
      </c>
      <c r="P2131" s="13">
        <f t="shared" si="67"/>
        <v>42409.024305555555</v>
      </c>
      <c r="Q2131" s="10" t="s">
        <v>8316</v>
      </c>
      <c r="R2131" t="s">
        <v>8337</v>
      </c>
      <c r="T2131" s="13"/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66"/>
        <v>41867.086377314816</v>
      </c>
      <c r="P2132" s="13">
        <f t="shared" si="67"/>
        <v>41832.086377314816</v>
      </c>
      <c r="Q2132" s="10" t="s">
        <v>8316</v>
      </c>
      <c r="R2132" t="s">
        <v>8337</v>
      </c>
      <c r="T2132" s="13"/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66"/>
        <v>42197.207071759258</v>
      </c>
      <c r="P2133" s="13">
        <f t="shared" si="67"/>
        <v>42167.207071759258</v>
      </c>
      <c r="Q2133" s="10" t="s">
        <v>8316</v>
      </c>
      <c r="R2133" t="s">
        <v>8337</v>
      </c>
      <c r="T2133" s="13"/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66"/>
        <v>41673.487175925926</v>
      </c>
      <c r="P2134" s="13">
        <f t="shared" si="67"/>
        <v>41643.487175925926</v>
      </c>
      <c r="Q2134" s="10" t="s">
        <v>8316</v>
      </c>
      <c r="R2134" t="s">
        <v>8337</v>
      </c>
      <c r="T2134" s="13"/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66"/>
        <v>40657.290972222225</v>
      </c>
      <c r="P2135" s="13">
        <f t="shared" si="67"/>
        <v>40619.097210648149</v>
      </c>
      <c r="Q2135" s="10" t="s">
        <v>8316</v>
      </c>
      <c r="R2135" t="s">
        <v>8337</v>
      </c>
      <c r="T2135" s="13"/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66"/>
        <v>41391.886469907404</v>
      </c>
      <c r="P2136" s="13">
        <f t="shared" si="67"/>
        <v>41361.886469907404</v>
      </c>
      <c r="Q2136" s="10" t="s">
        <v>8316</v>
      </c>
      <c r="R2136" t="s">
        <v>8337</v>
      </c>
      <c r="T2136" s="13"/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66"/>
        <v>41186.96334490741</v>
      </c>
      <c r="P2137" s="13">
        <f t="shared" si="67"/>
        <v>41156.96334490741</v>
      </c>
      <c r="Q2137" s="10" t="s">
        <v>8316</v>
      </c>
      <c r="R2137" t="s">
        <v>8337</v>
      </c>
      <c r="T2137" s="13"/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66"/>
        <v>41566.509097222224</v>
      </c>
      <c r="P2138" s="13">
        <f t="shared" si="67"/>
        <v>41536.509097222224</v>
      </c>
      <c r="Q2138" s="10" t="s">
        <v>8316</v>
      </c>
      <c r="R2138" t="s">
        <v>8337</v>
      </c>
      <c r="T2138" s="13"/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66"/>
        <v>41978.771168981482</v>
      </c>
      <c r="P2139" s="13">
        <f t="shared" si="67"/>
        <v>41948.771168981482</v>
      </c>
      <c r="Q2139" s="10" t="s">
        <v>8316</v>
      </c>
      <c r="R2139" t="s">
        <v>8337</v>
      </c>
      <c r="T2139" s="13"/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66"/>
        <v>41587.054849537039</v>
      </c>
      <c r="P2140" s="13">
        <f t="shared" si="67"/>
        <v>41557.013182870374</v>
      </c>
      <c r="Q2140" s="10" t="s">
        <v>8316</v>
      </c>
      <c r="R2140" t="s">
        <v>8337</v>
      </c>
      <c r="T2140" s="13"/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66"/>
        <v>42677.750092592592</v>
      </c>
      <c r="P2141" s="13">
        <f t="shared" si="67"/>
        <v>42647.750092592592</v>
      </c>
      <c r="Q2141" s="10" t="s">
        <v>8316</v>
      </c>
      <c r="R2141" t="s">
        <v>8337</v>
      </c>
      <c r="T2141" s="13"/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66"/>
        <v>41285.833611111113</v>
      </c>
      <c r="P2142" s="13">
        <f t="shared" si="67"/>
        <v>41255.833611111113</v>
      </c>
      <c r="Q2142" s="10" t="s">
        <v>8316</v>
      </c>
      <c r="R2142" t="s">
        <v>8337</v>
      </c>
      <c r="T2142" s="13"/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66"/>
        <v>41957.277303240742</v>
      </c>
      <c r="P2143" s="13">
        <f t="shared" si="67"/>
        <v>41927.235636574071</v>
      </c>
      <c r="Q2143" s="10" t="s">
        <v>8316</v>
      </c>
      <c r="R2143" t="s">
        <v>8337</v>
      </c>
      <c r="T2143" s="13"/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66"/>
        <v>42368.701504629629</v>
      </c>
      <c r="P2144" s="13">
        <f t="shared" si="67"/>
        <v>42340.701504629629</v>
      </c>
      <c r="Q2144" s="10" t="s">
        <v>8316</v>
      </c>
      <c r="R2144" t="s">
        <v>8337</v>
      </c>
      <c r="T2144" s="13"/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66"/>
        <v>40380.791666666664</v>
      </c>
      <c r="P2145" s="13">
        <f t="shared" si="67"/>
        <v>40332.886712962965</v>
      </c>
      <c r="Q2145" s="10" t="s">
        <v>8316</v>
      </c>
      <c r="R2145" t="s">
        <v>8337</v>
      </c>
      <c r="T2145" s="13"/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66"/>
        <v>41531.546759259261</v>
      </c>
      <c r="P2146" s="13">
        <f t="shared" si="67"/>
        <v>41499.546759259261</v>
      </c>
      <c r="Q2146" s="10" t="s">
        <v>8316</v>
      </c>
      <c r="R2146" t="s">
        <v>8337</v>
      </c>
      <c r="T2146" s="13"/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66"/>
        <v>41605.279097222221</v>
      </c>
      <c r="P2147" s="13">
        <f t="shared" si="67"/>
        <v>41575.237430555557</v>
      </c>
      <c r="Q2147" s="10" t="s">
        <v>8316</v>
      </c>
      <c r="R2147" t="s">
        <v>8337</v>
      </c>
      <c r="T2147" s="13"/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66"/>
        <v>42411.679513888885</v>
      </c>
      <c r="P2148" s="13">
        <f t="shared" si="67"/>
        <v>42397.679513888885</v>
      </c>
      <c r="Q2148" s="10" t="s">
        <v>8316</v>
      </c>
      <c r="R2148" t="s">
        <v>8337</v>
      </c>
      <c r="T2148" s="13"/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66"/>
        <v>41959.337361111116</v>
      </c>
      <c r="P2149" s="13">
        <f t="shared" si="67"/>
        <v>41927.295694444445</v>
      </c>
      <c r="Q2149" s="10" t="s">
        <v>8316</v>
      </c>
      <c r="R2149" t="s">
        <v>8337</v>
      </c>
      <c r="T2149" s="13"/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66"/>
        <v>42096.691921296297</v>
      </c>
      <c r="P2150" s="13">
        <f t="shared" si="67"/>
        <v>42066.733587962968</v>
      </c>
      <c r="Q2150" s="10" t="s">
        <v>8316</v>
      </c>
      <c r="R2150" t="s">
        <v>8337</v>
      </c>
      <c r="T2150" s="13"/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66"/>
        <v>40390</v>
      </c>
      <c r="P2151" s="13">
        <f t="shared" si="67"/>
        <v>40355.024953703702</v>
      </c>
      <c r="Q2151" s="10" t="s">
        <v>8316</v>
      </c>
      <c r="R2151" t="s">
        <v>8337</v>
      </c>
      <c r="T2151" s="13"/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66"/>
        <v>42564.284710648149</v>
      </c>
      <c r="P2152" s="13">
        <f t="shared" si="67"/>
        <v>42534.284710648149</v>
      </c>
      <c r="Q2152" s="10" t="s">
        <v>8316</v>
      </c>
      <c r="R2152" t="s">
        <v>8337</v>
      </c>
      <c r="T2152" s="13"/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66"/>
        <v>42550.847384259258</v>
      </c>
      <c r="P2153" s="13">
        <f t="shared" si="67"/>
        <v>42520.847384259258</v>
      </c>
      <c r="Q2153" s="10" t="s">
        <v>8316</v>
      </c>
      <c r="R2153" t="s">
        <v>8337</v>
      </c>
      <c r="T2153" s="13"/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66"/>
        <v>41713.790613425925</v>
      </c>
      <c r="P2154" s="13">
        <f t="shared" si="67"/>
        <v>41683.832280092596</v>
      </c>
      <c r="Q2154" s="10" t="s">
        <v>8316</v>
      </c>
      <c r="R2154" t="s">
        <v>8337</v>
      </c>
      <c r="T2154" s="13"/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66"/>
        <v>42014.332638888889</v>
      </c>
      <c r="P2155" s="13">
        <f t="shared" si="67"/>
        <v>41974.911087962959</v>
      </c>
      <c r="Q2155" s="10" t="s">
        <v>8316</v>
      </c>
      <c r="R2155" t="s">
        <v>8337</v>
      </c>
      <c r="T2155" s="13"/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66"/>
        <v>41667.632256944446</v>
      </c>
      <c r="P2156" s="13">
        <f t="shared" si="67"/>
        <v>41647.632256944446</v>
      </c>
      <c r="Q2156" s="10" t="s">
        <v>8316</v>
      </c>
      <c r="R2156" t="s">
        <v>8337</v>
      </c>
      <c r="T2156" s="13"/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66"/>
        <v>42460.70584490741</v>
      </c>
      <c r="P2157" s="13">
        <f t="shared" si="67"/>
        <v>42430.747511574074</v>
      </c>
      <c r="Q2157" s="10" t="s">
        <v>8316</v>
      </c>
      <c r="R2157" t="s">
        <v>8337</v>
      </c>
      <c r="T2157" s="13"/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66"/>
        <v>41533.85423611111</v>
      </c>
      <c r="P2158" s="13">
        <f t="shared" si="67"/>
        <v>41488.85423611111</v>
      </c>
      <c r="Q2158" s="10" t="s">
        <v>8316</v>
      </c>
      <c r="R2158" t="s">
        <v>8337</v>
      </c>
      <c r="T2158" s="13"/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66"/>
        <v>42727.332638888889</v>
      </c>
      <c r="P2159" s="13">
        <f t="shared" si="67"/>
        <v>42694.98128472222</v>
      </c>
      <c r="Q2159" s="10" t="s">
        <v>8316</v>
      </c>
      <c r="R2159" t="s">
        <v>8337</v>
      </c>
      <c r="T2159" s="13"/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66"/>
        <v>41309.853865740741</v>
      </c>
      <c r="P2160" s="13">
        <f t="shared" si="67"/>
        <v>41264.853865740741</v>
      </c>
      <c r="Q2160" s="10" t="s">
        <v>8316</v>
      </c>
      <c r="R2160" t="s">
        <v>8337</v>
      </c>
      <c r="T2160" s="13"/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66"/>
        <v>40740.731180555558</v>
      </c>
      <c r="P2161" s="13">
        <f t="shared" si="67"/>
        <v>40710.731180555558</v>
      </c>
      <c r="Q2161" s="10" t="s">
        <v>8316</v>
      </c>
      <c r="R2161" t="s">
        <v>8337</v>
      </c>
      <c r="T2161" s="13"/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66"/>
        <v>41048.711863425924</v>
      </c>
      <c r="P2162" s="13">
        <f t="shared" si="67"/>
        <v>41018.711863425924</v>
      </c>
      <c r="Q2162" s="10" t="s">
        <v>8316</v>
      </c>
      <c r="R2162" t="s">
        <v>8337</v>
      </c>
      <c r="T2162" s="13"/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66"/>
        <v>42270.852534722224</v>
      </c>
      <c r="P2163" s="13">
        <f t="shared" si="67"/>
        <v>42240.852534722224</v>
      </c>
      <c r="Q2163" s="10" t="s">
        <v>8314</v>
      </c>
      <c r="R2163" t="s">
        <v>8331</v>
      </c>
      <c r="T2163" s="13"/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66"/>
        <v>41844.766099537039</v>
      </c>
      <c r="P2164" s="13">
        <f t="shared" si="67"/>
        <v>41813.766099537039</v>
      </c>
      <c r="Q2164" s="10" t="s">
        <v>8314</v>
      </c>
      <c r="R2164" t="s">
        <v>8331</v>
      </c>
      <c r="T2164" s="13"/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66"/>
        <v>42163.159722222219</v>
      </c>
      <c r="P2165" s="13">
        <f t="shared" si="67"/>
        <v>42111.899537037039</v>
      </c>
      <c r="Q2165" s="10" t="s">
        <v>8314</v>
      </c>
      <c r="R2165" t="s">
        <v>8331</v>
      </c>
      <c r="T2165" s="13"/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66"/>
        <v>42546.165972222225</v>
      </c>
      <c r="P2166" s="13">
        <f t="shared" si="67"/>
        <v>42515.71775462963</v>
      </c>
      <c r="Q2166" s="10" t="s">
        <v>8314</v>
      </c>
      <c r="R2166" t="s">
        <v>8331</v>
      </c>
      <c r="T2166" s="13"/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66"/>
        <v>42468.625405092593</v>
      </c>
      <c r="P2167" s="13">
        <f t="shared" si="67"/>
        <v>42438.667071759264</v>
      </c>
      <c r="Q2167" s="10" t="s">
        <v>8314</v>
      </c>
      <c r="R2167" t="s">
        <v>8331</v>
      </c>
      <c r="T2167" s="13"/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66"/>
        <v>41978.879837962959</v>
      </c>
      <c r="P2168" s="13">
        <f t="shared" si="67"/>
        <v>41933.838171296295</v>
      </c>
      <c r="Q2168" s="10" t="s">
        <v>8314</v>
      </c>
      <c r="R2168" t="s">
        <v>8331</v>
      </c>
      <c r="T2168" s="13"/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66"/>
        <v>41167.066400462965</v>
      </c>
      <c r="P2169" s="13">
        <f t="shared" si="67"/>
        <v>41153.066400462965</v>
      </c>
      <c r="Q2169" s="10" t="s">
        <v>8314</v>
      </c>
      <c r="R2169" t="s">
        <v>8331</v>
      </c>
      <c r="T2169" s="13"/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66"/>
        <v>42776.208333333328</v>
      </c>
      <c r="P2170" s="13">
        <f t="shared" si="67"/>
        <v>42745.600243055553</v>
      </c>
      <c r="Q2170" s="10" t="s">
        <v>8314</v>
      </c>
      <c r="R2170" t="s">
        <v>8331</v>
      </c>
      <c r="T2170" s="13"/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66"/>
        <v>42796.700821759259</v>
      </c>
      <c r="P2171" s="13">
        <f t="shared" si="67"/>
        <v>42793.700821759259</v>
      </c>
      <c r="Q2171" s="10" t="s">
        <v>8314</v>
      </c>
      <c r="R2171" t="s">
        <v>8331</v>
      </c>
      <c r="T2171" s="13"/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66"/>
        <v>42238.750254629631</v>
      </c>
      <c r="P2172" s="13">
        <f t="shared" si="67"/>
        <v>42198.750254629631</v>
      </c>
      <c r="Q2172" s="10" t="s">
        <v>8314</v>
      </c>
      <c r="R2172" t="s">
        <v>8331</v>
      </c>
      <c r="T2172" s="13"/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66"/>
        <v>42177.208333333328</v>
      </c>
      <c r="P2173" s="13">
        <f t="shared" si="67"/>
        <v>42141.95711805555</v>
      </c>
      <c r="Q2173" s="10" t="s">
        <v>8314</v>
      </c>
      <c r="R2173" t="s">
        <v>8331</v>
      </c>
      <c r="T2173" s="13"/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66"/>
        <v>42112.580092592594</v>
      </c>
      <c r="P2174" s="13">
        <f t="shared" si="67"/>
        <v>42082.580092592594</v>
      </c>
      <c r="Q2174" s="10" t="s">
        <v>8314</v>
      </c>
      <c r="R2174" t="s">
        <v>8331</v>
      </c>
      <c r="T2174" s="13"/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66"/>
        <v>41527.165972222225</v>
      </c>
      <c r="P2175" s="13">
        <f t="shared" si="67"/>
        <v>41495.692627314813</v>
      </c>
      <c r="Q2175" s="10" t="s">
        <v>8314</v>
      </c>
      <c r="R2175" t="s">
        <v>8331</v>
      </c>
      <c r="T2175" s="13"/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66"/>
        <v>42495.542905092589</v>
      </c>
      <c r="P2176" s="13">
        <f t="shared" si="67"/>
        <v>42465.542905092589</v>
      </c>
      <c r="Q2176" s="10" t="s">
        <v>8314</v>
      </c>
      <c r="R2176" t="s">
        <v>8331</v>
      </c>
      <c r="T2176" s="13"/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66"/>
        <v>42572.009097222224</v>
      </c>
      <c r="P2177" s="13">
        <f t="shared" si="67"/>
        <v>42565.009097222224</v>
      </c>
      <c r="Q2177" s="10" t="s">
        <v>8314</v>
      </c>
      <c r="R2177" t="s">
        <v>8331</v>
      </c>
      <c r="T2177" s="13"/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66"/>
        <v>42126.633206018523</v>
      </c>
      <c r="P2178" s="13">
        <f t="shared" si="67"/>
        <v>42096.633206018523</v>
      </c>
      <c r="Q2178" s="10" t="s">
        <v>8314</v>
      </c>
      <c r="R2178" t="s">
        <v>8331</v>
      </c>
      <c r="T2178" s="13"/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68">(I2179/86400)+DATE(1970,1,1)</f>
        <v>42527.250775462962</v>
      </c>
      <c r="P2179" s="13">
        <f t="shared" ref="P2179:P2242" si="69">(J2179/86400)+DATE(1970,1,1)</f>
        <v>42502.250775462962</v>
      </c>
      <c r="Q2179" s="10" t="s">
        <v>8314</v>
      </c>
      <c r="R2179" t="s">
        <v>8331</v>
      </c>
      <c r="T2179" s="13"/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68"/>
        <v>42753.63653935185</v>
      </c>
      <c r="P2180" s="13">
        <f t="shared" si="69"/>
        <v>42723.63653935185</v>
      </c>
      <c r="Q2180" s="10" t="s">
        <v>8314</v>
      </c>
      <c r="R2180" t="s">
        <v>8331</v>
      </c>
      <c r="T2180" s="13"/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68"/>
        <v>42105.171203703707</v>
      </c>
      <c r="P2181" s="13">
        <f t="shared" si="69"/>
        <v>42075.171203703707</v>
      </c>
      <c r="Q2181" s="10" t="s">
        <v>8314</v>
      </c>
      <c r="R2181" t="s">
        <v>8331</v>
      </c>
      <c r="T2181" s="13"/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68"/>
        <v>42321.711435185185</v>
      </c>
      <c r="P2182" s="13">
        <f t="shared" si="69"/>
        <v>42279.669768518521</v>
      </c>
      <c r="Q2182" s="10" t="s">
        <v>8314</v>
      </c>
      <c r="R2182" t="s">
        <v>8331</v>
      </c>
      <c r="T2182" s="13"/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68"/>
        <v>42787.005243055552</v>
      </c>
      <c r="P2183" s="13">
        <f t="shared" si="69"/>
        <v>42773.005243055552</v>
      </c>
      <c r="Q2183" s="10" t="s">
        <v>8316</v>
      </c>
      <c r="R2183" t="s">
        <v>8352</v>
      </c>
      <c r="T2183" s="13"/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68"/>
        <v>41914.900752314818</v>
      </c>
      <c r="P2184" s="13">
        <f t="shared" si="69"/>
        <v>41879.900752314818</v>
      </c>
      <c r="Q2184" s="10" t="s">
        <v>8316</v>
      </c>
      <c r="R2184" t="s">
        <v>8352</v>
      </c>
      <c r="T2184" s="13"/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68"/>
        <v>42775.208333333328</v>
      </c>
      <c r="P2185" s="13">
        <f t="shared" si="69"/>
        <v>42745.365474537037</v>
      </c>
      <c r="Q2185" s="10" t="s">
        <v>8316</v>
      </c>
      <c r="R2185" t="s">
        <v>8352</v>
      </c>
      <c r="T2185" s="13"/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68"/>
        <v>42394.666666666672</v>
      </c>
      <c r="P2186" s="13">
        <f t="shared" si="69"/>
        <v>42380.690289351856</v>
      </c>
      <c r="Q2186" s="10" t="s">
        <v>8316</v>
      </c>
      <c r="R2186" t="s">
        <v>8352</v>
      </c>
      <c r="T2186" s="13"/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68"/>
        <v>41359.349988425922</v>
      </c>
      <c r="P2187" s="13">
        <f t="shared" si="69"/>
        <v>41319.349988425922</v>
      </c>
      <c r="Q2187" s="10" t="s">
        <v>8316</v>
      </c>
      <c r="R2187" t="s">
        <v>8352</v>
      </c>
      <c r="T2187" s="13"/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68"/>
        <v>42620.083333333328</v>
      </c>
      <c r="P2188" s="13">
        <f t="shared" si="69"/>
        <v>42583.615081018521</v>
      </c>
      <c r="Q2188" s="10" t="s">
        <v>8316</v>
      </c>
      <c r="R2188" t="s">
        <v>8352</v>
      </c>
      <c r="T2188" s="13"/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68"/>
        <v>42097.165972222225</v>
      </c>
      <c r="P2189" s="13">
        <f t="shared" si="69"/>
        <v>42068.209097222221</v>
      </c>
      <c r="Q2189" s="10" t="s">
        <v>8316</v>
      </c>
      <c r="R2189" t="s">
        <v>8352</v>
      </c>
      <c r="T2189" s="13"/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68"/>
        <v>42668.708333333328</v>
      </c>
      <c r="P2190" s="13">
        <f t="shared" si="69"/>
        <v>42633.586122685185</v>
      </c>
      <c r="Q2190" s="10" t="s">
        <v>8316</v>
      </c>
      <c r="R2190" t="s">
        <v>8352</v>
      </c>
      <c r="T2190" s="13"/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68"/>
        <v>42481.916666666672</v>
      </c>
      <c r="P2191" s="13">
        <f t="shared" si="69"/>
        <v>42467.788194444445</v>
      </c>
      <c r="Q2191" s="10" t="s">
        <v>8316</v>
      </c>
      <c r="R2191" t="s">
        <v>8352</v>
      </c>
      <c r="T2191" s="13"/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68"/>
        <v>42452.290972222225</v>
      </c>
      <c r="P2192" s="13">
        <f t="shared" si="69"/>
        <v>42417.625046296293</v>
      </c>
      <c r="Q2192" s="10" t="s">
        <v>8316</v>
      </c>
      <c r="R2192" t="s">
        <v>8352</v>
      </c>
      <c r="T2192" s="13"/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68"/>
        <v>42780.833645833336</v>
      </c>
      <c r="P2193" s="13">
        <f t="shared" si="69"/>
        <v>42768.833645833336</v>
      </c>
      <c r="Q2193" s="10" t="s">
        <v>8316</v>
      </c>
      <c r="R2193" t="s">
        <v>8352</v>
      </c>
      <c r="T2193" s="13"/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68"/>
        <v>42719.958333333328</v>
      </c>
      <c r="P2194" s="13">
        <f t="shared" si="69"/>
        <v>42691.8512037037</v>
      </c>
      <c r="Q2194" s="10" t="s">
        <v>8316</v>
      </c>
      <c r="R2194" t="s">
        <v>8352</v>
      </c>
      <c r="T2194" s="13"/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68"/>
        <v>42695.207638888889</v>
      </c>
      <c r="P2195" s="13">
        <f t="shared" si="69"/>
        <v>42664.405925925923</v>
      </c>
      <c r="Q2195" s="10" t="s">
        <v>8316</v>
      </c>
      <c r="R2195" t="s">
        <v>8352</v>
      </c>
      <c r="T2195" s="13"/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68"/>
        <v>42455.716319444444</v>
      </c>
      <c r="P2196" s="13">
        <f t="shared" si="69"/>
        <v>42425.757986111115</v>
      </c>
      <c r="Q2196" s="10" t="s">
        <v>8316</v>
      </c>
      <c r="R2196" t="s">
        <v>8352</v>
      </c>
      <c r="T2196" s="13"/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68"/>
        <v>42227.771990740745</v>
      </c>
      <c r="P2197" s="13">
        <f t="shared" si="69"/>
        <v>42197.771990740745</v>
      </c>
      <c r="Q2197" s="10" t="s">
        <v>8316</v>
      </c>
      <c r="R2197" t="s">
        <v>8352</v>
      </c>
      <c r="T2197" s="13"/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68"/>
        <v>42706.291666666672</v>
      </c>
      <c r="P2198" s="13">
        <f t="shared" si="69"/>
        <v>42675.487291666665</v>
      </c>
      <c r="Q2198" s="10" t="s">
        <v>8316</v>
      </c>
      <c r="R2198" t="s">
        <v>8352</v>
      </c>
      <c r="T2198" s="13"/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68"/>
        <v>42063.584016203706</v>
      </c>
      <c r="P2199" s="13">
        <f t="shared" si="69"/>
        <v>42033.584016203706</v>
      </c>
      <c r="Q2199" s="10" t="s">
        <v>8316</v>
      </c>
      <c r="R2199" t="s">
        <v>8352</v>
      </c>
      <c r="T2199" s="13"/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68"/>
        <v>42322.555555555555</v>
      </c>
      <c r="P2200" s="13">
        <f t="shared" si="69"/>
        <v>42292.513888888891</v>
      </c>
      <c r="Q2200" s="10" t="s">
        <v>8316</v>
      </c>
      <c r="R2200" t="s">
        <v>8352</v>
      </c>
      <c r="T2200" s="13"/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68"/>
        <v>42292.416643518518</v>
      </c>
      <c r="P2201" s="13">
        <f t="shared" si="69"/>
        <v>42262.416643518518</v>
      </c>
      <c r="Q2201" s="10" t="s">
        <v>8316</v>
      </c>
      <c r="R2201" t="s">
        <v>8352</v>
      </c>
      <c r="T2201" s="13"/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68"/>
        <v>42191.125</v>
      </c>
      <c r="P2202" s="13">
        <f t="shared" si="69"/>
        <v>42163.625787037032</v>
      </c>
      <c r="Q2202" s="10" t="s">
        <v>8316</v>
      </c>
      <c r="R2202" t="s">
        <v>8352</v>
      </c>
      <c r="T2202" s="13"/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68"/>
        <v>41290.846817129626</v>
      </c>
      <c r="P2203" s="13">
        <f t="shared" si="69"/>
        <v>41276.846817129626</v>
      </c>
      <c r="Q2203" s="10" t="s">
        <v>8314</v>
      </c>
      <c r="R2203" t="s">
        <v>8335</v>
      </c>
      <c r="T2203" s="13"/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68"/>
        <v>41214.849166666667</v>
      </c>
      <c r="P2204" s="13">
        <f t="shared" si="69"/>
        <v>41184.849166666667</v>
      </c>
      <c r="Q2204" s="10" t="s">
        <v>8314</v>
      </c>
      <c r="R2204" t="s">
        <v>8335</v>
      </c>
      <c r="T2204" s="13"/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68"/>
        <v>42271.85974537037</v>
      </c>
      <c r="P2205" s="13">
        <f t="shared" si="69"/>
        <v>42241.85974537037</v>
      </c>
      <c r="Q2205" s="10" t="s">
        <v>8314</v>
      </c>
      <c r="R2205" t="s">
        <v>8335</v>
      </c>
      <c r="T2205" s="13"/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68"/>
        <v>41342.311562499999</v>
      </c>
      <c r="P2206" s="13">
        <f t="shared" si="69"/>
        <v>41312.311562499999</v>
      </c>
      <c r="Q2206" s="10" t="s">
        <v>8314</v>
      </c>
      <c r="R2206" t="s">
        <v>8335</v>
      </c>
      <c r="T2206" s="13"/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68"/>
        <v>41061.821631944447</v>
      </c>
      <c r="P2207" s="13">
        <f t="shared" si="69"/>
        <v>41031.821631944447</v>
      </c>
      <c r="Q2207" s="10" t="s">
        <v>8314</v>
      </c>
      <c r="R2207" t="s">
        <v>8335</v>
      </c>
      <c r="T2207" s="13"/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68"/>
        <v>41015.257222222222</v>
      </c>
      <c r="P2208" s="13">
        <f t="shared" si="69"/>
        <v>40997.257222222222</v>
      </c>
      <c r="Q2208" s="10" t="s">
        <v>8314</v>
      </c>
      <c r="R2208" t="s">
        <v>8335</v>
      </c>
      <c r="T2208" s="13"/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68"/>
        <v>41594.235798611109</v>
      </c>
      <c r="P2209" s="13">
        <f t="shared" si="69"/>
        <v>41564.194131944445</v>
      </c>
      <c r="Q2209" s="10" t="s">
        <v>8314</v>
      </c>
      <c r="R2209" t="s">
        <v>8335</v>
      </c>
      <c r="T2209" s="13"/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68"/>
        <v>41006.166666666664</v>
      </c>
      <c r="P2210" s="13">
        <f t="shared" si="69"/>
        <v>40946.882245370369</v>
      </c>
      <c r="Q2210" s="10" t="s">
        <v>8314</v>
      </c>
      <c r="R2210" t="s">
        <v>8335</v>
      </c>
      <c r="T2210" s="13"/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68"/>
        <v>41743.958333333336</v>
      </c>
      <c r="P2211" s="13">
        <f t="shared" si="69"/>
        <v>41732.479675925926</v>
      </c>
      <c r="Q2211" s="10" t="s">
        <v>8314</v>
      </c>
      <c r="R2211" t="s">
        <v>8335</v>
      </c>
      <c r="T2211" s="13"/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68"/>
        <v>41013.733333333337</v>
      </c>
      <c r="P2212" s="13">
        <f t="shared" si="69"/>
        <v>40956.066087962965</v>
      </c>
      <c r="Q2212" s="10" t="s">
        <v>8314</v>
      </c>
      <c r="R2212" t="s">
        <v>8335</v>
      </c>
      <c r="T2212" s="13"/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68"/>
        <v>41739.290972222225</v>
      </c>
      <c r="P2213" s="13">
        <f t="shared" si="69"/>
        <v>41716.785011574073</v>
      </c>
      <c r="Q2213" s="10" t="s">
        <v>8314</v>
      </c>
      <c r="R2213" t="s">
        <v>8335</v>
      </c>
      <c r="T2213" s="13"/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68"/>
        <v>41582.041666666664</v>
      </c>
      <c r="P2214" s="13">
        <f t="shared" si="69"/>
        <v>41548.747418981482</v>
      </c>
      <c r="Q2214" s="10" t="s">
        <v>8314</v>
      </c>
      <c r="R2214" t="s">
        <v>8335</v>
      </c>
      <c r="T2214" s="13"/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68"/>
        <v>42139.826145833329</v>
      </c>
      <c r="P2215" s="13">
        <f t="shared" si="69"/>
        <v>42109.826145833329</v>
      </c>
      <c r="Q2215" s="10" t="s">
        <v>8314</v>
      </c>
      <c r="R2215" t="s">
        <v>8335</v>
      </c>
      <c r="T2215" s="13"/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68"/>
        <v>41676.792222222226</v>
      </c>
      <c r="P2216" s="13">
        <f t="shared" si="69"/>
        <v>41646.792222222226</v>
      </c>
      <c r="Q2216" s="10" t="s">
        <v>8314</v>
      </c>
      <c r="R2216" t="s">
        <v>8335</v>
      </c>
      <c r="T2216" s="13"/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68"/>
        <v>40981.290972222225</v>
      </c>
      <c r="P2217" s="13">
        <f t="shared" si="69"/>
        <v>40958.717268518521</v>
      </c>
      <c r="Q2217" s="10" t="s">
        <v>8314</v>
      </c>
      <c r="R2217" t="s">
        <v>8335</v>
      </c>
      <c r="T2217" s="13"/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68"/>
        <v>42208.75167824074</v>
      </c>
      <c r="P2218" s="13">
        <f t="shared" si="69"/>
        <v>42194.75167824074</v>
      </c>
      <c r="Q2218" s="10" t="s">
        <v>8314</v>
      </c>
      <c r="R2218" t="s">
        <v>8335</v>
      </c>
      <c r="T2218" s="13"/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68"/>
        <v>42310.333333333328</v>
      </c>
      <c r="P2219" s="13">
        <f t="shared" si="69"/>
        <v>42299.776770833334</v>
      </c>
      <c r="Q2219" s="10" t="s">
        <v>8314</v>
      </c>
      <c r="R2219" t="s">
        <v>8335</v>
      </c>
      <c r="T2219" s="13"/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68"/>
        <v>41150</v>
      </c>
      <c r="P2220" s="13">
        <f t="shared" si="69"/>
        <v>41127.812303240738</v>
      </c>
      <c r="Q2220" s="10" t="s">
        <v>8314</v>
      </c>
      <c r="R2220" t="s">
        <v>8335</v>
      </c>
      <c r="T2220" s="13"/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68"/>
        <v>42235.718888888892</v>
      </c>
      <c r="P2221" s="13">
        <f t="shared" si="69"/>
        <v>42205.718888888892</v>
      </c>
      <c r="Q2221" s="10" t="s">
        <v>8314</v>
      </c>
      <c r="R2221" t="s">
        <v>8335</v>
      </c>
      <c r="T2221" s="13"/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68"/>
        <v>41482.060601851852</v>
      </c>
      <c r="P2222" s="13">
        <f t="shared" si="69"/>
        <v>41452.060601851852</v>
      </c>
      <c r="Q2222" s="10" t="s">
        <v>8314</v>
      </c>
      <c r="R2222" t="s">
        <v>8335</v>
      </c>
      <c r="T2222" s="13"/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68"/>
        <v>42483</v>
      </c>
      <c r="P2223" s="13">
        <f t="shared" si="69"/>
        <v>42452.666770833333</v>
      </c>
      <c r="Q2223" s="10" t="s">
        <v>8316</v>
      </c>
      <c r="R2223" t="s">
        <v>8352</v>
      </c>
      <c r="T2223" s="13"/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68"/>
        <v>40936.787581018521</v>
      </c>
      <c r="P2224" s="13">
        <f t="shared" si="69"/>
        <v>40906.787581018521</v>
      </c>
      <c r="Q2224" s="10" t="s">
        <v>8316</v>
      </c>
      <c r="R2224" t="s">
        <v>8352</v>
      </c>
      <c r="T2224" s="13"/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68"/>
        <v>42182.640833333338</v>
      </c>
      <c r="P2225" s="13">
        <f t="shared" si="69"/>
        <v>42152.640833333338</v>
      </c>
      <c r="Q2225" s="10" t="s">
        <v>8316</v>
      </c>
      <c r="R2225" t="s">
        <v>8352</v>
      </c>
      <c r="T2225" s="13"/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68"/>
        <v>42672.791666666672</v>
      </c>
      <c r="P2226" s="13">
        <f t="shared" si="69"/>
        <v>42644.667534722219</v>
      </c>
      <c r="Q2226" s="10" t="s">
        <v>8316</v>
      </c>
      <c r="R2226" t="s">
        <v>8352</v>
      </c>
      <c r="T2226" s="13"/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68"/>
        <v>41903.79184027778</v>
      </c>
      <c r="P2227" s="13">
        <f t="shared" si="69"/>
        <v>41873.79184027778</v>
      </c>
      <c r="Q2227" s="10" t="s">
        <v>8316</v>
      </c>
      <c r="R2227" t="s">
        <v>8352</v>
      </c>
      <c r="T2227" s="13"/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68"/>
        <v>42412.207638888889</v>
      </c>
      <c r="P2228" s="13">
        <f t="shared" si="69"/>
        <v>42381.79886574074</v>
      </c>
      <c r="Q2228" s="10" t="s">
        <v>8316</v>
      </c>
      <c r="R2228" t="s">
        <v>8352</v>
      </c>
      <c r="T2228" s="13"/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68"/>
        <v>41591.849016203705</v>
      </c>
      <c r="P2229" s="13">
        <f t="shared" si="69"/>
        <v>41561.807349537034</v>
      </c>
      <c r="Q2229" s="10" t="s">
        <v>8316</v>
      </c>
      <c r="R2229" t="s">
        <v>8352</v>
      </c>
      <c r="T2229" s="13"/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68"/>
        <v>42232.278194444443</v>
      </c>
      <c r="P2230" s="13">
        <f t="shared" si="69"/>
        <v>42202.278194444443</v>
      </c>
      <c r="Q2230" s="10" t="s">
        <v>8316</v>
      </c>
      <c r="R2230" t="s">
        <v>8352</v>
      </c>
      <c r="T2230" s="13"/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68"/>
        <v>41520.166666666664</v>
      </c>
      <c r="P2231" s="13">
        <f t="shared" si="69"/>
        <v>41484.664247685185</v>
      </c>
      <c r="Q2231" s="10" t="s">
        <v>8316</v>
      </c>
      <c r="R2231" t="s">
        <v>8352</v>
      </c>
      <c r="T2231" s="13"/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68"/>
        <v>41754.881099537037</v>
      </c>
      <c r="P2232" s="13">
        <f t="shared" si="69"/>
        <v>41724.881099537037</v>
      </c>
      <c r="Q2232" s="10" t="s">
        <v>8316</v>
      </c>
      <c r="R2232" t="s">
        <v>8352</v>
      </c>
      <c r="T2232" s="13"/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68"/>
        <v>41450.208333333336</v>
      </c>
      <c r="P2233" s="13">
        <f t="shared" si="69"/>
        <v>41423.910891203705</v>
      </c>
      <c r="Q2233" s="10" t="s">
        <v>8316</v>
      </c>
      <c r="R2233" t="s">
        <v>8352</v>
      </c>
      <c r="T2233" s="13"/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68"/>
        <v>41839.125</v>
      </c>
      <c r="P2234" s="13">
        <f t="shared" si="69"/>
        <v>41806.794074074074</v>
      </c>
      <c r="Q2234" s="10" t="s">
        <v>8316</v>
      </c>
      <c r="R2234" t="s">
        <v>8352</v>
      </c>
      <c r="T2234" s="13"/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68"/>
        <v>42352</v>
      </c>
      <c r="P2235" s="13">
        <f t="shared" si="69"/>
        <v>42331.378923611112</v>
      </c>
      <c r="Q2235" s="10" t="s">
        <v>8316</v>
      </c>
      <c r="R2235" t="s">
        <v>8352</v>
      </c>
      <c r="T2235" s="13"/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68"/>
        <v>42740.824618055558</v>
      </c>
      <c r="P2236" s="13">
        <f t="shared" si="69"/>
        <v>42710.824618055558</v>
      </c>
      <c r="Q2236" s="10" t="s">
        <v>8316</v>
      </c>
      <c r="R2236" t="s">
        <v>8352</v>
      </c>
      <c r="T2236" s="13"/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68"/>
        <v>42091.980451388888</v>
      </c>
      <c r="P2237" s="13">
        <f t="shared" si="69"/>
        <v>42062.022118055553</v>
      </c>
      <c r="Q2237" s="10" t="s">
        <v>8316</v>
      </c>
      <c r="R2237" t="s">
        <v>8352</v>
      </c>
      <c r="T2237" s="13"/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68"/>
        <v>42401.617164351846</v>
      </c>
      <c r="P2238" s="13">
        <f t="shared" si="69"/>
        <v>42371.617164351846</v>
      </c>
      <c r="Q2238" s="10" t="s">
        <v>8316</v>
      </c>
      <c r="R2238" t="s">
        <v>8352</v>
      </c>
      <c r="T2238" s="13"/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68"/>
        <v>41955.332638888889</v>
      </c>
      <c r="P2239" s="13">
        <f t="shared" si="69"/>
        <v>41915.003275462965</v>
      </c>
      <c r="Q2239" s="10" t="s">
        <v>8316</v>
      </c>
      <c r="R2239" t="s">
        <v>8352</v>
      </c>
      <c r="T2239" s="13"/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68"/>
        <v>42804.621712962966</v>
      </c>
      <c r="P2240" s="13">
        <f t="shared" si="69"/>
        <v>42774.621712962966</v>
      </c>
      <c r="Q2240" s="10" t="s">
        <v>8316</v>
      </c>
      <c r="R2240" t="s">
        <v>8352</v>
      </c>
      <c r="T2240" s="13"/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68"/>
        <v>41609.168055555558</v>
      </c>
      <c r="P2241" s="13">
        <f t="shared" si="69"/>
        <v>41572.958495370374</v>
      </c>
      <c r="Q2241" s="10" t="s">
        <v>8316</v>
      </c>
      <c r="R2241" t="s">
        <v>8352</v>
      </c>
      <c r="T2241" s="13"/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68"/>
        <v>42482.825740740736</v>
      </c>
      <c r="P2242" s="13">
        <f t="shared" si="69"/>
        <v>42452.825740740736</v>
      </c>
      <c r="Q2242" s="10" t="s">
        <v>8316</v>
      </c>
      <c r="R2242" t="s">
        <v>8352</v>
      </c>
      <c r="T2242" s="13"/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70">(I2243/86400)+DATE(1970,1,1)</f>
        <v>42796.827546296292</v>
      </c>
      <c r="P2243" s="13">
        <f t="shared" ref="P2243:P2306" si="71">(J2243/86400)+DATE(1970,1,1)</f>
        <v>42766.827546296292</v>
      </c>
      <c r="Q2243" s="10" t="s">
        <v>8316</v>
      </c>
      <c r="R2243" t="s">
        <v>8352</v>
      </c>
      <c r="T2243" s="13"/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70"/>
        <v>41605.126388888893</v>
      </c>
      <c r="P2244" s="13">
        <f t="shared" si="71"/>
        <v>41569.575613425928</v>
      </c>
      <c r="Q2244" s="10" t="s">
        <v>8316</v>
      </c>
      <c r="R2244" t="s">
        <v>8352</v>
      </c>
      <c r="T2244" s="13"/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70"/>
        <v>42807.125</v>
      </c>
      <c r="P2245" s="13">
        <f t="shared" si="71"/>
        <v>42800.751041666663</v>
      </c>
      <c r="Q2245" s="10" t="s">
        <v>8316</v>
      </c>
      <c r="R2245" t="s">
        <v>8352</v>
      </c>
      <c r="T2245" s="13"/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70"/>
        <v>42659.854166666672</v>
      </c>
      <c r="P2246" s="13">
        <f t="shared" si="71"/>
        <v>42647.818819444445</v>
      </c>
      <c r="Q2246" s="10" t="s">
        <v>8316</v>
      </c>
      <c r="R2246" t="s">
        <v>8352</v>
      </c>
      <c r="T2246" s="13"/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70"/>
        <v>41691.75</v>
      </c>
      <c r="P2247" s="13">
        <f t="shared" si="71"/>
        <v>41660.70853009259</v>
      </c>
      <c r="Q2247" s="10" t="s">
        <v>8316</v>
      </c>
      <c r="R2247" t="s">
        <v>8352</v>
      </c>
      <c r="T2247" s="13"/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70"/>
        <v>42251.79178240741</v>
      </c>
      <c r="P2248" s="13">
        <f t="shared" si="71"/>
        <v>42221.79178240741</v>
      </c>
      <c r="Q2248" s="10" t="s">
        <v>8316</v>
      </c>
      <c r="R2248" t="s">
        <v>8352</v>
      </c>
      <c r="T2248" s="13"/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70"/>
        <v>42214.666261574079</v>
      </c>
      <c r="P2249" s="13">
        <f t="shared" si="71"/>
        <v>42200.666261574079</v>
      </c>
      <c r="Q2249" s="10" t="s">
        <v>8316</v>
      </c>
      <c r="R2249" t="s">
        <v>8352</v>
      </c>
      <c r="T2249" s="13"/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70"/>
        <v>42718.875902777778</v>
      </c>
      <c r="P2250" s="13">
        <f t="shared" si="71"/>
        <v>42688.875902777778</v>
      </c>
      <c r="Q2250" s="10" t="s">
        <v>8316</v>
      </c>
      <c r="R2250" t="s">
        <v>8352</v>
      </c>
      <c r="T2250" s="13"/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70"/>
        <v>41366.661631944444</v>
      </c>
      <c r="P2251" s="13">
        <f t="shared" si="71"/>
        <v>41336.703298611115</v>
      </c>
      <c r="Q2251" s="10" t="s">
        <v>8316</v>
      </c>
      <c r="R2251" t="s">
        <v>8352</v>
      </c>
      <c r="T2251" s="13"/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70"/>
        <v>42707.0471412037</v>
      </c>
      <c r="P2252" s="13">
        <f t="shared" si="71"/>
        <v>42677.005474537036</v>
      </c>
      <c r="Q2252" s="10" t="s">
        <v>8316</v>
      </c>
      <c r="R2252" t="s">
        <v>8352</v>
      </c>
      <c r="T2252" s="13"/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70"/>
        <v>41867.34579861111</v>
      </c>
      <c r="P2253" s="13">
        <f t="shared" si="71"/>
        <v>41846.34579861111</v>
      </c>
      <c r="Q2253" s="10" t="s">
        <v>8316</v>
      </c>
      <c r="R2253" t="s">
        <v>8352</v>
      </c>
      <c r="T2253" s="13"/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70"/>
        <v>42588.327986111108</v>
      </c>
      <c r="P2254" s="13">
        <f t="shared" si="71"/>
        <v>42573.327986111108</v>
      </c>
      <c r="Q2254" s="10" t="s">
        <v>8316</v>
      </c>
      <c r="R2254" t="s">
        <v>8352</v>
      </c>
      <c r="T2254" s="13"/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70"/>
        <v>42326.672997685186</v>
      </c>
      <c r="P2255" s="13">
        <f t="shared" si="71"/>
        <v>42296.631331018521</v>
      </c>
      <c r="Q2255" s="10" t="s">
        <v>8316</v>
      </c>
      <c r="R2255" t="s">
        <v>8352</v>
      </c>
      <c r="T2255" s="13"/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70"/>
        <v>42759.647777777776</v>
      </c>
      <c r="P2256" s="13">
        <f t="shared" si="71"/>
        <v>42752.647777777776</v>
      </c>
      <c r="Q2256" s="10" t="s">
        <v>8316</v>
      </c>
      <c r="R2256" t="s">
        <v>8352</v>
      </c>
      <c r="T2256" s="13"/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70"/>
        <v>42497.951979166668</v>
      </c>
      <c r="P2257" s="13">
        <f t="shared" si="71"/>
        <v>42467.951979166668</v>
      </c>
      <c r="Q2257" s="10" t="s">
        <v>8316</v>
      </c>
      <c r="R2257" t="s">
        <v>8352</v>
      </c>
      <c r="T2257" s="13"/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70"/>
        <v>42696.451921296291</v>
      </c>
      <c r="P2258" s="13">
        <f t="shared" si="71"/>
        <v>42682.451921296291</v>
      </c>
      <c r="Q2258" s="10" t="s">
        <v>8316</v>
      </c>
      <c r="R2258" t="s">
        <v>8352</v>
      </c>
      <c r="T2258" s="13"/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70"/>
        <v>42540.958333333328</v>
      </c>
      <c r="P2259" s="13">
        <f t="shared" si="71"/>
        <v>42505.936678240745</v>
      </c>
      <c r="Q2259" s="10" t="s">
        <v>8316</v>
      </c>
      <c r="R2259" t="s">
        <v>8352</v>
      </c>
      <c r="T2259" s="13"/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70"/>
        <v>42166.75100694444</v>
      </c>
      <c r="P2260" s="13">
        <f t="shared" si="71"/>
        <v>42136.75100694444</v>
      </c>
      <c r="Q2260" s="10" t="s">
        <v>8316</v>
      </c>
      <c r="R2260" t="s">
        <v>8352</v>
      </c>
      <c r="T2260" s="13"/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70"/>
        <v>42712.804814814815</v>
      </c>
      <c r="P2261" s="13">
        <f t="shared" si="71"/>
        <v>42702.804814814815</v>
      </c>
      <c r="Q2261" s="10" t="s">
        <v>8316</v>
      </c>
      <c r="R2261" t="s">
        <v>8352</v>
      </c>
      <c r="T2261" s="13"/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70"/>
        <v>41724.975115740745</v>
      </c>
      <c r="P2262" s="13">
        <f t="shared" si="71"/>
        <v>41695.016782407409</v>
      </c>
      <c r="Q2262" s="10" t="s">
        <v>8316</v>
      </c>
      <c r="R2262" t="s">
        <v>8352</v>
      </c>
      <c r="T2262" s="13"/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70"/>
        <v>42780.724768518514</v>
      </c>
      <c r="P2263" s="13">
        <f t="shared" si="71"/>
        <v>42759.724768518514</v>
      </c>
      <c r="Q2263" s="10" t="s">
        <v>8316</v>
      </c>
      <c r="R2263" t="s">
        <v>8352</v>
      </c>
      <c r="T2263" s="13"/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70"/>
        <v>41961</v>
      </c>
      <c r="P2264" s="13">
        <f t="shared" si="71"/>
        <v>41926.585162037038</v>
      </c>
      <c r="Q2264" s="10" t="s">
        <v>8316</v>
      </c>
      <c r="R2264" t="s">
        <v>8352</v>
      </c>
      <c r="T2264" s="13"/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70"/>
        <v>42035.832326388889</v>
      </c>
      <c r="P2265" s="13">
        <f t="shared" si="71"/>
        <v>42014.832326388889</v>
      </c>
      <c r="Q2265" s="10" t="s">
        <v>8316</v>
      </c>
      <c r="R2265" t="s">
        <v>8352</v>
      </c>
      <c r="T2265" s="13"/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70"/>
        <v>42513.125</v>
      </c>
      <c r="P2266" s="13">
        <f t="shared" si="71"/>
        <v>42496.582337962958</v>
      </c>
      <c r="Q2266" s="10" t="s">
        <v>8316</v>
      </c>
      <c r="R2266" t="s">
        <v>8352</v>
      </c>
      <c r="T2266" s="13"/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70"/>
        <v>42696.853090277778</v>
      </c>
      <c r="P2267" s="13">
        <f t="shared" si="71"/>
        <v>42689.853090277778</v>
      </c>
      <c r="Q2267" s="10" t="s">
        <v>8316</v>
      </c>
      <c r="R2267" t="s">
        <v>8352</v>
      </c>
      <c r="T2267" s="13"/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70"/>
        <v>42487.083333333328</v>
      </c>
      <c r="P2268" s="13">
        <f t="shared" si="71"/>
        <v>42469.874907407408</v>
      </c>
      <c r="Q2268" s="10" t="s">
        <v>8316</v>
      </c>
      <c r="R2268" t="s">
        <v>8352</v>
      </c>
      <c r="T2268" s="13"/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70"/>
        <v>41994.041666666672</v>
      </c>
      <c r="P2269" s="13">
        <f t="shared" si="71"/>
        <v>41968.829826388886</v>
      </c>
      <c r="Q2269" s="10" t="s">
        <v>8316</v>
      </c>
      <c r="R2269" t="s">
        <v>8352</v>
      </c>
      <c r="T2269" s="13"/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70"/>
        <v>42806.082349537042</v>
      </c>
      <c r="P2270" s="13">
        <f t="shared" si="71"/>
        <v>42776.082349537042</v>
      </c>
      <c r="Q2270" s="10" t="s">
        <v>8316</v>
      </c>
      <c r="R2270" t="s">
        <v>8352</v>
      </c>
      <c r="T2270" s="13"/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70"/>
        <v>42801.208333333328</v>
      </c>
      <c r="P2271" s="13">
        <f t="shared" si="71"/>
        <v>42776.704432870371</v>
      </c>
      <c r="Q2271" s="10" t="s">
        <v>8316</v>
      </c>
      <c r="R2271" t="s">
        <v>8352</v>
      </c>
      <c r="T2271" s="13"/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70"/>
        <v>42745.915972222225</v>
      </c>
      <c r="P2272" s="13">
        <f t="shared" si="71"/>
        <v>42725.869363425925</v>
      </c>
      <c r="Q2272" s="10" t="s">
        <v>8316</v>
      </c>
      <c r="R2272" t="s">
        <v>8352</v>
      </c>
      <c r="T2272" s="13"/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70"/>
        <v>42714.000046296293</v>
      </c>
      <c r="P2273" s="13">
        <f t="shared" si="71"/>
        <v>42684.000046296293</v>
      </c>
      <c r="Q2273" s="10" t="s">
        <v>8316</v>
      </c>
      <c r="R2273" t="s">
        <v>8352</v>
      </c>
      <c r="T2273" s="13"/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70"/>
        <v>42345.699490740742</v>
      </c>
      <c r="P2274" s="13">
        <f t="shared" si="71"/>
        <v>42315.699490740742</v>
      </c>
      <c r="Q2274" s="10" t="s">
        <v>8316</v>
      </c>
      <c r="R2274" t="s">
        <v>8352</v>
      </c>
      <c r="T2274" s="13"/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70"/>
        <v>42806.507430555561</v>
      </c>
      <c r="P2275" s="13">
        <f t="shared" si="71"/>
        <v>42781.549097222218</v>
      </c>
      <c r="Q2275" s="10" t="s">
        <v>8316</v>
      </c>
      <c r="R2275" t="s">
        <v>8352</v>
      </c>
      <c r="T2275" s="13"/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70"/>
        <v>41693.500659722224</v>
      </c>
      <c r="P2276" s="13">
        <f t="shared" si="71"/>
        <v>41663.500659722224</v>
      </c>
      <c r="Q2276" s="10" t="s">
        <v>8316</v>
      </c>
      <c r="R2276" t="s">
        <v>8352</v>
      </c>
      <c r="T2276" s="13"/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70"/>
        <v>41995.616655092592</v>
      </c>
      <c r="P2277" s="13">
        <f t="shared" si="71"/>
        <v>41965.616655092592</v>
      </c>
      <c r="Q2277" s="10" t="s">
        <v>8316</v>
      </c>
      <c r="R2277" t="s">
        <v>8352</v>
      </c>
      <c r="T2277" s="13"/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70"/>
        <v>41644.651493055557</v>
      </c>
      <c r="P2278" s="13">
        <f t="shared" si="71"/>
        <v>41614.651493055557</v>
      </c>
      <c r="Q2278" s="10" t="s">
        <v>8316</v>
      </c>
      <c r="R2278" t="s">
        <v>8352</v>
      </c>
      <c r="T2278" s="13"/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70"/>
        <v>40966.678506944445</v>
      </c>
      <c r="P2279" s="13">
        <f t="shared" si="71"/>
        <v>40936.678506944445</v>
      </c>
      <c r="Q2279" s="10" t="s">
        <v>8316</v>
      </c>
      <c r="R2279" t="s">
        <v>8352</v>
      </c>
      <c r="T2279" s="13"/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70"/>
        <v>42372.957638888889</v>
      </c>
      <c r="P2280" s="13">
        <f t="shared" si="71"/>
        <v>42338.709108796298</v>
      </c>
      <c r="Q2280" s="10" t="s">
        <v>8316</v>
      </c>
      <c r="R2280" t="s">
        <v>8352</v>
      </c>
      <c r="T2280" s="13"/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70"/>
        <v>42039.166666666672</v>
      </c>
      <c r="P2281" s="13">
        <f t="shared" si="71"/>
        <v>42020.806701388894</v>
      </c>
      <c r="Q2281" s="10" t="s">
        <v>8316</v>
      </c>
      <c r="R2281" t="s">
        <v>8352</v>
      </c>
      <c r="T2281" s="13"/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70"/>
        <v>42264.624895833331</v>
      </c>
      <c r="P2282" s="13">
        <f t="shared" si="71"/>
        <v>42234.624895833331</v>
      </c>
      <c r="Q2282" s="10" t="s">
        <v>8316</v>
      </c>
      <c r="R2282" t="s">
        <v>8352</v>
      </c>
      <c r="T2282" s="13"/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70"/>
        <v>40749.284722222219</v>
      </c>
      <c r="P2283" s="13">
        <f t="shared" si="71"/>
        <v>40687.285844907405</v>
      </c>
      <c r="Q2283" s="10" t="s">
        <v>8314</v>
      </c>
      <c r="R2283" t="s">
        <v>8331</v>
      </c>
      <c r="T2283" s="13"/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70"/>
        <v>42383.17460648148</v>
      </c>
      <c r="P2284" s="13">
        <f t="shared" si="71"/>
        <v>42323.17460648148</v>
      </c>
      <c r="Q2284" s="10" t="s">
        <v>8314</v>
      </c>
      <c r="R2284" t="s">
        <v>8331</v>
      </c>
      <c r="T2284" s="13"/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70"/>
        <v>41038.083379629628</v>
      </c>
      <c r="P2285" s="13">
        <f t="shared" si="71"/>
        <v>40978.125046296293</v>
      </c>
      <c r="Q2285" s="10" t="s">
        <v>8314</v>
      </c>
      <c r="R2285" t="s">
        <v>8331</v>
      </c>
      <c r="T2285" s="13"/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70"/>
        <v>40614.166666666664</v>
      </c>
      <c r="P2286" s="13">
        <f t="shared" si="71"/>
        <v>40585.796817129631</v>
      </c>
      <c r="Q2286" s="10" t="s">
        <v>8314</v>
      </c>
      <c r="R2286" t="s">
        <v>8331</v>
      </c>
      <c r="T2286" s="13"/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70"/>
        <v>41089.185682870375</v>
      </c>
      <c r="P2287" s="13">
        <f t="shared" si="71"/>
        <v>41059.185682870375</v>
      </c>
      <c r="Q2287" s="10" t="s">
        <v>8314</v>
      </c>
      <c r="R2287" t="s">
        <v>8331</v>
      </c>
      <c r="T2287" s="13"/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70"/>
        <v>41523.165972222225</v>
      </c>
      <c r="P2288" s="13">
        <f t="shared" si="71"/>
        <v>41494.963587962964</v>
      </c>
      <c r="Q2288" s="10" t="s">
        <v>8314</v>
      </c>
      <c r="R2288" t="s">
        <v>8331</v>
      </c>
      <c r="T2288" s="13"/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70"/>
        <v>41813.667361111111</v>
      </c>
      <c r="P2289" s="13">
        <f t="shared" si="71"/>
        <v>41792.667361111111</v>
      </c>
      <c r="Q2289" s="10" t="s">
        <v>8314</v>
      </c>
      <c r="R2289" t="s">
        <v>8331</v>
      </c>
      <c r="T2289" s="13"/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70"/>
        <v>41086.75</v>
      </c>
      <c r="P2290" s="13">
        <f t="shared" si="71"/>
        <v>41067.827418981484</v>
      </c>
      <c r="Q2290" s="10" t="s">
        <v>8314</v>
      </c>
      <c r="R2290" t="s">
        <v>8331</v>
      </c>
      <c r="T2290" s="13"/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70"/>
        <v>41614.973611111112</v>
      </c>
      <c r="P2291" s="13">
        <f t="shared" si="71"/>
        <v>41571.998379629629</v>
      </c>
      <c r="Q2291" s="10" t="s">
        <v>8314</v>
      </c>
      <c r="R2291" t="s">
        <v>8331</v>
      </c>
      <c r="T2291" s="13"/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70"/>
        <v>40148.708333333336</v>
      </c>
      <c r="P2292" s="13">
        <f t="shared" si="71"/>
        <v>40070.253819444442</v>
      </c>
      <c r="Q2292" s="10" t="s">
        <v>8314</v>
      </c>
      <c r="R2292" t="s">
        <v>8331</v>
      </c>
      <c r="T2292" s="13"/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70"/>
        <v>41022.166666666664</v>
      </c>
      <c r="P2293" s="13">
        <f t="shared" si="71"/>
        <v>40987.977060185185</v>
      </c>
      <c r="Q2293" s="10" t="s">
        <v>8314</v>
      </c>
      <c r="R2293" t="s">
        <v>8331</v>
      </c>
      <c r="T2293" s="13"/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70"/>
        <v>41017.697638888887</v>
      </c>
      <c r="P2294" s="13">
        <f t="shared" si="71"/>
        <v>40987.697638888887</v>
      </c>
      <c r="Q2294" s="10" t="s">
        <v>8314</v>
      </c>
      <c r="R2294" t="s">
        <v>8331</v>
      </c>
      <c r="T2294" s="13"/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70"/>
        <v>41177.165972222225</v>
      </c>
      <c r="P2295" s="13">
        <f t="shared" si="71"/>
        <v>41151.708321759259</v>
      </c>
      <c r="Q2295" s="10" t="s">
        <v>8314</v>
      </c>
      <c r="R2295" t="s">
        <v>8331</v>
      </c>
      <c r="T2295" s="13"/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70"/>
        <v>41294.72314814815</v>
      </c>
      <c r="P2296" s="13">
        <f t="shared" si="71"/>
        <v>41264.72314814815</v>
      </c>
      <c r="Q2296" s="10" t="s">
        <v>8314</v>
      </c>
      <c r="R2296" t="s">
        <v>8331</v>
      </c>
      <c r="T2296" s="13"/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70"/>
        <v>41300.954351851848</v>
      </c>
      <c r="P2297" s="13">
        <f t="shared" si="71"/>
        <v>41270.954351851848</v>
      </c>
      <c r="Q2297" s="10" t="s">
        <v>8314</v>
      </c>
      <c r="R2297" t="s">
        <v>8331</v>
      </c>
      <c r="T2297" s="13"/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70"/>
        <v>40962.731782407405</v>
      </c>
      <c r="P2298" s="13">
        <f t="shared" si="71"/>
        <v>40927.731782407405</v>
      </c>
      <c r="Q2298" s="10" t="s">
        <v>8314</v>
      </c>
      <c r="R2298" t="s">
        <v>8331</v>
      </c>
      <c r="T2298" s="13"/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70"/>
        <v>40982.165972222225</v>
      </c>
      <c r="P2299" s="13">
        <f t="shared" si="71"/>
        <v>40948.042233796295</v>
      </c>
      <c r="Q2299" s="10" t="s">
        <v>8314</v>
      </c>
      <c r="R2299" t="s">
        <v>8331</v>
      </c>
      <c r="T2299" s="13"/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70"/>
        <v>41724.798993055556</v>
      </c>
      <c r="P2300" s="13">
        <f t="shared" si="71"/>
        <v>41694.84065972222</v>
      </c>
      <c r="Q2300" s="10" t="s">
        <v>8314</v>
      </c>
      <c r="R2300" t="s">
        <v>8331</v>
      </c>
      <c r="T2300" s="13"/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70"/>
        <v>40580.032511574071</v>
      </c>
      <c r="P2301" s="13">
        <f t="shared" si="71"/>
        <v>40565.032511574071</v>
      </c>
      <c r="Q2301" s="10" t="s">
        <v>8314</v>
      </c>
      <c r="R2301" t="s">
        <v>8331</v>
      </c>
      <c r="T2301" s="13"/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70"/>
        <v>41088.727037037039</v>
      </c>
      <c r="P2302" s="13">
        <f t="shared" si="71"/>
        <v>41074.727037037039</v>
      </c>
      <c r="Q2302" s="10" t="s">
        <v>8314</v>
      </c>
      <c r="R2302" t="s">
        <v>8331</v>
      </c>
      <c r="T2302" s="13"/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70"/>
        <v>41446.146944444445</v>
      </c>
      <c r="P2303" s="13">
        <f t="shared" si="71"/>
        <v>41416.146944444445</v>
      </c>
      <c r="Q2303" s="10" t="s">
        <v>8314</v>
      </c>
      <c r="R2303" t="s">
        <v>8334</v>
      </c>
      <c r="T2303" s="13"/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70"/>
        <v>41639.291666666664</v>
      </c>
      <c r="P2304" s="13">
        <f t="shared" si="71"/>
        <v>41605.868449074071</v>
      </c>
      <c r="Q2304" s="10" t="s">
        <v>8314</v>
      </c>
      <c r="R2304" t="s">
        <v>8334</v>
      </c>
      <c r="T2304" s="13"/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70"/>
        <v>40890.152731481481</v>
      </c>
      <c r="P2305" s="13">
        <f t="shared" si="71"/>
        <v>40850.111064814817</v>
      </c>
      <c r="Q2305" s="10" t="s">
        <v>8314</v>
      </c>
      <c r="R2305" t="s">
        <v>8334</v>
      </c>
      <c r="T2305" s="13"/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70"/>
        <v>40544.207638888889</v>
      </c>
      <c r="P2306" s="13">
        <f t="shared" si="71"/>
        <v>40502.815868055557</v>
      </c>
      <c r="Q2306" s="10" t="s">
        <v>8314</v>
      </c>
      <c r="R2306" t="s">
        <v>8334</v>
      </c>
      <c r="T2306" s="13"/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72">(I2307/86400)+DATE(1970,1,1)</f>
        <v>41859.75</v>
      </c>
      <c r="P2307" s="13">
        <f t="shared" ref="P2307:P2370" si="73">(J2307/86400)+DATE(1970,1,1)</f>
        <v>41834.695277777777</v>
      </c>
      <c r="Q2307" s="10" t="s">
        <v>8314</v>
      </c>
      <c r="R2307" t="s">
        <v>8334</v>
      </c>
      <c r="T2307" s="13"/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72"/>
        <v>40978.16815972222</v>
      </c>
      <c r="P2308" s="13">
        <f t="shared" si="73"/>
        <v>40948.16815972222</v>
      </c>
      <c r="Q2308" s="10" t="s">
        <v>8314</v>
      </c>
      <c r="R2308" t="s">
        <v>8334</v>
      </c>
      <c r="T2308" s="13"/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72"/>
        <v>41034.802407407406</v>
      </c>
      <c r="P2309" s="13">
        <f t="shared" si="73"/>
        <v>41004.802465277782</v>
      </c>
      <c r="Q2309" s="10" t="s">
        <v>8314</v>
      </c>
      <c r="R2309" t="s">
        <v>8334</v>
      </c>
      <c r="T2309" s="13"/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72"/>
        <v>41880.041666666664</v>
      </c>
      <c r="P2310" s="13">
        <f t="shared" si="73"/>
        <v>41851.962916666671</v>
      </c>
      <c r="Q2310" s="10" t="s">
        <v>8314</v>
      </c>
      <c r="R2310" t="s">
        <v>8334</v>
      </c>
      <c r="T2310" s="13"/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72"/>
        <v>41342.987696759257</v>
      </c>
      <c r="P2311" s="13">
        <f t="shared" si="73"/>
        <v>41307.987696759257</v>
      </c>
      <c r="Q2311" s="10" t="s">
        <v>8314</v>
      </c>
      <c r="R2311" t="s">
        <v>8334</v>
      </c>
      <c r="T2311" s="13"/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72"/>
        <v>41354.752488425926</v>
      </c>
      <c r="P2312" s="13">
        <f t="shared" si="73"/>
        <v>41324.79415509259</v>
      </c>
      <c r="Q2312" s="10" t="s">
        <v>8314</v>
      </c>
      <c r="R2312" t="s">
        <v>8334</v>
      </c>
      <c r="T2312" s="13"/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72"/>
        <v>41766.004502314812</v>
      </c>
      <c r="P2313" s="13">
        <f t="shared" si="73"/>
        <v>41736.004502314812</v>
      </c>
      <c r="Q2313" s="10" t="s">
        <v>8314</v>
      </c>
      <c r="R2313" t="s">
        <v>8334</v>
      </c>
      <c r="T2313" s="13"/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72"/>
        <v>41747.958333333336</v>
      </c>
      <c r="P2314" s="13">
        <f t="shared" si="73"/>
        <v>41716.632847222223</v>
      </c>
      <c r="Q2314" s="10" t="s">
        <v>8314</v>
      </c>
      <c r="R2314" t="s">
        <v>8334</v>
      </c>
      <c r="T2314" s="13"/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72"/>
        <v>41032.958634259259</v>
      </c>
      <c r="P2315" s="13">
        <f t="shared" si="73"/>
        <v>41002.958634259259</v>
      </c>
      <c r="Q2315" s="10" t="s">
        <v>8314</v>
      </c>
      <c r="R2315" t="s">
        <v>8334</v>
      </c>
      <c r="T2315" s="13"/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72"/>
        <v>41067.551585648151</v>
      </c>
      <c r="P2316" s="13">
        <f t="shared" si="73"/>
        <v>41037.551585648151</v>
      </c>
      <c r="Q2316" s="10" t="s">
        <v>8314</v>
      </c>
      <c r="R2316" t="s">
        <v>8334</v>
      </c>
      <c r="T2316" s="13"/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72"/>
        <v>41034.72619212963</v>
      </c>
      <c r="P2317" s="13">
        <f t="shared" si="73"/>
        <v>41004.72619212963</v>
      </c>
      <c r="Q2317" s="10" t="s">
        <v>8314</v>
      </c>
      <c r="R2317" t="s">
        <v>8334</v>
      </c>
      <c r="T2317" s="13"/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72"/>
        <v>40156.766666666663</v>
      </c>
      <c r="P2318" s="13">
        <f t="shared" si="73"/>
        <v>40079.725115740745</v>
      </c>
      <c r="Q2318" s="10" t="s">
        <v>8314</v>
      </c>
      <c r="R2318" t="s">
        <v>8334</v>
      </c>
      <c r="T2318" s="13"/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72"/>
        <v>40224.208333333336</v>
      </c>
      <c r="P2319" s="13">
        <f t="shared" si="73"/>
        <v>40192.542233796295</v>
      </c>
      <c r="Q2319" s="10" t="s">
        <v>8314</v>
      </c>
      <c r="R2319" t="s">
        <v>8334</v>
      </c>
      <c r="T2319" s="13"/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72"/>
        <v>40082.165972222225</v>
      </c>
      <c r="P2320" s="13">
        <f t="shared" si="73"/>
        <v>40050.643680555557</v>
      </c>
      <c r="Q2320" s="10" t="s">
        <v>8314</v>
      </c>
      <c r="R2320" t="s">
        <v>8334</v>
      </c>
      <c r="T2320" s="13"/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72"/>
        <v>41623.082002314812</v>
      </c>
      <c r="P2321" s="13">
        <f t="shared" si="73"/>
        <v>41593.082002314812</v>
      </c>
      <c r="Q2321" s="10" t="s">
        <v>8314</v>
      </c>
      <c r="R2321" t="s">
        <v>8334</v>
      </c>
      <c r="T2321" s="13"/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72"/>
        <v>41731.775462962964</v>
      </c>
      <c r="P2322" s="13">
        <f t="shared" si="73"/>
        <v>41696.817129629628</v>
      </c>
      <c r="Q2322" s="10" t="s">
        <v>8314</v>
      </c>
      <c r="R2322" t="s">
        <v>8334</v>
      </c>
      <c r="T2322" s="13"/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72"/>
        <v>42829.21876157407</v>
      </c>
      <c r="P2323" s="13">
        <f t="shared" si="73"/>
        <v>42799.260428240741</v>
      </c>
      <c r="Q2323" s="10" t="s">
        <v>8317</v>
      </c>
      <c r="R2323" t="s">
        <v>8353</v>
      </c>
      <c r="T2323" s="13"/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72"/>
        <v>42834.853807870371</v>
      </c>
      <c r="P2324" s="13">
        <f t="shared" si="73"/>
        <v>42804.895474537036</v>
      </c>
      <c r="Q2324" s="10" t="s">
        <v>8317</v>
      </c>
      <c r="R2324" t="s">
        <v>8353</v>
      </c>
      <c r="T2324" s="13"/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72"/>
        <v>42814.755173611113</v>
      </c>
      <c r="P2325" s="13">
        <f t="shared" si="73"/>
        <v>42807.755173611113</v>
      </c>
      <c r="Q2325" s="10" t="s">
        <v>8317</v>
      </c>
      <c r="R2325" t="s">
        <v>8353</v>
      </c>
      <c r="T2325" s="13"/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72"/>
        <v>42820.843576388885</v>
      </c>
      <c r="P2326" s="13">
        <f t="shared" si="73"/>
        <v>42790.885243055556</v>
      </c>
      <c r="Q2326" s="10" t="s">
        <v>8317</v>
      </c>
      <c r="R2326" t="s">
        <v>8353</v>
      </c>
      <c r="T2326" s="13"/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72"/>
        <v>42823.980682870373</v>
      </c>
      <c r="P2327" s="13">
        <f t="shared" si="73"/>
        <v>42794.022349537037</v>
      </c>
      <c r="Q2327" s="10" t="s">
        <v>8317</v>
      </c>
      <c r="R2327" t="s">
        <v>8353</v>
      </c>
      <c r="T2327" s="13"/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72"/>
        <v>42855.708333333328</v>
      </c>
      <c r="P2328" s="13">
        <f t="shared" si="73"/>
        <v>42804.034120370372</v>
      </c>
      <c r="Q2328" s="10" t="s">
        <v>8317</v>
      </c>
      <c r="R2328" t="s">
        <v>8353</v>
      </c>
      <c r="T2328" s="13"/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72"/>
        <v>41877.917129629626</v>
      </c>
      <c r="P2329" s="13">
        <f t="shared" si="73"/>
        <v>41842.917129629626</v>
      </c>
      <c r="Q2329" s="10" t="s">
        <v>8317</v>
      </c>
      <c r="R2329" t="s">
        <v>8353</v>
      </c>
      <c r="T2329" s="13"/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72"/>
        <v>42169.781678240739</v>
      </c>
      <c r="P2330" s="13">
        <f t="shared" si="73"/>
        <v>42139.781678240739</v>
      </c>
      <c r="Q2330" s="10" t="s">
        <v>8317</v>
      </c>
      <c r="R2330" t="s">
        <v>8353</v>
      </c>
      <c r="T2330" s="13"/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72"/>
        <v>41837.624374999999</v>
      </c>
      <c r="P2331" s="13">
        <f t="shared" si="73"/>
        <v>41807.624374999999</v>
      </c>
      <c r="Q2331" s="10" t="s">
        <v>8317</v>
      </c>
      <c r="R2331" t="s">
        <v>8353</v>
      </c>
      <c r="T2331" s="13"/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72"/>
        <v>42363</v>
      </c>
      <c r="P2332" s="13">
        <f t="shared" si="73"/>
        <v>42332.89980324074</v>
      </c>
      <c r="Q2332" s="10" t="s">
        <v>8317</v>
      </c>
      <c r="R2332" t="s">
        <v>8353</v>
      </c>
      <c r="T2332" s="13"/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72"/>
        <v>41869.005671296298</v>
      </c>
      <c r="P2333" s="13">
        <f t="shared" si="73"/>
        <v>41839.005671296298</v>
      </c>
      <c r="Q2333" s="10" t="s">
        <v>8317</v>
      </c>
      <c r="R2333" t="s">
        <v>8353</v>
      </c>
      <c r="T2333" s="13"/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72"/>
        <v>42041.628136574072</v>
      </c>
      <c r="P2334" s="13">
        <f t="shared" si="73"/>
        <v>42011.628136574072</v>
      </c>
      <c r="Q2334" s="10" t="s">
        <v>8317</v>
      </c>
      <c r="R2334" t="s">
        <v>8353</v>
      </c>
      <c r="T2334" s="13"/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72"/>
        <v>41788.743055555555</v>
      </c>
      <c r="P2335" s="13">
        <f t="shared" si="73"/>
        <v>41767.650347222225</v>
      </c>
      <c r="Q2335" s="10" t="s">
        <v>8317</v>
      </c>
      <c r="R2335" t="s">
        <v>8353</v>
      </c>
      <c r="T2335" s="13"/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72"/>
        <v>41948.731944444444</v>
      </c>
      <c r="P2336" s="13">
        <f t="shared" si="73"/>
        <v>41918.670115740737</v>
      </c>
      <c r="Q2336" s="10" t="s">
        <v>8317</v>
      </c>
      <c r="R2336" t="s">
        <v>8353</v>
      </c>
      <c r="T2336" s="13"/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72"/>
        <v>41801.572256944448</v>
      </c>
      <c r="P2337" s="13">
        <f t="shared" si="73"/>
        <v>41771.572256944448</v>
      </c>
      <c r="Q2337" s="10" t="s">
        <v>8317</v>
      </c>
      <c r="R2337" t="s">
        <v>8353</v>
      </c>
      <c r="T2337" s="13"/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72"/>
        <v>41706.924710648149</v>
      </c>
      <c r="P2338" s="13">
        <f t="shared" si="73"/>
        <v>41666.924710648149</v>
      </c>
      <c r="Q2338" s="10" t="s">
        <v>8317</v>
      </c>
      <c r="R2338" t="s">
        <v>8353</v>
      </c>
      <c r="T2338" s="13"/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72"/>
        <v>41816.640543981484</v>
      </c>
      <c r="P2339" s="13">
        <f t="shared" si="73"/>
        <v>41786.640543981484</v>
      </c>
      <c r="Q2339" s="10" t="s">
        <v>8317</v>
      </c>
      <c r="R2339" t="s">
        <v>8353</v>
      </c>
      <c r="T2339" s="13"/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72"/>
        <v>41819.89680555556</v>
      </c>
      <c r="P2340" s="13">
        <f t="shared" si="73"/>
        <v>41789.89680555556</v>
      </c>
      <c r="Q2340" s="10" t="s">
        <v>8317</v>
      </c>
      <c r="R2340" t="s">
        <v>8353</v>
      </c>
      <c r="T2340" s="13"/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72"/>
        <v>42723.332638888889</v>
      </c>
      <c r="P2341" s="13">
        <f t="shared" si="73"/>
        <v>42692.79987268518</v>
      </c>
      <c r="Q2341" s="10" t="s">
        <v>8317</v>
      </c>
      <c r="R2341" t="s">
        <v>8353</v>
      </c>
      <c r="T2341" s="13"/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72"/>
        <v>42673.642800925925</v>
      </c>
      <c r="P2342" s="13">
        <f t="shared" si="73"/>
        <v>42643.642800925925</v>
      </c>
      <c r="Q2342" s="10" t="s">
        <v>8317</v>
      </c>
      <c r="R2342" t="s">
        <v>8353</v>
      </c>
      <c r="T2342" s="13"/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72"/>
        <v>42197.813703703709</v>
      </c>
      <c r="P2343" s="13">
        <f t="shared" si="73"/>
        <v>42167.813703703709</v>
      </c>
      <c r="Q2343" s="10" t="s">
        <v>8312</v>
      </c>
      <c r="R2343" t="s">
        <v>8327</v>
      </c>
      <c r="T2343" s="13"/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72"/>
        <v>41918.208333333336</v>
      </c>
      <c r="P2344" s="13">
        <f t="shared" si="73"/>
        <v>41897.702199074076</v>
      </c>
      <c r="Q2344" s="10" t="s">
        <v>8312</v>
      </c>
      <c r="R2344" t="s">
        <v>8327</v>
      </c>
      <c r="T2344" s="13"/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72"/>
        <v>42377.82430555555</v>
      </c>
      <c r="P2345" s="13">
        <f t="shared" si="73"/>
        <v>42327.825289351851</v>
      </c>
      <c r="Q2345" s="10" t="s">
        <v>8312</v>
      </c>
      <c r="R2345" t="s">
        <v>8327</v>
      </c>
      <c r="T2345" s="13"/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72"/>
        <v>42545.727650462963</v>
      </c>
      <c r="P2346" s="13">
        <f t="shared" si="73"/>
        <v>42515.727650462963</v>
      </c>
      <c r="Q2346" s="10" t="s">
        <v>8312</v>
      </c>
      <c r="R2346" t="s">
        <v>8327</v>
      </c>
      <c r="T2346" s="13"/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72"/>
        <v>42094.985416666663</v>
      </c>
      <c r="P2347" s="13">
        <f t="shared" si="73"/>
        <v>42060.001805555556</v>
      </c>
      <c r="Q2347" s="10" t="s">
        <v>8312</v>
      </c>
      <c r="R2347" t="s">
        <v>8327</v>
      </c>
      <c r="T2347" s="13"/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72"/>
        <v>42660.79896990741</v>
      </c>
      <c r="P2348" s="13">
        <f t="shared" si="73"/>
        <v>42615.79896990741</v>
      </c>
      <c r="Q2348" s="10" t="s">
        <v>8312</v>
      </c>
      <c r="R2348" t="s">
        <v>8327</v>
      </c>
      <c r="T2348" s="13"/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72"/>
        <v>42607.607361111106</v>
      </c>
      <c r="P2349" s="13">
        <f t="shared" si="73"/>
        <v>42577.607361111106</v>
      </c>
      <c r="Q2349" s="10" t="s">
        <v>8312</v>
      </c>
      <c r="R2349" t="s">
        <v>8327</v>
      </c>
      <c r="T2349" s="13"/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72"/>
        <v>42420.932152777779</v>
      </c>
      <c r="P2350" s="13">
        <f t="shared" si="73"/>
        <v>42360.932152777779</v>
      </c>
      <c r="Q2350" s="10" t="s">
        <v>8312</v>
      </c>
      <c r="R2350" t="s">
        <v>8327</v>
      </c>
      <c r="T2350" s="13"/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72"/>
        <v>42227.775787037041</v>
      </c>
      <c r="P2351" s="13">
        <f t="shared" si="73"/>
        <v>42198.775787037041</v>
      </c>
      <c r="Q2351" s="10" t="s">
        <v>8312</v>
      </c>
      <c r="R2351" t="s">
        <v>8327</v>
      </c>
      <c r="T2351" s="13"/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72"/>
        <v>42738.842245370368</v>
      </c>
      <c r="P2352" s="13">
        <f t="shared" si="73"/>
        <v>42708.842245370368</v>
      </c>
      <c r="Q2352" s="10" t="s">
        <v>8312</v>
      </c>
      <c r="R2352" t="s">
        <v>8327</v>
      </c>
      <c r="T2352" s="13"/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72"/>
        <v>42124.101145833338</v>
      </c>
      <c r="P2353" s="13">
        <f t="shared" si="73"/>
        <v>42094.101145833338</v>
      </c>
      <c r="Q2353" s="10" t="s">
        <v>8312</v>
      </c>
      <c r="R2353" t="s">
        <v>8327</v>
      </c>
      <c r="T2353" s="13"/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72"/>
        <v>42161.633703703701</v>
      </c>
      <c r="P2354" s="13">
        <f t="shared" si="73"/>
        <v>42101.633703703701</v>
      </c>
      <c r="Q2354" s="10" t="s">
        <v>8312</v>
      </c>
      <c r="R2354" t="s">
        <v>8327</v>
      </c>
      <c r="T2354" s="13"/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72"/>
        <v>42115.676180555558</v>
      </c>
      <c r="P2355" s="13">
        <f t="shared" si="73"/>
        <v>42103.676180555558</v>
      </c>
      <c r="Q2355" s="10" t="s">
        <v>8312</v>
      </c>
      <c r="R2355" t="s">
        <v>8327</v>
      </c>
      <c r="T2355" s="13"/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72"/>
        <v>42014.722916666666</v>
      </c>
      <c r="P2356" s="13">
        <f t="shared" si="73"/>
        <v>41954.722916666666</v>
      </c>
      <c r="Q2356" s="10" t="s">
        <v>8312</v>
      </c>
      <c r="R2356" t="s">
        <v>8327</v>
      </c>
      <c r="T2356" s="13"/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72"/>
        <v>42126.918240740742</v>
      </c>
      <c r="P2357" s="13">
        <f t="shared" si="73"/>
        <v>42096.918240740742</v>
      </c>
      <c r="Q2357" s="10" t="s">
        <v>8312</v>
      </c>
      <c r="R2357" t="s">
        <v>8327</v>
      </c>
      <c r="T2357" s="13"/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72"/>
        <v>42160.78361111111</v>
      </c>
      <c r="P2358" s="13">
        <f t="shared" si="73"/>
        <v>42130.78361111111</v>
      </c>
      <c r="Q2358" s="10" t="s">
        <v>8312</v>
      </c>
      <c r="R2358" t="s">
        <v>8327</v>
      </c>
      <c r="T2358" s="13"/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72"/>
        <v>42294.620115740741</v>
      </c>
      <c r="P2359" s="13">
        <f t="shared" si="73"/>
        <v>42264.620115740741</v>
      </c>
      <c r="Q2359" s="10" t="s">
        <v>8312</v>
      </c>
      <c r="R2359" t="s">
        <v>8327</v>
      </c>
      <c r="T2359" s="13"/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72"/>
        <v>42035.027083333334</v>
      </c>
      <c r="P2360" s="13">
        <f t="shared" si="73"/>
        <v>41978.930972222224</v>
      </c>
      <c r="Q2360" s="10" t="s">
        <v>8312</v>
      </c>
      <c r="R2360" t="s">
        <v>8327</v>
      </c>
      <c r="T2360" s="13"/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72"/>
        <v>42219.649583333332</v>
      </c>
      <c r="P2361" s="13">
        <f t="shared" si="73"/>
        <v>42159.649583333332</v>
      </c>
      <c r="Q2361" s="10" t="s">
        <v>8312</v>
      </c>
      <c r="R2361" t="s">
        <v>8327</v>
      </c>
      <c r="T2361" s="13"/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72"/>
        <v>42407.70694444445</v>
      </c>
      <c r="P2362" s="13">
        <f t="shared" si="73"/>
        <v>42377.70694444445</v>
      </c>
      <c r="Q2362" s="10" t="s">
        <v>8312</v>
      </c>
      <c r="R2362" t="s">
        <v>8327</v>
      </c>
      <c r="T2362" s="13"/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72"/>
        <v>42490.916666666672</v>
      </c>
      <c r="P2363" s="13">
        <f t="shared" si="73"/>
        <v>42466.858888888892</v>
      </c>
      <c r="Q2363" s="10" t="s">
        <v>8312</v>
      </c>
      <c r="R2363" t="s">
        <v>8327</v>
      </c>
      <c r="T2363" s="13"/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72"/>
        <v>41984.688310185185</v>
      </c>
      <c r="P2364" s="13">
        <f t="shared" si="73"/>
        <v>41954.688310185185</v>
      </c>
      <c r="Q2364" s="10" t="s">
        <v>8312</v>
      </c>
      <c r="R2364" t="s">
        <v>8327</v>
      </c>
      <c r="T2364" s="13"/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72"/>
        <v>42367.011574074073</v>
      </c>
      <c r="P2365" s="13">
        <f t="shared" si="73"/>
        <v>42322.011574074073</v>
      </c>
      <c r="Q2365" s="10" t="s">
        <v>8312</v>
      </c>
      <c r="R2365" t="s">
        <v>8327</v>
      </c>
      <c r="T2365" s="13"/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72"/>
        <v>42303.934675925921</v>
      </c>
      <c r="P2366" s="13">
        <f t="shared" si="73"/>
        <v>42248.934675925921</v>
      </c>
      <c r="Q2366" s="10" t="s">
        <v>8312</v>
      </c>
      <c r="R2366" t="s">
        <v>8327</v>
      </c>
      <c r="T2366" s="13"/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72"/>
        <v>42386.958333333328</v>
      </c>
      <c r="P2367" s="13">
        <f t="shared" si="73"/>
        <v>42346.736400462964</v>
      </c>
      <c r="Q2367" s="10" t="s">
        <v>8312</v>
      </c>
      <c r="R2367" t="s">
        <v>8327</v>
      </c>
      <c r="T2367" s="13"/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72"/>
        <v>42298.531631944439</v>
      </c>
      <c r="P2368" s="13">
        <f t="shared" si="73"/>
        <v>42268.531631944439</v>
      </c>
      <c r="Q2368" s="10" t="s">
        <v>8312</v>
      </c>
      <c r="R2368" t="s">
        <v>8327</v>
      </c>
      <c r="T2368" s="13"/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72"/>
        <v>42485.928425925929</v>
      </c>
      <c r="P2369" s="13">
        <f t="shared" si="73"/>
        <v>42425.970092592594</v>
      </c>
      <c r="Q2369" s="10" t="s">
        <v>8312</v>
      </c>
      <c r="R2369" t="s">
        <v>8327</v>
      </c>
      <c r="T2369" s="13"/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72"/>
        <v>42108.680150462962</v>
      </c>
      <c r="P2370" s="13">
        <f t="shared" si="73"/>
        <v>42063.721817129626</v>
      </c>
      <c r="Q2370" s="10" t="s">
        <v>8312</v>
      </c>
      <c r="R2370" t="s">
        <v>8327</v>
      </c>
      <c r="T2370" s="13"/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74">(I2371/86400)+DATE(1970,1,1)</f>
        <v>42410.812627314815</v>
      </c>
      <c r="P2371" s="13">
        <f t="shared" ref="P2371:P2434" si="75">(J2371/86400)+DATE(1970,1,1)</f>
        <v>42380.812627314815</v>
      </c>
      <c r="Q2371" s="10" t="s">
        <v>8312</v>
      </c>
      <c r="R2371" t="s">
        <v>8327</v>
      </c>
      <c r="T2371" s="13"/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74"/>
        <v>41991.18913194444</v>
      </c>
      <c r="P2372" s="13">
        <f t="shared" si="75"/>
        <v>41961.18913194444</v>
      </c>
      <c r="Q2372" s="10" t="s">
        <v>8312</v>
      </c>
      <c r="R2372" t="s">
        <v>8327</v>
      </c>
      <c r="T2372" s="13"/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74"/>
        <v>42180.777731481481</v>
      </c>
      <c r="P2373" s="13">
        <f t="shared" si="75"/>
        <v>42150.777731481481</v>
      </c>
      <c r="Q2373" s="10" t="s">
        <v>8312</v>
      </c>
      <c r="R2373" t="s">
        <v>8327</v>
      </c>
      <c r="T2373" s="13"/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74"/>
        <v>42118.069108796291</v>
      </c>
      <c r="P2374" s="13">
        <f t="shared" si="75"/>
        <v>42088.069108796291</v>
      </c>
      <c r="Q2374" s="10" t="s">
        <v>8312</v>
      </c>
      <c r="R2374" t="s">
        <v>8327</v>
      </c>
      <c r="T2374" s="13"/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74"/>
        <v>42245.662314814814</v>
      </c>
      <c r="P2375" s="13">
        <f t="shared" si="75"/>
        <v>42215.662314814814</v>
      </c>
      <c r="Q2375" s="10" t="s">
        <v>8312</v>
      </c>
      <c r="R2375" t="s">
        <v>8327</v>
      </c>
      <c r="T2375" s="13"/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74"/>
        <v>42047.843287037038</v>
      </c>
      <c r="P2376" s="13">
        <f t="shared" si="75"/>
        <v>42017.843287037038</v>
      </c>
      <c r="Q2376" s="10" t="s">
        <v>8312</v>
      </c>
      <c r="R2376" t="s">
        <v>8327</v>
      </c>
      <c r="T2376" s="13"/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74"/>
        <v>42622.836076388892</v>
      </c>
      <c r="P2377" s="13">
        <f t="shared" si="75"/>
        <v>42592.836076388892</v>
      </c>
      <c r="Q2377" s="10" t="s">
        <v>8312</v>
      </c>
      <c r="R2377" t="s">
        <v>8327</v>
      </c>
      <c r="T2377" s="13"/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74"/>
        <v>42348.925532407404</v>
      </c>
      <c r="P2378" s="13">
        <f t="shared" si="75"/>
        <v>42318.925532407404</v>
      </c>
      <c r="Q2378" s="10" t="s">
        <v>8312</v>
      </c>
      <c r="R2378" t="s">
        <v>8327</v>
      </c>
      <c r="T2378" s="13"/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74"/>
        <v>42699.911840277782</v>
      </c>
      <c r="P2379" s="13">
        <f t="shared" si="75"/>
        <v>42669.870173611111</v>
      </c>
      <c r="Q2379" s="10" t="s">
        <v>8312</v>
      </c>
      <c r="R2379" t="s">
        <v>8327</v>
      </c>
      <c r="T2379" s="13"/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74"/>
        <v>42242.013078703705</v>
      </c>
      <c r="P2380" s="13">
        <f t="shared" si="75"/>
        <v>42213.013078703705</v>
      </c>
      <c r="Q2380" s="10" t="s">
        <v>8312</v>
      </c>
      <c r="R2380" t="s">
        <v>8327</v>
      </c>
      <c r="T2380" s="13"/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74"/>
        <v>42282.016388888893</v>
      </c>
      <c r="P2381" s="13">
        <f t="shared" si="75"/>
        <v>42237.016388888893</v>
      </c>
      <c r="Q2381" s="10" t="s">
        <v>8312</v>
      </c>
      <c r="R2381" t="s">
        <v>8327</v>
      </c>
      <c r="T2381" s="13"/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74"/>
        <v>42278.793310185181</v>
      </c>
      <c r="P2382" s="13">
        <f t="shared" si="75"/>
        <v>42248.793310185181</v>
      </c>
      <c r="Q2382" s="10" t="s">
        <v>8312</v>
      </c>
      <c r="R2382" t="s">
        <v>8327</v>
      </c>
      <c r="T2382" s="13"/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74"/>
        <v>42104.935740740737</v>
      </c>
      <c r="P2383" s="13">
        <f t="shared" si="75"/>
        <v>42074.935740740737</v>
      </c>
      <c r="Q2383" s="10" t="s">
        <v>8312</v>
      </c>
      <c r="R2383" t="s">
        <v>8327</v>
      </c>
      <c r="T2383" s="13"/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74"/>
        <v>42220.187534722223</v>
      </c>
      <c r="P2384" s="13">
        <f t="shared" si="75"/>
        <v>42195.187534722223</v>
      </c>
      <c r="Q2384" s="10" t="s">
        <v>8312</v>
      </c>
      <c r="R2384" t="s">
        <v>8327</v>
      </c>
      <c r="T2384" s="13"/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74"/>
        <v>42057.056793981479</v>
      </c>
      <c r="P2385" s="13">
        <f t="shared" si="75"/>
        <v>42027.056793981479</v>
      </c>
      <c r="Q2385" s="10" t="s">
        <v>8312</v>
      </c>
      <c r="R2385" t="s">
        <v>8327</v>
      </c>
      <c r="T2385" s="13"/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74"/>
        <v>41957.109293981484</v>
      </c>
      <c r="P2386" s="13">
        <f t="shared" si="75"/>
        <v>41927.067627314813</v>
      </c>
      <c r="Q2386" s="10" t="s">
        <v>8312</v>
      </c>
      <c r="R2386" t="s">
        <v>8327</v>
      </c>
      <c r="T2386" s="13"/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74"/>
        <v>42221.70175925926</v>
      </c>
      <c r="P2387" s="13">
        <f t="shared" si="75"/>
        <v>42191.70175925926</v>
      </c>
      <c r="Q2387" s="10" t="s">
        <v>8312</v>
      </c>
      <c r="R2387" t="s">
        <v>8327</v>
      </c>
      <c r="T2387" s="13"/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74"/>
        <v>42014.838240740741</v>
      </c>
      <c r="P2388" s="13">
        <f t="shared" si="75"/>
        <v>41954.838240740741</v>
      </c>
      <c r="Q2388" s="10" t="s">
        <v>8312</v>
      </c>
      <c r="R2388" t="s">
        <v>8327</v>
      </c>
      <c r="T2388" s="13"/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74"/>
        <v>42573.626620370371</v>
      </c>
      <c r="P2389" s="13">
        <f t="shared" si="75"/>
        <v>42528.626620370371</v>
      </c>
      <c r="Q2389" s="10" t="s">
        <v>8312</v>
      </c>
      <c r="R2389" t="s">
        <v>8327</v>
      </c>
      <c r="T2389" s="13"/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74"/>
        <v>42019.811805555553</v>
      </c>
      <c r="P2390" s="13">
        <f t="shared" si="75"/>
        <v>41989.853692129633</v>
      </c>
      <c r="Q2390" s="10" t="s">
        <v>8312</v>
      </c>
      <c r="R2390" t="s">
        <v>8327</v>
      </c>
      <c r="T2390" s="13"/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74"/>
        <v>42210.915972222225</v>
      </c>
      <c r="P2391" s="13">
        <f t="shared" si="75"/>
        <v>42179.653379629628</v>
      </c>
      <c r="Q2391" s="10" t="s">
        <v>8312</v>
      </c>
      <c r="R2391" t="s">
        <v>8327</v>
      </c>
      <c r="T2391" s="13"/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74"/>
        <v>42008.262314814812</v>
      </c>
      <c r="P2392" s="13">
        <f t="shared" si="75"/>
        <v>41968.262314814812</v>
      </c>
      <c r="Q2392" s="10" t="s">
        <v>8312</v>
      </c>
      <c r="R2392" t="s">
        <v>8327</v>
      </c>
      <c r="T2392" s="13"/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74"/>
        <v>42094.752824074079</v>
      </c>
      <c r="P2393" s="13">
        <f t="shared" si="75"/>
        <v>42064.794490740736</v>
      </c>
      <c r="Q2393" s="10" t="s">
        <v>8312</v>
      </c>
      <c r="R2393" t="s">
        <v>8327</v>
      </c>
      <c r="T2393" s="13"/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74"/>
        <v>42306.120636574073</v>
      </c>
      <c r="P2394" s="13">
        <f t="shared" si="75"/>
        <v>42276.120636574073</v>
      </c>
      <c r="Q2394" s="10" t="s">
        <v>8312</v>
      </c>
      <c r="R2394" t="s">
        <v>8327</v>
      </c>
      <c r="T2394" s="13"/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74"/>
        <v>42224.648344907408</v>
      </c>
      <c r="P2395" s="13">
        <f t="shared" si="75"/>
        <v>42194.648344907408</v>
      </c>
      <c r="Q2395" s="10" t="s">
        <v>8312</v>
      </c>
      <c r="R2395" t="s">
        <v>8327</v>
      </c>
      <c r="T2395" s="13"/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74"/>
        <v>42061.362187499995</v>
      </c>
      <c r="P2396" s="13">
        <f t="shared" si="75"/>
        <v>42031.362187499995</v>
      </c>
      <c r="Q2396" s="10" t="s">
        <v>8312</v>
      </c>
      <c r="R2396" t="s">
        <v>8327</v>
      </c>
      <c r="T2396" s="13"/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74"/>
        <v>42745.372916666667</v>
      </c>
      <c r="P2397" s="13">
        <f t="shared" si="75"/>
        <v>42717.121377314819</v>
      </c>
      <c r="Q2397" s="10" t="s">
        <v>8312</v>
      </c>
      <c r="R2397" t="s">
        <v>8327</v>
      </c>
      <c r="T2397" s="13"/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74"/>
        <v>42292.849050925928</v>
      </c>
      <c r="P2398" s="13">
        <f t="shared" si="75"/>
        <v>42262.849050925928</v>
      </c>
      <c r="Q2398" s="10" t="s">
        <v>8312</v>
      </c>
      <c r="R2398" t="s">
        <v>8327</v>
      </c>
      <c r="T2398" s="13"/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74"/>
        <v>42006.88490740741</v>
      </c>
      <c r="P2399" s="13">
        <f t="shared" si="75"/>
        <v>41976.88490740741</v>
      </c>
      <c r="Q2399" s="10" t="s">
        <v>8312</v>
      </c>
      <c r="R2399" t="s">
        <v>8327</v>
      </c>
      <c r="T2399" s="13"/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74"/>
        <v>42187.916481481487</v>
      </c>
      <c r="P2400" s="13">
        <f t="shared" si="75"/>
        <v>42157.916481481487</v>
      </c>
      <c r="Q2400" s="10" t="s">
        <v>8312</v>
      </c>
      <c r="R2400" t="s">
        <v>8327</v>
      </c>
      <c r="T2400" s="13"/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74"/>
        <v>41991.853078703702</v>
      </c>
      <c r="P2401" s="13">
        <f t="shared" si="75"/>
        <v>41956.853078703702</v>
      </c>
      <c r="Q2401" s="10" t="s">
        <v>8312</v>
      </c>
      <c r="R2401" t="s">
        <v>8327</v>
      </c>
      <c r="T2401" s="13"/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74"/>
        <v>42474.268101851849</v>
      </c>
      <c r="P2402" s="13">
        <f t="shared" si="75"/>
        <v>42444.268101851849</v>
      </c>
      <c r="Q2402" s="10" t="s">
        <v>8312</v>
      </c>
      <c r="R2402" t="s">
        <v>8327</v>
      </c>
      <c r="T2402" s="13"/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74"/>
        <v>42434.822870370372</v>
      </c>
      <c r="P2403" s="13">
        <f t="shared" si="75"/>
        <v>42374.822870370372</v>
      </c>
      <c r="Q2403" s="10" t="s">
        <v>8317</v>
      </c>
      <c r="R2403" t="s">
        <v>8339</v>
      </c>
      <c r="T2403" s="13"/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74"/>
        <v>42137.679756944446</v>
      </c>
      <c r="P2404" s="13">
        <f t="shared" si="75"/>
        <v>42107.679756944446</v>
      </c>
      <c r="Q2404" s="10" t="s">
        <v>8317</v>
      </c>
      <c r="R2404" t="s">
        <v>8339</v>
      </c>
      <c r="T2404" s="13"/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74"/>
        <v>42459.840949074074</v>
      </c>
      <c r="P2405" s="13">
        <f t="shared" si="75"/>
        <v>42399.882615740746</v>
      </c>
      <c r="Q2405" s="10" t="s">
        <v>8317</v>
      </c>
      <c r="R2405" t="s">
        <v>8339</v>
      </c>
      <c r="T2405" s="13"/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74"/>
        <v>42372.03943287037</v>
      </c>
      <c r="P2406" s="13">
        <f t="shared" si="75"/>
        <v>42342.03943287037</v>
      </c>
      <c r="Q2406" s="10" t="s">
        <v>8317</v>
      </c>
      <c r="R2406" t="s">
        <v>8339</v>
      </c>
      <c r="T2406" s="13"/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74"/>
        <v>42616.585358796292</v>
      </c>
      <c r="P2407" s="13">
        <f t="shared" si="75"/>
        <v>42595.585358796292</v>
      </c>
      <c r="Q2407" s="10" t="s">
        <v>8317</v>
      </c>
      <c r="R2407" t="s">
        <v>8339</v>
      </c>
      <c r="T2407" s="13"/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74"/>
        <v>42023.110995370371</v>
      </c>
      <c r="P2408" s="13">
        <f t="shared" si="75"/>
        <v>41983.110995370371</v>
      </c>
      <c r="Q2408" s="10" t="s">
        <v>8317</v>
      </c>
      <c r="R2408" t="s">
        <v>8339</v>
      </c>
      <c r="T2408" s="13"/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74"/>
        <v>42105.25</v>
      </c>
      <c r="P2409" s="13">
        <f t="shared" si="75"/>
        <v>42082.575555555552</v>
      </c>
      <c r="Q2409" s="10" t="s">
        <v>8317</v>
      </c>
      <c r="R2409" t="s">
        <v>8339</v>
      </c>
      <c r="T2409" s="13"/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74"/>
        <v>41949.182372685187</v>
      </c>
      <c r="P2410" s="13">
        <f t="shared" si="75"/>
        <v>41919.140706018516</v>
      </c>
      <c r="Q2410" s="10" t="s">
        <v>8317</v>
      </c>
      <c r="R2410" t="s">
        <v>8339</v>
      </c>
      <c r="T2410" s="13"/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74"/>
        <v>42234.875868055555</v>
      </c>
      <c r="P2411" s="13">
        <f t="shared" si="75"/>
        <v>42204.875868055555</v>
      </c>
      <c r="Q2411" s="10" t="s">
        <v>8317</v>
      </c>
      <c r="R2411" t="s">
        <v>8339</v>
      </c>
      <c r="T2411" s="13"/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74"/>
        <v>42254.408275462964</v>
      </c>
      <c r="P2412" s="13">
        <f t="shared" si="75"/>
        <v>42224.408275462964</v>
      </c>
      <c r="Q2412" s="10" t="s">
        <v>8317</v>
      </c>
      <c r="R2412" t="s">
        <v>8339</v>
      </c>
      <c r="T2412" s="13"/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74"/>
        <v>42241.732430555552</v>
      </c>
      <c r="P2413" s="13">
        <f t="shared" si="75"/>
        <v>42211.732430555552</v>
      </c>
      <c r="Q2413" s="10" t="s">
        <v>8317</v>
      </c>
      <c r="R2413" t="s">
        <v>8339</v>
      </c>
      <c r="T2413" s="13"/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74"/>
        <v>42700.778622685189</v>
      </c>
      <c r="P2414" s="13">
        <f t="shared" si="75"/>
        <v>42655.736956018518</v>
      </c>
      <c r="Q2414" s="10" t="s">
        <v>8317</v>
      </c>
      <c r="R2414" t="s">
        <v>8339</v>
      </c>
      <c r="T2414" s="13"/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74"/>
        <v>41790.979166666664</v>
      </c>
      <c r="P2415" s="13">
        <f t="shared" si="75"/>
        <v>41760.10974537037</v>
      </c>
      <c r="Q2415" s="10" t="s">
        <v>8317</v>
      </c>
      <c r="R2415" t="s">
        <v>8339</v>
      </c>
      <c r="T2415" s="13"/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74"/>
        <v>42238.165972222225</v>
      </c>
      <c r="P2416" s="13">
        <f t="shared" si="75"/>
        <v>42198.695138888885</v>
      </c>
      <c r="Q2416" s="10" t="s">
        <v>8317</v>
      </c>
      <c r="R2416" t="s">
        <v>8339</v>
      </c>
      <c r="T2416" s="13"/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74"/>
        <v>42566.862800925926</v>
      </c>
      <c r="P2417" s="13">
        <f t="shared" si="75"/>
        <v>42536.862800925926</v>
      </c>
      <c r="Q2417" s="10" t="s">
        <v>8317</v>
      </c>
      <c r="R2417" t="s">
        <v>8339</v>
      </c>
      <c r="T2417" s="13"/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74"/>
        <v>42077.625</v>
      </c>
      <c r="P2418" s="13">
        <f t="shared" si="75"/>
        <v>42019.737766203703</v>
      </c>
      <c r="Q2418" s="10" t="s">
        <v>8317</v>
      </c>
      <c r="R2418" t="s">
        <v>8339</v>
      </c>
      <c r="T2418" s="13"/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74"/>
        <v>41861.884108796294</v>
      </c>
      <c r="P2419" s="13">
        <f t="shared" si="75"/>
        <v>41831.884108796294</v>
      </c>
      <c r="Q2419" s="10" t="s">
        <v>8317</v>
      </c>
      <c r="R2419" t="s">
        <v>8339</v>
      </c>
      <c r="T2419" s="13"/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74"/>
        <v>42087.815324074079</v>
      </c>
      <c r="P2420" s="13">
        <f t="shared" si="75"/>
        <v>42027.856990740736</v>
      </c>
      <c r="Q2420" s="10" t="s">
        <v>8317</v>
      </c>
      <c r="R2420" t="s">
        <v>8339</v>
      </c>
      <c r="T2420" s="13"/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74"/>
        <v>42053.738298611112</v>
      </c>
      <c r="P2421" s="13">
        <f t="shared" si="75"/>
        <v>41993.738298611112</v>
      </c>
      <c r="Q2421" s="10" t="s">
        <v>8317</v>
      </c>
      <c r="R2421" t="s">
        <v>8339</v>
      </c>
      <c r="T2421" s="13"/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74"/>
        <v>41953.070543981477</v>
      </c>
      <c r="P2422" s="13">
        <f t="shared" si="75"/>
        <v>41893.028877314813</v>
      </c>
      <c r="Q2422" s="10" t="s">
        <v>8317</v>
      </c>
      <c r="R2422" t="s">
        <v>8339</v>
      </c>
      <c r="T2422" s="13"/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74"/>
        <v>42056.687453703707</v>
      </c>
      <c r="P2423" s="13">
        <f t="shared" si="75"/>
        <v>42026.687453703707</v>
      </c>
      <c r="Q2423" s="10" t="s">
        <v>8317</v>
      </c>
      <c r="R2423" t="s">
        <v>8339</v>
      </c>
      <c r="T2423" s="13"/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74"/>
        <v>42074.683287037042</v>
      </c>
      <c r="P2424" s="13">
        <f t="shared" si="75"/>
        <v>42044.724953703699</v>
      </c>
      <c r="Q2424" s="10" t="s">
        <v>8317</v>
      </c>
      <c r="R2424" t="s">
        <v>8339</v>
      </c>
      <c r="T2424" s="13"/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74"/>
        <v>42004.704745370371</v>
      </c>
      <c r="P2425" s="13">
        <f t="shared" si="75"/>
        <v>41974.704745370371</v>
      </c>
      <c r="Q2425" s="10" t="s">
        <v>8317</v>
      </c>
      <c r="R2425" t="s">
        <v>8339</v>
      </c>
      <c r="T2425" s="13"/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74"/>
        <v>41939.892453703702</v>
      </c>
      <c r="P2426" s="13">
        <f t="shared" si="75"/>
        <v>41909.892453703702</v>
      </c>
      <c r="Q2426" s="10" t="s">
        <v>8317</v>
      </c>
      <c r="R2426" t="s">
        <v>8339</v>
      </c>
      <c r="T2426" s="13"/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74"/>
        <v>42517.919444444444</v>
      </c>
      <c r="P2427" s="13">
        <f t="shared" si="75"/>
        <v>42502.913761574076</v>
      </c>
      <c r="Q2427" s="10" t="s">
        <v>8317</v>
      </c>
      <c r="R2427" t="s">
        <v>8339</v>
      </c>
      <c r="T2427" s="13"/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74"/>
        <v>42224.170046296298</v>
      </c>
      <c r="P2428" s="13">
        <f t="shared" si="75"/>
        <v>42164.170046296298</v>
      </c>
      <c r="Q2428" s="10" t="s">
        <v>8317</v>
      </c>
      <c r="R2428" t="s">
        <v>8339</v>
      </c>
      <c r="T2428" s="13"/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74"/>
        <v>42452.277002314819</v>
      </c>
      <c r="P2429" s="13">
        <f t="shared" si="75"/>
        <v>42412.318668981483</v>
      </c>
      <c r="Q2429" s="10" t="s">
        <v>8317</v>
      </c>
      <c r="R2429" t="s">
        <v>8339</v>
      </c>
      <c r="T2429" s="13"/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74"/>
        <v>42075.742488425924</v>
      </c>
      <c r="P2430" s="13">
        <f t="shared" si="75"/>
        <v>42045.784155092595</v>
      </c>
      <c r="Q2430" s="10" t="s">
        <v>8317</v>
      </c>
      <c r="R2430" t="s">
        <v>8339</v>
      </c>
      <c r="T2430" s="13"/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74"/>
        <v>42771.697222222225</v>
      </c>
      <c r="P2431" s="13">
        <f t="shared" si="75"/>
        <v>42734.879236111112</v>
      </c>
      <c r="Q2431" s="10" t="s">
        <v>8317</v>
      </c>
      <c r="R2431" t="s">
        <v>8339</v>
      </c>
      <c r="T2431" s="13"/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74"/>
        <v>42412.130833333329</v>
      </c>
      <c r="P2432" s="13">
        <f t="shared" si="75"/>
        <v>42382.130833333329</v>
      </c>
      <c r="Q2432" s="10" t="s">
        <v>8317</v>
      </c>
      <c r="R2432" t="s">
        <v>8339</v>
      </c>
      <c r="T2432" s="13"/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74"/>
        <v>42549.099687499998</v>
      </c>
      <c r="P2433" s="13">
        <f t="shared" si="75"/>
        <v>42489.099687499998</v>
      </c>
      <c r="Q2433" s="10" t="s">
        <v>8317</v>
      </c>
      <c r="R2433" t="s">
        <v>8339</v>
      </c>
      <c r="T2433" s="13"/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74"/>
        <v>42071.218715277777</v>
      </c>
      <c r="P2434" s="13">
        <f t="shared" si="75"/>
        <v>42041.218715277777</v>
      </c>
      <c r="Q2434" s="10" t="s">
        <v>8317</v>
      </c>
      <c r="R2434" t="s">
        <v>8339</v>
      </c>
      <c r="T2434" s="13"/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76">(I2435/86400)+DATE(1970,1,1)</f>
        <v>42427.89980324074</v>
      </c>
      <c r="P2435" s="13">
        <f t="shared" ref="P2435:P2498" si="77">(J2435/86400)+DATE(1970,1,1)</f>
        <v>42397.89980324074</v>
      </c>
      <c r="Q2435" s="10" t="s">
        <v>8317</v>
      </c>
      <c r="R2435" t="s">
        <v>8339</v>
      </c>
      <c r="T2435" s="13"/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76"/>
        <v>42220.186041666668</v>
      </c>
      <c r="P2436" s="13">
        <f t="shared" si="77"/>
        <v>42180.186041666668</v>
      </c>
      <c r="Q2436" s="10" t="s">
        <v>8317</v>
      </c>
      <c r="R2436" t="s">
        <v>8339</v>
      </c>
      <c r="T2436" s="13"/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76"/>
        <v>42282.277615740742</v>
      </c>
      <c r="P2437" s="13">
        <f t="shared" si="77"/>
        <v>42252.277615740742</v>
      </c>
      <c r="Q2437" s="10" t="s">
        <v>8317</v>
      </c>
      <c r="R2437" t="s">
        <v>8339</v>
      </c>
      <c r="T2437" s="13"/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76"/>
        <v>42398.615393518514</v>
      </c>
      <c r="P2438" s="13">
        <f t="shared" si="77"/>
        <v>42338.615393518514</v>
      </c>
      <c r="Q2438" s="10" t="s">
        <v>8317</v>
      </c>
      <c r="R2438" t="s">
        <v>8339</v>
      </c>
      <c r="T2438" s="13"/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76"/>
        <v>42080.75</v>
      </c>
      <c r="P2439" s="13">
        <f t="shared" si="77"/>
        <v>42031.965138888889</v>
      </c>
      <c r="Q2439" s="10" t="s">
        <v>8317</v>
      </c>
      <c r="R2439" t="s">
        <v>8339</v>
      </c>
      <c r="T2439" s="13"/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76"/>
        <v>42345.956736111111</v>
      </c>
      <c r="P2440" s="13">
        <f t="shared" si="77"/>
        <v>42285.91506944444</v>
      </c>
      <c r="Q2440" s="10" t="s">
        <v>8317</v>
      </c>
      <c r="R2440" t="s">
        <v>8339</v>
      </c>
      <c r="T2440" s="13"/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76"/>
        <v>42295.818622685183</v>
      </c>
      <c r="P2441" s="13">
        <f t="shared" si="77"/>
        <v>42265.818622685183</v>
      </c>
      <c r="Q2441" s="10" t="s">
        <v>8317</v>
      </c>
      <c r="R2441" t="s">
        <v>8339</v>
      </c>
      <c r="T2441" s="13"/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76"/>
        <v>42413.899456018524</v>
      </c>
      <c r="P2442" s="13">
        <f t="shared" si="77"/>
        <v>42383.899456018524</v>
      </c>
      <c r="Q2442" s="10" t="s">
        <v>8317</v>
      </c>
      <c r="R2442" t="s">
        <v>8339</v>
      </c>
      <c r="T2442" s="13"/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76"/>
        <v>42208.207638888889</v>
      </c>
      <c r="P2443" s="13">
        <f t="shared" si="77"/>
        <v>42187.125625000001</v>
      </c>
      <c r="Q2443" s="10" t="s">
        <v>8317</v>
      </c>
      <c r="R2443" t="s">
        <v>8353</v>
      </c>
      <c r="T2443" s="13"/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76"/>
        <v>42082.625324074077</v>
      </c>
      <c r="P2444" s="13">
        <f t="shared" si="77"/>
        <v>42052.666990740741</v>
      </c>
      <c r="Q2444" s="10" t="s">
        <v>8317</v>
      </c>
      <c r="R2444" t="s">
        <v>8353</v>
      </c>
      <c r="T2444" s="13"/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76"/>
        <v>41866.625254629631</v>
      </c>
      <c r="P2445" s="13">
        <f t="shared" si="77"/>
        <v>41836.625254629631</v>
      </c>
      <c r="Q2445" s="10" t="s">
        <v>8317</v>
      </c>
      <c r="R2445" t="s">
        <v>8353</v>
      </c>
      <c r="T2445" s="13"/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76"/>
        <v>42515.754525462966</v>
      </c>
      <c r="P2446" s="13">
        <f t="shared" si="77"/>
        <v>42485.754525462966</v>
      </c>
      <c r="Q2446" s="10" t="s">
        <v>8317</v>
      </c>
      <c r="R2446" t="s">
        <v>8353</v>
      </c>
      <c r="T2446" s="13"/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76"/>
        <v>42273.190057870372</v>
      </c>
      <c r="P2447" s="13">
        <f t="shared" si="77"/>
        <v>42243.190057870372</v>
      </c>
      <c r="Q2447" s="10" t="s">
        <v>8317</v>
      </c>
      <c r="R2447" t="s">
        <v>8353</v>
      </c>
      <c r="T2447" s="13"/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76"/>
        <v>42700.64434027778</v>
      </c>
      <c r="P2448" s="13">
        <f t="shared" si="77"/>
        <v>42670.602673611109</v>
      </c>
      <c r="Q2448" s="10" t="s">
        <v>8317</v>
      </c>
      <c r="R2448" t="s">
        <v>8353</v>
      </c>
      <c r="T2448" s="13"/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76"/>
        <v>42686.166666666672</v>
      </c>
      <c r="P2449" s="13">
        <f t="shared" si="77"/>
        <v>42654.469826388886</v>
      </c>
      <c r="Q2449" s="10" t="s">
        <v>8317</v>
      </c>
      <c r="R2449" t="s">
        <v>8353</v>
      </c>
      <c r="T2449" s="13"/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76"/>
        <v>42613.233333333337</v>
      </c>
      <c r="P2450" s="13">
        <f t="shared" si="77"/>
        <v>42607.316122685181</v>
      </c>
      <c r="Q2450" s="10" t="s">
        <v>8317</v>
      </c>
      <c r="R2450" t="s">
        <v>8353</v>
      </c>
      <c r="T2450" s="13"/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76"/>
        <v>41973.184201388889</v>
      </c>
      <c r="P2451" s="13">
        <f t="shared" si="77"/>
        <v>41943.142534722225</v>
      </c>
      <c r="Q2451" s="10" t="s">
        <v>8317</v>
      </c>
      <c r="R2451" t="s">
        <v>8353</v>
      </c>
      <c r="T2451" s="13"/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76"/>
        <v>41940.132638888885</v>
      </c>
      <c r="P2452" s="13">
        <f t="shared" si="77"/>
        <v>41902.07240740741</v>
      </c>
      <c r="Q2452" s="10" t="s">
        <v>8317</v>
      </c>
      <c r="R2452" t="s">
        <v>8353</v>
      </c>
      <c r="T2452" s="13"/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76"/>
        <v>42799.908449074079</v>
      </c>
      <c r="P2453" s="13">
        <f t="shared" si="77"/>
        <v>42779.908449074079</v>
      </c>
      <c r="Q2453" s="10" t="s">
        <v>8317</v>
      </c>
      <c r="R2453" t="s">
        <v>8353</v>
      </c>
      <c r="T2453" s="13"/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76"/>
        <v>42367.958333333328</v>
      </c>
      <c r="P2454" s="13">
        <f t="shared" si="77"/>
        <v>42338.84375</v>
      </c>
      <c r="Q2454" s="10" t="s">
        <v>8317</v>
      </c>
      <c r="R2454" t="s">
        <v>8353</v>
      </c>
      <c r="T2454" s="13"/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76"/>
        <v>42768.692233796297</v>
      </c>
      <c r="P2455" s="13">
        <f t="shared" si="77"/>
        <v>42738.692233796297</v>
      </c>
      <c r="Q2455" s="10" t="s">
        <v>8317</v>
      </c>
      <c r="R2455" t="s">
        <v>8353</v>
      </c>
      <c r="T2455" s="13"/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76"/>
        <v>42805.201481481483</v>
      </c>
      <c r="P2456" s="13">
        <f t="shared" si="77"/>
        <v>42770.201481481483</v>
      </c>
      <c r="Q2456" s="10" t="s">
        <v>8317</v>
      </c>
      <c r="R2456" t="s">
        <v>8353</v>
      </c>
      <c r="T2456" s="13"/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76"/>
        <v>42480.781828703708</v>
      </c>
      <c r="P2457" s="13">
        <f t="shared" si="77"/>
        <v>42452.781828703708</v>
      </c>
      <c r="Q2457" s="10" t="s">
        <v>8317</v>
      </c>
      <c r="R2457" t="s">
        <v>8353</v>
      </c>
      <c r="T2457" s="13"/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76"/>
        <v>42791.961099537039</v>
      </c>
      <c r="P2458" s="13">
        <f t="shared" si="77"/>
        <v>42761.961099537039</v>
      </c>
      <c r="Q2458" s="10" t="s">
        <v>8317</v>
      </c>
      <c r="R2458" t="s">
        <v>8353</v>
      </c>
      <c r="T2458" s="13"/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76"/>
        <v>42453.560833333337</v>
      </c>
      <c r="P2459" s="13">
        <f t="shared" si="77"/>
        <v>42423.602500000001</v>
      </c>
      <c r="Q2459" s="10" t="s">
        <v>8317</v>
      </c>
      <c r="R2459" t="s">
        <v>8353</v>
      </c>
      <c r="T2459" s="13"/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76"/>
        <v>42530.791666666672</v>
      </c>
      <c r="P2460" s="13">
        <f t="shared" si="77"/>
        <v>42495.871736111112</v>
      </c>
      <c r="Q2460" s="10" t="s">
        <v>8317</v>
      </c>
      <c r="R2460" t="s">
        <v>8353</v>
      </c>
      <c r="T2460" s="13"/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76"/>
        <v>42452.595891203702</v>
      </c>
      <c r="P2461" s="13">
        <f t="shared" si="77"/>
        <v>42407.637557870374</v>
      </c>
      <c r="Q2461" s="10" t="s">
        <v>8317</v>
      </c>
      <c r="R2461" t="s">
        <v>8353</v>
      </c>
      <c r="T2461" s="13"/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76"/>
        <v>42738.178472222222</v>
      </c>
      <c r="P2462" s="13">
        <f t="shared" si="77"/>
        <v>42704.187118055561</v>
      </c>
      <c r="Q2462" s="10" t="s">
        <v>8317</v>
      </c>
      <c r="R2462" t="s">
        <v>8353</v>
      </c>
      <c r="T2462" s="13"/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76"/>
        <v>40817.125</v>
      </c>
      <c r="P2463" s="13">
        <f t="shared" si="77"/>
        <v>40784.012696759259</v>
      </c>
      <c r="Q2463" s="10" t="s">
        <v>8314</v>
      </c>
      <c r="R2463" t="s">
        <v>8334</v>
      </c>
      <c r="T2463" s="13"/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76"/>
        <v>41109.186296296299</v>
      </c>
      <c r="P2464" s="13">
        <f t="shared" si="77"/>
        <v>41089.186296296299</v>
      </c>
      <c r="Q2464" s="10" t="s">
        <v>8314</v>
      </c>
      <c r="R2464" t="s">
        <v>8334</v>
      </c>
      <c r="T2464" s="13"/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76"/>
        <v>41380.791666666664</v>
      </c>
      <c r="P2465" s="13">
        <f t="shared" si="77"/>
        <v>41341.111400462964</v>
      </c>
      <c r="Q2465" s="10" t="s">
        <v>8314</v>
      </c>
      <c r="R2465" t="s">
        <v>8334</v>
      </c>
      <c r="T2465" s="13"/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76"/>
        <v>42277.811805555553</v>
      </c>
      <c r="P2466" s="13">
        <f t="shared" si="77"/>
        <v>42248.90042824074</v>
      </c>
      <c r="Q2466" s="10" t="s">
        <v>8314</v>
      </c>
      <c r="R2466" t="s">
        <v>8334</v>
      </c>
      <c r="T2466" s="13"/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76"/>
        <v>41175.719305555554</v>
      </c>
      <c r="P2467" s="13">
        <f t="shared" si="77"/>
        <v>41145.719305555554</v>
      </c>
      <c r="Q2467" s="10" t="s">
        <v>8314</v>
      </c>
      <c r="R2467" t="s">
        <v>8334</v>
      </c>
      <c r="T2467" s="13"/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76"/>
        <v>41403.102465277778</v>
      </c>
      <c r="P2468" s="13">
        <f t="shared" si="77"/>
        <v>41373.102465277778</v>
      </c>
      <c r="Q2468" s="10" t="s">
        <v>8314</v>
      </c>
      <c r="R2468" t="s">
        <v>8334</v>
      </c>
      <c r="T2468" s="13"/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76"/>
        <v>41039.708333333336</v>
      </c>
      <c r="P2469" s="13">
        <f t="shared" si="77"/>
        <v>41025.874201388891</v>
      </c>
      <c r="Q2469" s="10" t="s">
        <v>8314</v>
      </c>
      <c r="R2469" t="s">
        <v>8334</v>
      </c>
      <c r="T2469" s="13"/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76"/>
        <v>41210.208333333336</v>
      </c>
      <c r="P2470" s="13">
        <f t="shared" si="77"/>
        <v>41174.154178240744</v>
      </c>
      <c r="Q2470" s="10" t="s">
        <v>8314</v>
      </c>
      <c r="R2470" t="s">
        <v>8334</v>
      </c>
      <c r="T2470" s="13"/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76"/>
        <v>40582.429733796293</v>
      </c>
      <c r="P2471" s="13">
        <f t="shared" si="77"/>
        <v>40557.429733796293</v>
      </c>
      <c r="Q2471" s="10" t="s">
        <v>8314</v>
      </c>
      <c r="R2471" t="s">
        <v>8334</v>
      </c>
      <c r="T2471" s="13"/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76"/>
        <v>41053.07471064815</v>
      </c>
      <c r="P2472" s="13">
        <f t="shared" si="77"/>
        <v>41023.07471064815</v>
      </c>
      <c r="Q2472" s="10" t="s">
        <v>8314</v>
      </c>
      <c r="R2472" t="s">
        <v>8334</v>
      </c>
      <c r="T2472" s="13"/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76"/>
        <v>40933.992962962962</v>
      </c>
      <c r="P2473" s="13">
        <f t="shared" si="77"/>
        <v>40893.992962962962</v>
      </c>
      <c r="Q2473" s="10" t="s">
        <v>8314</v>
      </c>
      <c r="R2473" t="s">
        <v>8334</v>
      </c>
      <c r="T2473" s="13"/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76"/>
        <v>40425.043749999997</v>
      </c>
      <c r="P2474" s="13">
        <f t="shared" si="77"/>
        <v>40354.11550925926</v>
      </c>
      <c r="Q2474" s="10" t="s">
        <v>8314</v>
      </c>
      <c r="R2474" t="s">
        <v>8334</v>
      </c>
      <c r="T2474" s="13"/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76"/>
        <v>41223.790150462963</v>
      </c>
      <c r="P2475" s="13">
        <f t="shared" si="77"/>
        <v>41193.748483796298</v>
      </c>
      <c r="Q2475" s="10" t="s">
        <v>8314</v>
      </c>
      <c r="R2475" t="s">
        <v>8334</v>
      </c>
      <c r="T2475" s="13"/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76"/>
        <v>40462.011296296296</v>
      </c>
      <c r="P2476" s="13">
        <f t="shared" si="77"/>
        <v>40417.011296296296</v>
      </c>
      <c r="Q2476" s="10" t="s">
        <v>8314</v>
      </c>
      <c r="R2476" t="s">
        <v>8334</v>
      </c>
      <c r="T2476" s="13"/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76"/>
        <v>40369.916666666664</v>
      </c>
      <c r="P2477" s="13">
        <f t="shared" si="77"/>
        <v>40310.287673611107</v>
      </c>
      <c r="Q2477" s="10" t="s">
        <v>8314</v>
      </c>
      <c r="R2477" t="s">
        <v>8334</v>
      </c>
      <c r="T2477" s="13"/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76"/>
        <v>41946.370023148149</v>
      </c>
      <c r="P2478" s="13">
        <f t="shared" si="77"/>
        <v>41913.328356481477</v>
      </c>
      <c r="Q2478" s="10" t="s">
        <v>8314</v>
      </c>
      <c r="R2478" t="s">
        <v>8334</v>
      </c>
      <c r="T2478" s="13"/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76"/>
        <v>41133.691493055558</v>
      </c>
      <c r="P2479" s="13">
        <f t="shared" si="77"/>
        <v>41088.691493055558</v>
      </c>
      <c r="Q2479" s="10" t="s">
        <v>8314</v>
      </c>
      <c r="R2479" t="s">
        <v>8334</v>
      </c>
      <c r="T2479" s="13"/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76"/>
        <v>41287.950381944444</v>
      </c>
      <c r="P2480" s="13">
        <f t="shared" si="77"/>
        <v>41257.950381944444</v>
      </c>
      <c r="Q2480" s="10" t="s">
        <v>8314</v>
      </c>
      <c r="R2480" t="s">
        <v>8334</v>
      </c>
      <c r="T2480" s="13"/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76"/>
        <v>41118.083333333336</v>
      </c>
      <c r="P2481" s="13">
        <f t="shared" si="77"/>
        <v>41107.726782407408</v>
      </c>
      <c r="Q2481" s="10" t="s">
        <v>8314</v>
      </c>
      <c r="R2481" t="s">
        <v>8334</v>
      </c>
      <c r="T2481" s="13"/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76"/>
        <v>42287.936157407406</v>
      </c>
      <c r="P2482" s="13">
        <f t="shared" si="77"/>
        <v>42227.936157407406</v>
      </c>
      <c r="Q2482" s="10" t="s">
        <v>8314</v>
      </c>
      <c r="R2482" t="s">
        <v>8334</v>
      </c>
      <c r="T2482" s="13"/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76"/>
        <v>41029.645925925928</v>
      </c>
      <c r="P2483" s="13">
        <f t="shared" si="77"/>
        <v>40999.645925925928</v>
      </c>
      <c r="Q2483" s="10" t="s">
        <v>8314</v>
      </c>
      <c r="R2483" t="s">
        <v>8334</v>
      </c>
      <c r="T2483" s="13"/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76"/>
        <v>40756.782210648147</v>
      </c>
      <c r="P2484" s="13">
        <f t="shared" si="77"/>
        <v>40711.782210648147</v>
      </c>
      <c r="Q2484" s="10" t="s">
        <v>8314</v>
      </c>
      <c r="R2484" t="s">
        <v>8334</v>
      </c>
      <c r="T2484" s="13"/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76"/>
        <v>41030.708368055552</v>
      </c>
      <c r="P2485" s="13">
        <f t="shared" si="77"/>
        <v>40970.750034722223</v>
      </c>
      <c r="Q2485" s="10" t="s">
        <v>8314</v>
      </c>
      <c r="R2485" t="s">
        <v>8334</v>
      </c>
      <c r="T2485" s="13"/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76"/>
        <v>40801.916701388887</v>
      </c>
      <c r="P2486" s="13">
        <f t="shared" si="77"/>
        <v>40771.916701388887</v>
      </c>
      <c r="Q2486" s="10" t="s">
        <v>8314</v>
      </c>
      <c r="R2486" t="s">
        <v>8334</v>
      </c>
      <c r="T2486" s="13"/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76"/>
        <v>40828.998599537037</v>
      </c>
      <c r="P2487" s="13">
        <f t="shared" si="77"/>
        <v>40793.998599537037</v>
      </c>
      <c r="Q2487" s="10" t="s">
        <v>8314</v>
      </c>
      <c r="R2487" t="s">
        <v>8334</v>
      </c>
      <c r="T2487" s="13"/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76"/>
        <v>41021.708055555559</v>
      </c>
      <c r="P2488" s="13">
        <f t="shared" si="77"/>
        <v>40991.708055555559</v>
      </c>
      <c r="Q2488" s="10" t="s">
        <v>8314</v>
      </c>
      <c r="R2488" t="s">
        <v>8334</v>
      </c>
      <c r="T2488" s="13"/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76"/>
        <v>41056.083298611113</v>
      </c>
      <c r="P2489" s="13">
        <f t="shared" si="77"/>
        <v>41026.083298611113</v>
      </c>
      <c r="Q2489" s="10" t="s">
        <v>8314</v>
      </c>
      <c r="R2489" t="s">
        <v>8334</v>
      </c>
      <c r="T2489" s="13"/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76"/>
        <v>40863.674861111111</v>
      </c>
      <c r="P2490" s="13">
        <f t="shared" si="77"/>
        <v>40833.633194444446</v>
      </c>
      <c r="Q2490" s="10" t="s">
        <v>8314</v>
      </c>
      <c r="R2490" t="s">
        <v>8334</v>
      </c>
      <c r="T2490" s="13"/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76"/>
        <v>41403.690266203703</v>
      </c>
      <c r="P2491" s="13">
        <f t="shared" si="77"/>
        <v>41373.690266203703</v>
      </c>
      <c r="Q2491" s="10" t="s">
        <v>8314</v>
      </c>
      <c r="R2491" t="s">
        <v>8334</v>
      </c>
      <c r="T2491" s="13"/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76"/>
        <v>41083.227731481486</v>
      </c>
      <c r="P2492" s="13">
        <f t="shared" si="77"/>
        <v>41023.227731481486</v>
      </c>
      <c r="Q2492" s="10" t="s">
        <v>8314</v>
      </c>
      <c r="R2492" t="s">
        <v>8334</v>
      </c>
      <c r="T2492" s="13"/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76"/>
        <v>40559.077083333337</v>
      </c>
      <c r="P2493" s="13">
        <f t="shared" si="77"/>
        <v>40542.839282407411</v>
      </c>
      <c r="Q2493" s="10" t="s">
        <v>8314</v>
      </c>
      <c r="R2493" t="s">
        <v>8334</v>
      </c>
      <c r="T2493" s="13"/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76"/>
        <v>41076.415972222225</v>
      </c>
      <c r="P2494" s="13">
        <f t="shared" si="77"/>
        <v>41024.985972222225</v>
      </c>
      <c r="Q2494" s="10" t="s">
        <v>8314</v>
      </c>
      <c r="R2494" t="s">
        <v>8334</v>
      </c>
      <c r="T2494" s="13"/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76"/>
        <v>41393.168287037035</v>
      </c>
      <c r="P2495" s="13">
        <f t="shared" si="77"/>
        <v>41348.168287037035</v>
      </c>
      <c r="Q2495" s="10" t="s">
        <v>8314</v>
      </c>
      <c r="R2495" t="s">
        <v>8334</v>
      </c>
      <c r="T2495" s="13"/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76"/>
        <v>41052.645185185189</v>
      </c>
      <c r="P2496" s="13">
        <f t="shared" si="77"/>
        <v>41022.645185185189</v>
      </c>
      <c r="Q2496" s="10" t="s">
        <v>8314</v>
      </c>
      <c r="R2496" t="s">
        <v>8334</v>
      </c>
      <c r="T2496" s="13"/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76"/>
        <v>41066.946469907409</v>
      </c>
      <c r="P2497" s="13">
        <f t="shared" si="77"/>
        <v>41036.946469907409</v>
      </c>
      <c r="Q2497" s="10" t="s">
        <v>8314</v>
      </c>
      <c r="R2497" t="s">
        <v>8334</v>
      </c>
      <c r="T2497" s="13"/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76"/>
        <v>41362.954768518517</v>
      </c>
      <c r="P2498" s="13">
        <f t="shared" si="77"/>
        <v>41327.996435185181</v>
      </c>
      <c r="Q2498" s="10" t="s">
        <v>8314</v>
      </c>
      <c r="R2498" t="s">
        <v>8334</v>
      </c>
      <c r="T2498" s="13"/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78">(I2499/86400)+DATE(1970,1,1)</f>
        <v>40760.878912037035</v>
      </c>
      <c r="P2499" s="13">
        <f t="shared" ref="P2499:P2562" si="79">(J2499/86400)+DATE(1970,1,1)</f>
        <v>40730.878912037035</v>
      </c>
      <c r="Q2499" s="10" t="s">
        <v>8314</v>
      </c>
      <c r="R2499" t="s">
        <v>8334</v>
      </c>
      <c r="T2499" s="13"/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78"/>
        <v>42031.967442129629</v>
      </c>
      <c r="P2500" s="13">
        <f t="shared" si="79"/>
        <v>42017.967442129629</v>
      </c>
      <c r="Q2500" s="10" t="s">
        <v>8314</v>
      </c>
      <c r="R2500" t="s">
        <v>8334</v>
      </c>
      <c r="T2500" s="13"/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78"/>
        <v>41274.75</v>
      </c>
      <c r="P2501" s="13">
        <f t="shared" si="79"/>
        <v>41226.648576388892</v>
      </c>
      <c r="Q2501" s="10" t="s">
        <v>8314</v>
      </c>
      <c r="R2501" t="s">
        <v>8334</v>
      </c>
      <c r="T2501" s="13"/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78"/>
        <v>41083.772858796292</v>
      </c>
      <c r="P2502" s="13">
        <f t="shared" si="79"/>
        <v>41053.772858796292</v>
      </c>
      <c r="Q2502" s="10" t="s">
        <v>8314</v>
      </c>
      <c r="R2502" t="s">
        <v>8334</v>
      </c>
      <c r="T2502" s="13"/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78"/>
        <v>42274.776666666672</v>
      </c>
      <c r="P2503" s="13">
        <f t="shared" si="79"/>
        <v>42244.776666666672</v>
      </c>
      <c r="Q2503" s="10" t="s">
        <v>8317</v>
      </c>
      <c r="R2503" t="s">
        <v>8354</v>
      </c>
      <c r="T2503" s="13"/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78"/>
        <v>41903.825439814813</v>
      </c>
      <c r="P2504" s="13">
        <f t="shared" si="79"/>
        <v>41858.825439814813</v>
      </c>
      <c r="Q2504" s="10" t="s">
        <v>8317</v>
      </c>
      <c r="R2504" t="s">
        <v>8354</v>
      </c>
      <c r="T2504" s="13"/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78"/>
        <v>42528.879166666666</v>
      </c>
      <c r="P2505" s="13">
        <f t="shared" si="79"/>
        <v>42498.899398148147</v>
      </c>
      <c r="Q2505" s="10" t="s">
        <v>8317</v>
      </c>
      <c r="R2505" t="s">
        <v>8354</v>
      </c>
      <c r="T2505" s="13"/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78"/>
        <v>41958.057106481487</v>
      </c>
      <c r="P2506" s="13">
        <f t="shared" si="79"/>
        <v>41928.015439814815</v>
      </c>
      <c r="Q2506" s="10" t="s">
        <v>8317</v>
      </c>
      <c r="R2506" t="s">
        <v>8354</v>
      </c>
      <c r="T2506" s="13"/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78"/>
        <v>42077.014074074075</v>
      </c>
      <c r="P2507" s="13">
        <f t="shared" si="79"/>
        <v>42047.05574074074</v>
      </c>
      <c r="Q2507" s="10" t="s">
        <v>8317</v>
      </c>
      <c r="R2507" t="s">
        <v>8354</v>
      </c>
      <c r="T2507" s="13"/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78"/>
        <v>42280.875</v>
      </c>
      <c r="P2508" s="13">
        <f t="shared" si="79"/>
        <v>42258.297094907408</v>
      </c>
      <c r="Q2508" s="10" t="s">
        <v>8317</v>
      </c>
      <c r="R2508" t="s">
        <v>8354</v>
      </c>
      <c r="T2508" s="13"/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78"/>
        <v>42135.072962962964</v>
      </c>
      <c r="P2509" s="13">
        <f t="shared" si="79"/>
        <v>42105.072962962964</v>
      </c>
      <c r="Q2509" s="10" t="s">
        <v>8317</v>
      </c>
      <c r="R2509" t="s">
        <v>8354</v>
      </c>
      <c r="T2509" s="13"/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78"/>
        <v>41865.951782407406</v>
      </c>
      <c r="P2510" s="13">
        <f t="shared" si="79"/>
        <v>41835.951782407406</v>
      </c>
      <c r="Q2510" s="10" t="s">
        <v>8317</v>
      </c>
      <c r="R2510" t="s">
        <v>8354</v>
      </c>
      <c r="T2510" s="13"/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78"/>
        <v>42114.767928240741</v>
      </c>
      <c r="P2511" s="13">
        <f t="shared" si="79"/>
        <v>42058.809594907405</v>
      </c>
      <c r="Q2511" s="10" t="s">
        <v>8317</v>
      </c>
      <c r="R2511" t="s">
        <v>8354</v>
      </c>
      <c r="T2511" s="13"/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78"/>
        <v>42138.997361111113</v>
      </c>
      <c r="P2512" s="13">
        <f t="shared" si="79"/>
        <v>42078.997361111113</v>
      </c>
      <c r="Q2512" s="10" t="s">
        <v>8317</v>
      </c>
      <c r="R2512" t="s">
        <v>8354</v>
      </c>
      <c r="T2512" s="13"/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78"/>
        <v>42401.446909722217</v>
      </c>
      <c r="P2513" s="13">
        <f t="shared" si="79"/>
        <v>42371.446909722217</v>
      </c>
      <c r="Q2513" s="10" t="s">
        <v>8317</v>
      </c>
      <c r="R2513" t="s">
        <v>8354</v>
      </c>
      <c r="T2513" s="13"/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78"/>
        <v>41986.876863425925</v>
      </c>
      <c r="P2514" s="13">
        <f t="shared" si="79"/>
        <v>41971.876863425925</v>
      </c>
      <c r="Q2514" s="10" t="s">
        <v>8317</v>
      </c>
      <c r="R2514" t="s">
        <v>8354</v>
      </c>
      <c r="T2514" s="13"/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78"/>
        <v>42792.00681712963</v>
      </c>
      <c r="P2515" s="13">
        <f t="shared" si="79"/>
        <v>42732.00681712963</v>
      </c>
      <c r="Q2515" s="10" t="s">
        <v>8317</v>
      </c>
      <c r="R2515" t="s">
        <v>8354</v>
      </c>
      <c r="T2515" s="13"/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78"/>
        <v>41871.389780092592</v>
      </c>
      <c r="P2516" s="13">
        <f t="shared" si="79"/>
        <v>41854.389780092592</v>
      </c>
      <c r="Q2516" s="10" t="s">
        <v>8317</v>
      </c>
      <c r="R2516" t="s">
        <v>8354</v>
      </c>
      <c r="T2516" s="13"/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78"/>
        <v>42057.839733796296</v>
      </c>
      <c r="P2517" s="13">
        <f t="shared" si="79"/>
        <v>42027.839733796296</v>
      </c>
      <c r="Q2517" s="10" t="s">
        <v>8317</v>
      </c>
      <c r="R2517" t="s">
        <v>8354</v>
      </c>
      <c r="T2517" s="13"/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78"/>
        <v>41972.6950462963</v>
      </c>
      <c r="P2518" s="13">
        <f t="shared" si="79"/>
        <v>41942.653379629628</v>
      </c>
      <c r="Q2518" s="10" t="s">
        <v>8317</v>
      </c>
      <c r="R2518" t="s">
        <v>8354</v>
      </c>
      <c r="T2518" s="13"/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78"/>
        <v>42082.760763888888</v>
      </c>
      <c r="P2519" s="13">
        <f t="shared" si="79"/>
        <v>42052.802430555559</v>
      </c>
      <c r="Q2519" s="10" t="s">
        <v>8317</v>
      </c>
      <c r="R2519" t="s">
        <v>8354</v>
      </c>
      <c r="T2519" s="13"/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78"/>
        <v>41956.722546296296</v>
      </c>
      <c r="P2520" s="13">
        <f t="shared" si="79"/>
        <v>41926.680879629632</v>
      </c>
      <c r="Q2520" s="10" t="s">
        <v>8317</v>
      </c>
      <c r="R2520" t="s">
        <v>8354</v>
      </c>
      <c r="T2520" s="13"/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78"/>
        <v>41839.155138888891</v>
      </c>
      <c r="P2521" s="13">
        <f t="shared" si="79"/>
        <v>41809.155138888891</v>
      </c>
      <c r="Q2521" s="10" t="s">
        <v>8317</v>
      </c>
      <c r="R2521" t="s">
        <v>8354</v>
      </c>
      <c r="T2521" s="13"/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78"/>
        <v>42658.806250000001</v>
      </c>
      <c r="P2522" s="13">
        <f t="shared" si="79"/>
        <v>42612.600520833337</v>
      </c>
      <c r="Q2522" s="10" t="s">
        <v>8317</v>
      </c>
      <c r="R2522" t="s">
        <v>8354</v>
      </c>
      <c r="T2522" s="13"/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78"/>
        <v>42290.967835648145</v>
      </c>
      <c r="P2523" s="13">
        <f t="shared" si="79"/>
        <v>42269.967835648145</v>
      </c>
      <c r="Q2523" s="10" t="s">
        <v>8314</v>
      </c>
      <c r="R2523" t="s">
        <v>8355</v>
      </c>
      <c r="T2523" s="13"/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78"/>
        <v>42482.619444444441</v>
      </c>
      <c r="P2524" s="13">
        <f t="shared" si="79"/>
        <v>42460.573611111111</v>
      </c>
      <c r="Q2524" s="10" t="s">
        <v>8314</v>
      </c>
      <c r="R2524" t="s">
        <v>8355</v>
      </c>
      <c r="T2524" s="13"/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78"/>
        <v>41961.017268518517</v>
      </c>
      <c r="P2525" s="13">
        <f t="shared" si="79"/>
        <v>41930.975601851853</v>
      </c>
      <c r="Q2525" s="10" t="s">
        <v>8314</v>
      </c>
      <c r="R2525" t="s">
        <v>8355</v>
      </c>
      <c r="T2525" s="13"/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78"/>
        <v>41994.1875</v>
      </c>
      <c r="P2526" s="13">
        <f t="shared" si="79"/>
        <v>41961.807372685187</v>
      </c>
      <c r="Q2526" s="10" t="s">
        <v>8314</v>
      </c>
      <c r="R2526" t="s">
        <v>8355</v>
      </c>
      <c r="T2526" s="13"/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78"/>
        <v>41088.844571759255</v>
      </c>
      <c r="P2527" s="13">
        <f t="shared" si="79"/>
        <v>41058.844571759255</v>
      </c>
      <c r="Q2527" s="10" t="s">
        <v>8314</v>
      </c>
      <c r="R2527" t="s">
        <v>8355</v>
      </c>
      <c r="T2527" s="13"/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78"/>
        <v>41981.207638888889</v>
      </c>
      <c r="P2528" s="13">
        <f t="shared" si="79"/>
        <v>41953.091134259259</v>
      </c>
      <c r="Q2528" s="10" t="s">
        <v>8314</v>
      </c>
      <c r="R2528" t="s">
        <v>8355</v>
      </c>
      <c r="T2528" s="13"/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78"/>
        <v>41565.165972222225</v>
      </c>
      <c r="P2529" s="13">
        <f t="shared" si="79"/>
        <v>41546.75105324074</v>
      </c>
      <c r="Q2529" s="10" t="s">
        <v>8314</v>
      </c>
      <c r="R2529" t="s">
        <v>8355</v>
      </c>
      <c r="T2529" s="13"/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78"/>
        <v>42236.458333333328</v>
      </c>
      <c r="P2530" s="13">
        <f t="shared" si="79"/>
        <v>42217.834525462968</v>
      </c>
      <c r="Q2530" s="10" t="s">
        <v>8314</v>
      </c>
      <c r="R2530" t="s">
        <v>8355</v>
      </c>
      <c r="T2530" s="13"/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78"/>
        <v>40993.0390625</v>
      </c>
      <c r="P2531" s="13">
        <f t="shared" si="79"/>
        <v>40948.080729166664</v>
      </c>
      <c r="Q2531" s="10" t="s">
        <v>8314</v>
      </c>
      <c r="R2531" t="s">
        <v>8355</v>
      </c>
      <c r="T2531" s="13"/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78"/>
        <v>42114.201388888891</v>
      </c>
      <c r="P2532" s="13">
        <f t="shared" si="79"/>
        <v>42081.864641203705</v>
      </c>
      <c r="Q2532" s="10" t="s">
        <v>8314</v>
      </c>
      <c r="R2532" t="s">
        <v>8355</v>
      </c>
      <c r="T2532" s="13"/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78"/>
        <v>42231.165972222225</v>
      </c>
      <c r="P2533" s="13">
        <f t="shared" si="79"/>
        <v>42208.680023148147</v>
      </c>
      <c r="Q2533" s="10" t="s">
        <v>8314</v>
      </c>
      <c r="R2533" t="s">
        <v>8355</v>
      </c>
      <c r="T2533" s="13"/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78"/>
        <v>41137.849143518521</v>
      </c>
      <c r="P2534" s="13">
        <f t="shared" si="79"/>
        <v>41107.849143518521</v>
      </c>
      <c r="Q2534" s="10" t="s">
        <v>8314</v>
      </c>
      <c r="R2534" t="s">
        <v>8355</v>
      </c>
      <c r="T2534" s="13"/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78"/>
        <v>41334.750787037039</v>
      </c>
      <c r="P2535" s="13">
        <f t="shared" si="79"/>
        <v>41304.751284722224</v>
      </c>
      <c r="Q2535" s="10" t="s">
        <v>8314</v>
      </c>
      <c r="R2535" t="s">
        <v>8355</v>
      </c>
      <c r="T2535" s="13"/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78"/>
        <v>40179.25</v>
      </c>
      <c r="P2536" s="13">
        <f t="shared" si="79"/>
        <v>40127.700370370367</v>
      </c>
      <c r="Q2536" s="10" t="s">
        <v>8314</v>
      </c>
      <c r="R2536" t="s">
        <v>8355</v>
      </c>
      <c r="T2536" s="13"/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78"/>
        <v>41974.832696759258</v>
      </c>
      <c r="P2537" s="13">
        <f t="shared" si="79"/>
        <v>41943.791030092594</v>
      </c>
      <c r="Q2537" s="10" t="s">
        <v>8314</v>
      </c>
      <c r="R2537" t="s">
        <v>8355</v>
      </c>
      <c r="T2537" s="13"/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78"/>
        <v>41485.106087962966</v>
      </c>
      <c r="P2538" s="13">
        <f t="shared" si="79"/>
        <v>41464.106087962966</v>
      </c>
      <c r="Q2538" s="10" t="s">
        <v>8314</v>
      </c>
      <c r="R2538" t="s">
        <v>8355</v>
      </c>
      <c r="T2538" s="13"/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78"/>
        <v>40756.648784722223</v>
      </c>
      <c r="P2539" s="13">
        <f t="shared" si="79"/>
        <v>40696.648784722223</v>
      </c>
      <c r="Q2539" s="10" t="s">
        <v>8314</v>
      </c>
      <c r="R2539" t="s">
        <v>8355</v>
      </c>
      <c r="T2539" s="13"/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78"/>
        <v>41329.207638888889</v>
      </c>
      <c r="P2540" s="13">
        <f t="shared" si="79"/>
        <v>41298.509965277779</v>
      </c>
      <c r="Q2540" s="10" t="s">
        <v>8314</v>
      </c>
      <c r="R2540" t="s">
        <v>8355</v>
      </c>
      <c r="T2540" s="13"/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78"/>
        <v>42037.902222222227</v>
      </c>
      <c r="P2541" s="13">
        <f t="shared" si="79"/>
        <v>41977.902222222227</v>
      </c>
      <c r="Q2541" s="10" t="s">
        <v>8314</v>
      </c>
      <c r="R2541" t="s">
        <v>8355</v>
      </c>
      <c r="T2541" s="13"/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78"/>
        <v>40845.675011574072</v>
      </c>
      <c r="P2542" s="13">
        <f t="shared" si="79"/>
        <v>40785.675011574072</v>
      </c>
      <c r="Q2542" s="10" t="s">
        <v>8314</v>
      </c>
      <c r="R2542" t="s">
        <v>8355</v>
      </c>
      <c r="T2542" s="13"/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78"/>
        <v>41543.449282407411</v>
      </c>
      <c r="P2543" s="13">
        <f t="shared" si="79"/>
        <v>41483.449282407411</v>
      </c>
      <c r="Q2543" s="10" t="s">
        <v>8314</v>
      </c>
      <c r="R2543" t="s">
        <v>8355</v>
      </c>
      <c r="T2543" s="13"/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78"/>
        <v>41548.165972222225</v>
      </c>
      <c r="P2544" s="13">
        <f t="shared" si="79"/>
        <v>41509.426585648151</v>
      </c>
      <c r="Q2544" s="10" t="s">
        <v>8314</v>
      </c>
      <c r="R2544" t="s">
        <v>8355</v>
      </c>
      <c r="T2544" s="13"/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78"/>
        <v>40545.125</v>
      </c>
      <c r="P2545" s="13">
        <f t="shared" si="79"/>
        <v>40514.107615740737</v>
      </c>
      <c r="Q2545" s="10" t="s">
        <v>8314</v>
      </c>
      <c r="R2545" t="s">
        <v>8355</v>
      </c>
      <c r="T2545" s="13"/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78"/>
        <v>41098.520474537036</v>
      </c>
      <c r="P2546" s="13">
        <f t="shared" si="79"/>
        <v>41068.520474537036</v>
      </c>
      <c r="Q2546" s="10" t="s">
        <v>8314</v>
      </c>
      <c r="R2546" t="s">
        <v>8355</v>
      </c>
      <c r="T2546" s="13"/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78"/>
        <v>42062.020833333328</v>
      </c>
      <c r="P2547" s="13">
        <f t="shared" si="79"/>
        <v>42027.138171296298</v>
      </c>
      <c r="Q2547" s="10" t="s">
        <v>8314</v>
      </c>
      <c r="R2547" t="s">
        <v>8355</v>
      </c>
      <c r="T2547" s="13"/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78"/>
        <v>41552.208333333336</v>
      </c>
      <c r="P2548" s="13">
        <f t="shared" si="79"/>
        <v>41524.858553240745</v>
      </c>
      <c r="Q2548" s="10" t="s">
        <v>8314</v>
      </c>
      <c r="R2548" t="s">
        <v>8355</v>
      </c>
      <c r="T2548" s="13"/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78"/>
        <v>41003.731516203705</v>
      </c>
      <c r="P2549" s="13">
        <f t="shared" si="79"/>
        <v>40973.773182870369</v>
      </c>
      <c r="Q2549" s="10" t="s">
        <v>8314</v>
      </c>
      <c r="R2549" t="s">
        <v>8355</v>
      </c>
      <c r="T2549" s="13"/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78"/>
        <v>42643.185416666667</v>
      </c>
      <c r="P2550" s="13">
        <f t="shared" si="79"/>
        <v>42618.625428240739</v>
      </c>
      <c r="Q2550" s="10" t="s">
        <v>8314</v>
      </c>
      <c r="R2550" t="s">
        <v>8355</v>
      </c>
      <c r="T2550" s="13"/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78"/>
        <v>41425.708333333336</v>
      </c>
      <c r="P2551" s="13">
        <f t="shared" si="79"/>
        <v>41390.757754629631</v>
      </c>
      <c r="Q2551" s="10" t="s">
        <v>8314</v>
      </c>
      <c r="R2551" t="s">
        <v>8355</v>
      </c>
      <c r="T2551" s="13"/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78"/>
        <v>42285.165972222225</v>
      </c>
      <c r="P2552" s="13">
        <f t="shared" si="79"/>
        <v>42228.634328703702</v>
      </c>
      <c r="Q2552" s="10" t="s">
        <v>8314</v>
      </c>
      <c r="R2552" t="s">
        <v>8355</v>
      </c>
      <c r="T2552" s="13"/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78"/>
        <v>40989.866666666669</v>
      </c>
      <c r="P2553" s="13">
        <f t="shared" si="79"/>
        <v>40961.252141203702</v>
      </c>
      <c r="Q2553" s="10" t="s">
        <v>8314</v>
      </c>
      <c r="R2553" t="s">
        <v>8355</v>
      </c>
      <c r="T2553" s="13"/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78"/>
        <v>42799.809965277775</v>
      </c>
      <c r="P2554" s="13">
        <f t="shared" si="79"/>
        <v>42769.809965277775</v>
      </c>
      <c r="Q2554" s="10" t="s">
        <v>8314</v>
      </c>
      <c r="R2554" t="s">
        <v>8355</v>
      </c>
      <c r="T2554" s="13"/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78"/>
        <v>41173.199155092589</v>
      </c>
      <c r="P2555" s="13">
        <f t="shared" si="79"/>
        <v>41113.199155092589</v>
      </c>
      <c r="Q2555" s="10" t="s">
        <v>8314</v>
      </c>
      <c r="R2555" t="s">
        <v>8355</v>
      </c>
      <c r="T2555" s="13"/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78"/>
        <v>42156.165972222225</v>
      </c>
      <c r="P2556" s="13">
        <f t="shared" si="79"/>
        <v>42125.078275462962</v>
      </c>
      <c r="Q2556" s="10" t="s">
        <v>8314</v>
      </c>
      <c r="R2556" t="s">
        <v>8355</v>
      </c>
      <c r="T2556" s="13"/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78"/>
        <v>41057.655011574076</v>
      </c>
      <c r="P2557" s="13">
        <f t="shared" si="79"/>
        <v>41026.655011574076</v>
      </c>
      <c r="Q2557" s="10" t="s">
        <v>8314</v>
      </c>
      <c r="R2557" t="s">
        <v>8355</v>
      </c>
      <c r="T2557" s="13"/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78"/>
        <v>41267.991400462961</v>
      </c>
      <c r="P2558" s="13">
        <f t="shared" si="79"/>
        <v>41222.991400462961</v>
      </c>
      <c r="Q2558" s="10" t="s">
        <v>8314</v>
      </c>
      <c r="R2558" t="s">
        <v>8355</v>
      </c>
      <c r="T2558" s="13"/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78"/>
        <v>41774.745208333334</v>
      </c>
      <c r="P2559" s="13">
        <f t="shared" si="79"/>
        <v>41744.745208333334</v>
      </c>
      <c r="Q2559" s="10" t="s">
        <v>8314</v>
      </c>
      <c r="R2559" t="s">
        <v>8355</v>
      </c>
      <c r="T2559" s="13"/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78"/>
        <v>42125.582638888889</v>
      </c>
      <c r="P2560" s="13">
        <f t="shared" si="79"/>
        <v>42093.860023148147</v>
      </c>
      <c r="Q2560" s="10" t="s">
        <v>8314</v>
      </c>
      <c r="R2560" t="s">
        <v>8355</v>
      </c>
      <c r="T2560" s="13"/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78"/>
        <v>40862.817361111112</v>
      </c>
      <c r="P2561" s="13">
        <f t="shared" si="79"/>
        <v>40829.873657407406</v>
      </c>
      <c r="Q2561" s="10" t="s">
        <v>8314</v>
      </c>
      <c r="R2561" t="s">
        <v>8355</v>
      </c>
      <c r="T2561" s="13"/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78"/>
        <v>42069.951087962967</v>
      </c>
      <c r="P2562" s="13">
        <f t="shared" si="79"/>
        <v>42039.951087962967</v>
      </c>
      <c r="Q2562" s="10" t="s">
        <v>8314</v>
      </c>
      <c r="R2562" t="s">
        <v>8355</v>
      </c>
      <c r="T2562" s="13"/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80">(I2563/86400)+DATE(1970,1,1)</f>
        <v>42290.528807870374</v>
      </c>
      <c r="P2563" s="13">
        <f t="shared" ref="P2563:P2626" si="81">(J2563/86400)+DATE(1970,1,1)</f>
        <v>42260.528807870374</v>
      </c>
      <c r="Q2563" s="10" t="s">
        <v>8317</v>
      </c>
      <c r="R2563" t="s">
        <v>8339</v>
      </c>
      <c r="T2563" s="13"/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80"/>
        <v>42654.524756944447</v>
      </c>
      <c r="P2564" s="13">
        <f t="shared" si="81"/>
        <v>42594.524756944447</v>
      </c>
      <c r="Q2564" s="10" t="s">
        <v>8317</v>
      </c>
      <c r="R2564" t="s">
        <v>8339</v>
      </c>
      <c r="T2564" s="13"/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80"/>
        <v>42215.139479166668</v>
      </c>
      <c r="P2565" s="13">
        <f t="shared" si="81"/>
        <v>42155.139479166668</v>
      </c>
      <c r="Q2565" s="10" t="s">
        <v>8317</v>
      </c>
      <c r="R2565" t="s">
        <v>8339</v>
      </c>
      <c r="T2565" s="13"/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80"/>
        <v>41852.040497685186</v>
      </c>
      <c r="P2566" s="13">
        <f t="shared" si="81"/>
        <v>41822.040497685186</v>
      </c>
      <c r="Q2566" s="10" t="s">
        <v>8317</v>
      </c>
      <c r="R2566" t="s">
        <v>8339</v>
      </c>
      <c r="T2566" s="13"/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80"/>
        <v>42499.868055555555</v>
      </c>
      <c r="P2567" s="13">
        <f t="shared" si="81"/>
        <v>42440.650335648148</v>
      </c>
      <c r="Q2567" s="10" t="s">
        <v>8317</v>
      </c>
      <c r="R2567" t="s">
        <v>8339</v>
      </c>
      <c r="T2567" s="13"/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80"/>
        <v>41872.980879629627</v>
      </c>
      <c r="P2568" s="13">
        <f t="shared" si="81"/>
        <v>41842.980879629627</v>
      </c>
      <c r="Q2568" s="10" t="s">
        <v>8317</v>
      </c>
      <c r="R2568" t="s">
        <v>8339</v>
      </c>
      <c r="T2568" s="13"/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80"/>
        <v>42117.878912037035</v>
      </c>
      <c r="P2569" s="13">
        <f t="shared" si="81"/>
        <v>42087.878912037035</v>
      </c>
      <c r="Q2569" s="10" t="s">
        <v>8317</v>
      </c>
      <c r="R2569" t="s">
        <v>8339</v>
      </c>
      <c r="T2569" s="13"/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80"/>
        <v>42614.666597222225</v>
      </c>
      <c r="P2570" s="13">
        <f t="shared" si="81"/>
        <v>42584.666597222225</v>
      </c>
      <c r="Q2570" s="10" t="s">
        <v>8317</v>
      </c>
      <c r="R2570" t="s">
        <v>8339</v>
      </c>
      <c r="T2570" s="13"/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80"/>
        <v>42264.105462962965</v>
      </c>
      <c r="P2571" s="13">
        <f t="shared" si="81"/>
        <v>42234.105462962965</v>
      </c>
      <c r="Q2571" s="10" t="s">
        <v>8317</v>
      </c>
      <c r="R2571" t="s">
        <v>8339</v>
      </c>
      <c r="T2571" s="13"/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80"/>
        <v>42774.903182870374</v>
      </c>
      <c r="P2572" s="13">
        <f t="shared" si="81"/>
        <v>42744.903182870374</v>
      </c>
      <c r="Q2572" s="10" t="s">
        <v>8317</v>
      </c>
      <c r="R2572" t="s">
        <v>8339</v>
      </c>
      <c r="T2572" s="13"/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80"/>
        <v>42509.341678240744</v>
      </c>
      <c r="P2573" s="13">
        <f t="shared" si="81"/>
        <v>42449.341678240744</v>
      </c>
      <c r="Q2573" s="10" t="s">
        <v>8317</v>
      </c>
      <c r="R2573" t="s">
        <v>8339</v>
      </c>
      <c r="T2573" s="13"/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80"/>
        <v>42107.119409722218</v>
      </c>
      <c r="P2574" s="13">
        <f t="shared" si="81"/>
        <v>42077.119409722218</v>
      </c>
      <c r="Q2574" s="10" t="s">
        <v>8317</v>
      </c>
      <c r="R2574" t="s">
        <v>8339</v>
      </c>
      <c r="T2574" s="13"/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80"/>
        <v>41874.592002314814</v>
      </c>
      <c r="P2575" s="13">
        <f t="shared" si="81"/>
        <v>41829.592002314814</v>
      </c>
      <c r="Q2575" s="10" t="s">
        <v>8317</v>
      </c>
      <c r="R2575" t="s">
        <v>8339</v>
      </c>
      <c r="T2575" s="13"/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80"/>
        <v>42508.825752314813</v>
      </c>
      <c r="P2576" s="13">
        <f t="shared" si="81"/>
        <v>42487.825752314813</v>
      </c>
      <c r="Q2576" s="10" t="s">
        <v>8317</v>
      </c>
      <c r="R2576" t="s">
        <v>8339</v>
      </c>
      <c r="T2576" s="13"/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80"/>
        <v>42016.108726851853</v>
      </c>
      <c r="P2577" s="13">
        <f t="shared" si="81"/>
        <v>41986.108726851853</v>
      </c>
      <c r="Q2577" s="10" t="s">
        <v>8317</v>
      </c>
      <c r="R2577" t="s">
        <v>8339</v>
      </c>
      <c r="T2577" s="13"/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80"/>
        <v>42104.968136574069</v>
      </c>
      <c r="P2578" s="13">
        <f t="shared" si="81"/>
        <v>42060.00980324074</v>
      </c>
      <c r="Q2578" s="10" t="s">
        <v>8317</v>
      </c>
      <c r="R2578" t="s">
        <v>8339</v>
      </c>
      <c r="T2578" s="13"/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80"/>
        <v>41855.820567129631</v>
      </c>
      <c r="P2579" s="13">
        <f t="shared" si="81"/>
        <v>41830.820567129631</v>
      </c>
      <c r="Q2579" s="10" t="s">
        <v>8317</v>
      </c>
      <c r="R2579" t="s">
        <v>8339</v>
      </c>
      <c r="T2579" s="13"/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80"/>
        <v>42286.708333333328</v>
      </c>
      <c r="P2580" s="13">
        <f t="shared" si="81"/>
        <v>42238.022905092592</v>
      </c>
      <c r="Q2580" s="10" t="s">
        <v>8317</v>
      </c>
      <c r="R2580" t="s">
        <v>8339</v>
      </c>
      <c r="T2580" s="13"/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80"/>
        <v>41897.829895833333</v>
      </c>
      <c r="P2581" s="13">
        <f t="shared" si="81"/>
        <v>41837.829895833333</v>
      </c>
      <c r="Q2581" s="10" t="s">
        <v>8317</v>
      </c>
      <c r="R2581" t="s">
        <v>8339</v>
      </c>
      <c r="T2581" s="13"/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80"/>
        <v>42140.125</v>
      </c>
      <c r="P2582" s="13">
        <f t="shared" si="81"/>
        <v>42110.326423611114</v>
      </c>
      <c r="Q2582" s="10" t="s">
        <v>8317</v>
      </c>
      <c r="R2582" t="s">
        <v>8339</v>
      </c>
      <c r="T2582" s="13"/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80"/>
        <v>42324.670115740737</v>
      </c>
      <c r="P2583" s="13">
        <f t="shared" si="81"/>
        <v>42294.628449074073</v>
      </c>
      <c r="Q2583" s="10" t="s">
        <v>8317</v>
      </c>
      <c r="R2583" t="s">
        <v>8339</v>
      </c>
      <c r="T2583" s="13"/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80"/>
        <v>42672.988819444443</v>
      </c>
      <c r="P2584" s="13">
        <f t="shared" si="81"/>
        <v>42642.988819444443</v>
      </c>
      <c r="Q2584" s="10" t="s">
        <v>8317</v>
      </c>
      <c r="R2584" t="s">
        <v>8339</v>
      </c>
      <c r="T2584" s="13"/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80"/>
        <v>42079.727777777778</v>
      </c>
      <c r="P2585" s="13">
        <f t="shared" si="81"/>
        <v>42019.76944444445</v>
      </c>
      <c r="Q2585" s="10" t="s">
        <v>8317</v>
      </c>
      <c r="R2585" t="s">
        <v>8339</v>
      </c>
      <c r="T2585" s="13"/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80"/>
        <v>42170.173252314809</v>
      </c>
      <c r="P2586" s="13">
        <f t="shared" si="81"/>
        <v>42140.173252314809</v>
      </c>
      <c r="Q2586" s="10" t="s">
        <v>8317</v>
      </c>
      <c r="R2586" t="s">
        <v>8339</v>
      </c>
      <c r="T2586" s="13"/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80"/>
        <v>41825.963333333333</v>
      </c>
      <c r="P2587" s="13">
        <f t="shared" si="81"/>
        <v>41795.963333333333</v>
      </c>
      <c r="Q2587" s="10" t="s">
        <v>8317</v>
      </c>
      <c r="R2587" t="s">
        <v>8339</v>
      </c>
      <c r="T2587" s="13"/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80"/>
        <v>42363.330277777779</v>
      </c>
      <c r="P2588" s="13">
        <f t="shared" si="81"/>
        <v>42333.330277777779</v>
      </c>
      <c r="Q2588" s="10" t="s">
        <v>8317</v>
      </c>
      <c r="R2588" t="s">
        <v>8339</v>
      </c>
      <c r="T2588" s="13"/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80"/>
        <v>42368.675381944442</v>
      </c>
      <c r="P2589" s="13">
        <f t="shared" si="81"/>
        <v>42338.675381944442</v>
      </c>
      <c r="Q2589" s="10" t="s">
        <v>8317</v>
      </c>
      <c r="R2589" t="s">
        <v>8339</v>
      </c>
      <c r="T2589" s="13"/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80"/>
        <v>42094.551388888889</v>
      </c>
      <c r="P2590" s="13">
        <f t="shared" si="81"/>
        <v>42042.676226851851</v>
      </c>
      <c r="Q2590" s="10" t="s">
        <v>8317</v>
      </c>
      <c r="R2590" t="s">
        <v>8339</v>
      </c>
      <c r="T2590" s="13"/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80"/>
        <v>42452.494525462964</v>
      </c>
      <c r="P2591" s="13">
        <f t="shared" si="81"/>
        <v>42422.536192129628</v>
      </c>
      <c r="Q2591" s="10" t="s">
        <v>8317</v>
      </c>
      <c r="R2591" t="s">
        <v>8339</v>
      </c>
      <c r="T2591" s="13"/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80"/>
        <v>42395.589085648149</v>
      </c>
      <c r="P2592" s="13">
        <f t="shared" si="81"/>
        <v>42388.589085648149</v>
      </c>
      <c r="Q2592" s="10" t="s">
        <v>8317</v>
      </c>
      <c r="R2592" t="s">
        <v>8339</v>
      </c>
      <c r="T2592" s="13"/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80"/>
        <v>42442.864861111113</v>
      </c>
      <c r="P2593" s="13">
        <f t="shared" si="81"/>
        <v>42382.906527777777</v>
      </c>
      <c r="Q2593" s="10" t="s">
        <v>8317</v>
      </c>
      <c r="R2593" t="s">
        <v>8339</v>
      </c>
      <c r="T2593" s="13"/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80"/>
        <v>41917.801168981481</v>
      </c>
      <c r="P2594" s="13">
        <f t="shared" si="81"/>
        <v>41887.801168981481</v>
      </c>
      <c r="Q2594" s="10" t="s">
        <v>8317</v>
      </c>
      <c r="R2594" t="s">
        <v>8339</v>
      </c>
      <c r="T2594" s="13"/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80"/>
        <v>42119.845208333332</v>
      </c>
      <c r="P2595" s="13">
        <f t="shared" si="81"/>
        <v>42089.845208333332</v>
      </c>
      <c r="Q2595" s="10" t="s">
        <v>8317</v>
      </c>
      <c r="R2595" t="s">
        <v>8339</v>
      </c>
      <c r="T2595" s="13"/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80"/>
        <v>41858.967916666668</v>
      </c>
      <c r="P2596" s="13">
        <f t="shared" si="81"/>
        <v>41828.967916666668</v>
      </c>
      <c r="Q2596" s="10" t="s">
        <v>8317</v>
      </c>
      <c r="R2596" t="s">
        <v>8339</v>
      </c>
      <c r="T2596" s="13"/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80"/>
        <v>42790.244212962964</v>
      </c>
      <c r="P2597" s="13">
        <f t="shared" si="81"/>
        <v>42760.244212962964</v>
      </c>
      <c r="Q2597" s="10" t="s">
        <v>8317</v>
      </c>
      <c r="R2597" t="s">
        <v>8339</v>
      </c>
      <c r="T2597" s="13"/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80"/>
        <v>41858.664456018516</v>
      </c>
      <c r="P2598" s="13">
        <f t="shared" si="81"/>
        <v>41828.664456018516</v>
      </c>
      <c r="Q2598" s="10" t="s">
        <v>8317</v>
      </c>
      <c r="R2598" t="s">
        <v>8339</v>
      </c>
      <c r="T2598" s="13"/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80"/>
        <v>42540.341631944444</v>
      </c>
      <c r="P2599" s="13">
        <f t="shared" si="81"/>
        <v>42510.341631944444</v>
      </c>
      <c r="Q2599" s="10" t="s">
        <v>8317</v>
      </c>
      <c r="R2599" t="s">
        <v>8339</v>
      </c>
      <c r="T2599" s="13"/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80"/>
        <v>42270.840289351851</v>
      </c>
      <c r="P2600" s="13">
        <f t="shared" si="81"/>
        <v>42240.840289351851</v>
      </c>
      <c r="Q2600" s="10" t="s">
        <v>8317</v>
      </c>
      <c r="R2600" t="s">
        <v>8339</v>
      </c>
      <c r="T2600" s="13"/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80"/>
        <v>41854.754016203704</v>
      </c>
      <c r="P2601" s="13">
        <f t="shared" si="81"/>
        <v>41809.754016203704</v>
      </c>
      <c r="Q2601" s="10" t="s">
        <v>8317</v>
      </c>
      <c r="R2601" t="s">
        <v>8339</v>
      </c>
      <c r="T2601" s="13"/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80"/>
        <v>42454.858796296292</v>
      </c>
      <c r="P2602" s="13">
        <f t="shared" si="81"/>
        <v>42394.900462962964</v>
      </c>
      <c r="Q2602" s="10" t="s">
        <v>8317</v>
      </c>
      <c r="R2602" t="s">
        <v>8339</v>
      </c>
      <c r="T2602" s="13"/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80"/>
        <v>41165.165972222225</v>
      </c>
      <c r="P2603" s="13">
        <f t="shared" si="81"/>
        <v>41150.902187500003</v>
      </c>
      <c r="Q2603" s="10" t="s">
        <v>8312</v>
      </c>
      <c r="R2603" t="s">
        <v>8356</v>
      </c>
      <c r="T2603" s="13"/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80"/>
        <v>41955.888888888891</v>
      </c>
      <c r="P2604" s="13">
        <f t="shared" si="81"/>
        <v>41915.747314814813</v>
      </c>
      <c r="Q2604" s="10" t="s">
        <v>8312</v>
      </c>
      <c r="R2604" t="s">
        <v>8356</v>
      </c>
      <c r="T2604" s="13"/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80"/>
        <v>41631.912662037037</v>
      </c>
      <c r="P2605" s="13">
        <f t="shared" si="81"/>
        <v>41617.912662037037</v>
      </c>
      <c r="Q2605" s="10" t="s">
        <v>8312</v>
      </c>
      <c r="R2605" t="s">
        <v>8356</v>
      </c>
      <c r="T2605" s="13"/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80"/>
        <v>41028.051192129627</v>
      </c>
      <c r="P2606" s="13">
        <f t="shared" si="81"/>
        <v>40998.051192129627</v>
      </c>
      <c r="Q2606" s="10" t="s">
        <v>8312</v>
      </c>
      <c r="R2606" t="s">
        <v>8356</v>
      </c>
      <c r="T2606" s="13"/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80"/>
        <v>42538.541550925926</v>
      </c>
      <c r="P2607" s="13">
        <f t="shared" si="81"/>
        <v>42508.541550925926</v>
      </c>
      <c r="Q2607" s="10" t="s">
        <v>8312</v>
      </c>
      <c r="R2607" t="s">
        <v>8356</v>
      </c>
      <c r="T2607" s="13"/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80"/>
        <v>41758.712754629625</v>
      </c>
      <c r="P2608" s="13">
        <f t="shared" si="81"/>
        <v>41726.712754629625</v>
      </c>
      <c r="Q2608" s="10" t="s">
        <v>8312</v>
      </c>
      <c r="R2608" t="s">
        <v>8356</v>
      </c>
      <c r="T2608" s="13"/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80"/>
        <v>42228.083333333328</v>
      </c>
      <c r="P2609" s="13">
        <f t="shared" si="81"/>
        <v>42184.874675925923</v>
      </c>
      <c r="Q2609" s="10" t="s">
        <v>8312</v>
      </c>
      <c r="R2609" t="s">
        <v>8356</v>
      </c>
      <c r="T2609" s="13"/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80"/>
        <v>42809</v>
      </c>
      <c r="P2610" s="13">
        <f t="shared" si="81"/>
        <v>42767.801712962959</v>
      </c>
      <c r="Q2610" s="10" t="s">
        <v>8312</v>
      </c>
      <c r="R2610" t="s">
        <v>8356</v>
      </c>
      <c r="T2610" s="13"/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80"/>
        <v>41105.237858796296</v>
      </c>
      <c r="P2611" s="13">
        <f t="shared" si="81"/>
        <v>41075.237858796296</v>
      </c>
      <c r="Q2611" s="10" t="s">
        <v>8312</v>
      </c>
      <c r="R2611" t="s">
        <v>8356</v>
      </c>
      <c r="T2611" s="13"/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80"/>
        <v>42604.290972222225</v>
      </c>
      <c r="P2612" s="13">
        <f t="shared" si="81"/>
        <v>42564.881076388891</v>
      </c>
      <c r="Q2612" s="10" t="s">
        <v>8312</v>
      </c>
      <c r="R2612" t="s">
        <v>8356</v>
      </c>
      <c r="T2612" s="13"/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80"/>
        <v>42737.957638888889</v>
      </c>
      <c r="P2613" s="13">
        <f t="shared" si="81"/>
        <v>42704.335810185185</v>
      </c>
      <c r="Q2613" s="10" t="s">
        <v>8312</v>
      </c>
      <c r="R2613" t="s">
        <v>8356</v>
      </c>
      <c r="T2613" s="13"/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80"/>
        <v>42013.143171296295</v>
      </c>
      <c r="P2614" s="13">
        <f t="shared" si="81"/>
        <v>41982.143171296295</v>
      </c>
      <c r="Q2614" s="10" t="s">
        <v>8312</v>
      </c>
      <c r="R2614" t="s">
        <v>8356</v>
      </c>
      <c r="T2614" s="13"/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80"/>
        <v>41173.81821759259</v>
      </c>
      <c r="P2615" s="13">
        <f t="shared" si="81"/>
        <v>41143.81821759259</v>
      </c>
      <c r="Q2615" s="10" t="s">
        <v>8312</v>
      </c>
      <c r="R2615" t="s">
        <v>8356</v>
      </c>
      <c r="T2615" s="13"/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80"/>
        <v>41759.208333333336</v>
      </c>
      <c r="P2616" s="13">
        <f t="shared" si="81"/>
        <v>41730.708472222221</v>
      </c>
      <c r="Q2616" s="10" t="s">
        <v>8312</v>
      </c>
      <c r="R2616" t="s">
        <v>8356</v>
      </c>
      <c r="T2616" s="13"/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80"/>
        <v>42490.5</v>
      </c>
      <c r="P2617" s="13">
        <f t="shared" si="81"/>
        <v>42453.49726851852</v>
      </c>
      <c r="Q2617" s="10" t="s">
        <v>8312</v>
      </c>
      <c r="R2617" t="s">
        <v>8356</v>
      </c>
      <c r="T2617" s="13"/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80"/>
        <v>42241.99454861111</v>
      </c>
      <c r="P2618" s="13">
        <f t="shared" si="81"/>
        <v>42211.99454861111</v>
      </c>
      <c r="Q2618" s="10" t="s">
        <v>8312</v>
      </c>
      <c r="R2618" t="s">
        <v>8356</v>
      </c>
      <c r="T2618" s="13"/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80"/>
        <v>41932.874432870369</v>
      </c>
      <c r="P2619" s="13">
        <f t="shared" si="81"/>
        <v>41902.874432870369</v>
      </c>
      <c r="Q2619" s="10" t="s">
        <v>8312</v>
      </c>
      <c r="R2619" t="s">
        <v>8356</v>
      </c>
      <c r="T2619" s="13"/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80"/>
        <v>42339.834039351852</v>
      </c>
      <c r="P2620" s="13">
        <f t="shared" si="81"/>
        <v>42279.792372685188</v>
      </c>
      <c r="Q2620" s="10" t="s">
        <v>8312</v>
      </c>
      <c r="R2620" t="s">
        <v>8356</v>
      </c>
      <c r="T2620" s="13"/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80"/>
        <v>42300.458333333328</v>
      </c>
      <c r="P2621" s="13">
        <f t="shared" si="81"/>
        <v>42273.884305555555</v>
      </c>
      <c r="Q2621" s="10" t="s">
        <v>8312</v>
      </c>
      <c r="R2621" t="s">
        <v>8356</v>
      </c>
      <c r="T2621" s="13"/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80"/>
        <v>42288.041666666672</v>
      </c>
      <c r="P2622" s="13">
        <f t="shared" si="81"/>
        <v>42251.16715277778</v>
      </c>
      <c r="Q2622" s="10" t="s">
        <v>8312</v>
      </c>
      <c r="R2622" t="s">
        <v>8356</v>
      </c>
      <c r="T2622" s="13"/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80"/>
        <v>42145.747546296298</v>
      </c>
      <c r="P2623" s="13">
        <f t="shared" si="81"/>
        <v>42115.747546296298</v>
      </c>
      <c r="Q2623" s="10" t="s">
        <v>8312</v>
      </c>
      <c r="R2623" t="s">
        <v>8356</v>
      </c>
      <c r="T2623" s="13"/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80"/>
        <v>42734.74324074074</v>
      </c>
      <c r="P2624" s="13">
        <f t="shared" si="81"/>
        <v>42689.74324074074</v>
      </c>
      <c r="Q2624" s="10" t="s">
        <v>8312</v>
      </c>
      <c r="R2624" t="s">
        <v>8356</v>
      </c>
      <c r="T2624" s="13"/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80"/>
        <v>42706.256550925929</v>
      </c>
      <c r="P2625" s="13">
        <f t="shared" si="81"/>
        <v>42692.256550925929</v>
      </c>
      <c r="Q2625" s="10" t="s">
        <v>8312</v>
      </c>
      <c r="R2625" t="s">
        <v>8356</v>
      </c>
      <c r="T2625" s="13"/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80"/>
        <v>41165.421550925923</v>
      </c>
      <c r="P2626" s="13">
        <f t="shared" si="81"/>
        <v>41144.421550925923</v>
      </c>
      <c r="Q2626" s="10" t="s">
        <v>8312</v>
      </c>
      <c r="R2626" t="s">
        <v>8356</v>
      </c>
      <c r="T2626" s="13"/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82">(I2627/86400)+DATE(1970,1,1)</f>
        <v>42683.851944444439</v>
      </c>
      <c r="P2627" s="13">
        <f t="shared" ref="P2627:P2690" si="83">(J2627/86400)+DATE(1970,1,1)</f>
        <v>42658.810277777782</v>
      </c>
      <c r="Q2627" s="10" t="s">
        <v>8312</v>
      </c>
      <c r="R2627" t="s">
        <v>8356</v>
      </c>
      <c r="T2627" s="13"/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82"/>
        <v>42158.628113425926</v>
      </c>
      <c r="P2628" s="13">
        <f t="shared" si="83"/>
        <v>42128.628113425926</v>
      </c>
      <c r="Q2628" s="10" t="s">
        <v>8312</v>
      </c>
      <c r="R2628" t="s">
        <v>8356</v>
      </c>
      <c r="T2628" s="13"/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82"/>
        <v>42334.871076388888</v>
      </c>
      <c r="P2629" s="13">
        <f t="shared" si="83"/>
        <v>42304.829409722224</v>
      </c>
      <c r="Q2629" s="10" t="s">
        <v>8312</v>
      </c>
      <c r="R2629" t="s">
        <v>8356</v>
      </c>
      <c r="T2629" s="13"/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82"/>
        <v>41973.966053240743</v>
      </c>
      <c r="P2630" s="13">
        <f t="shared" si="83"/>
        <v>41953.966053240743</v>
      </c>
      <c r="Q2630" s="10" t="s">
        <v>8312</v>
      </c>
      <c r="R2630" t="s">
        <v>8356</v>
      </c>
      <c r="T2630" s="13"/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82"/>
        <v>42138.538449074069</v>
      </c>
      <c r="P2631" s="13">
        <f t="shared" si="83"/>
        <v>42108.538449074069</v>
      </c>
      <c r="Q2631" s="10" t="s">
        <v>8312</v>
      </c>
      <c r="R2631" t="s">
        <v>8356</v>
      </c>
      <c r="T2631" s="13"/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82"/>
        <v>42551.416666666672</v>
      </c>
      <c r="P2632" s="13">
        <f t="shared" si="83"/>
        <v>42524.105462962965</v>
      </c>
      <c r="Q2632" s="10" t="s">
        <v>8312</v>
      </c>
      <c r="R2632" t="s">
        <v>8356</v>
      </c>
      <c r="T2632" s="13"/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82"/>
        <v>42246.169293981482</v>
      </c>
      <c r="P2633" s="13">
        <f t="shared" si="83"/>
        <v>42218.169293981482</v>
      </c>
      <c r="Q2633" s="10" t="s">
        <v>8312</v>
      </c>
      <c r="R2633" t="s">
        <v>8356</v>
      </c>
      <c r="T2633" s="13"/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82"/>
        <v>42519.061793981484</v>
      </c>
      <c r="P2634" s="13">
        <f t="shared" si="83"/>
        <v>42494.061793981484</v>
      </c>
      <c r="Q2634" s="10" t="s">
        <v>8312</v>
      </c>
      <c r="R2634" t="s">
        <v>8356</v>
      </c>
      <c r="T2634" s="13"/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82"/>
        <v>41697.958333333336</v>
      </c>
      <c r="P2635" s="13">
        <f t="shared" si="83"/>
        <v>41667.823287037041</v>
      </c>
      <c r="Q2635" s="10" t="s">
        <v>8312</v>
      </c>
      <c r="R2635" t="s">
        <v>8356</v>
      </c>
      <c r="T2635" s="13"/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82"/>
        <v>42642.656493055554</v>
      </c>
      <c r="P2636" s="13">
        <f t="shared" si="83"/>
        <v>42612.656493055554</v>
      </c>
      <c r="Q2636" s="10" t="s">
        <v>8312</v>
      </c>
      <c r="R2636" t="s">
        <v>8356</v>
      </c>
      <c r="T2636" s="13"/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82"/>
        <v>42072.909270833334</v>
      </c>
      <c r="P2637" s="13">
        <f t="shared" si="83"/>
        <v>42037.950937500005</v>
      </c>
      <c r="Q2637" s="10" t="s">
        <v>8312</v>
      </c>
      <c r="R2637" t="s">
        <v>8356</v>
      </c>
      <c r="T2637" s="13"/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82"/>
        <v>42659.041666666672</v>
      </c>
      <c r="P2638" s="13">
        <f t="shared" si="83"/>
        <v>42636.614745370374</v>
      </c>
      <c r="Q2638" s="10" t="s">
        <v>8312</v>
      </c>
      <c r="R2638" t="s">
        <v>8356</v>
      </c>
      <c r="T2638" s="13"/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82"/>
        <v>42655.549479166672</v>
      </c>
      <c r="P2639" s="13">
        <f t="shared" si="83"/>
        <v>42639.549479166672</v>
      </c>
      <c r="Q2639" s="10" t="s">
        <v>8312</v>
      </c>
      <c r="R2639" t="s">
        <v>8356</v>
      </c>
      <c r="T2639" s="13"/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82"/>
        <v>42019.913136574076</v>
      </c>
      <c r="P2640" s="13">
        <f t="shared" si="83"/>
        <v>41989.913136574076</v>
      </c>
      <c r="Q2640" s="10" t="s">
        <v>8312</v>
      </c>
      <c r="R2640" t="s">
        <v>8356</v>
      </c>
      <c r="T2640" s="13"/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82"/>
        <v>42054.86513888889</v>
      </c>
      <c r="P2641" s="13">
        <f t="shared" si="83"/>
        <v>42024.86513888889</v>
      </c>
      <c r="Q2641" s="10" t="s">
        <v>8312</v>
      </c>
      <c r="R2641" t="s">
        <v>8356</v>
      </c>
      <c r="T2641" s="13"/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82"/>
        <v>42163.160578703704</v>
      </c>
      <c r="P2642" s="13">
        <f t="shared" si="83"/>
        <v>42103.160578703704</v>
      </c>
      <c r="Q2642" s="10" t="s">
        <v>8312</v>
      </c>
      <c r="R2642" t="s">
        <v>8356</v>
      </c>
      <c r="T2642" s="13"/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82"/>
        <v>41897.839583333334</v>
      </c>
      <c r="P2643" s="13">
        <f t="shared" si="83"/>
        <v>41880.827118055553</v>
      </c>
      <c r="Q2643" s="10" t="s">
        <v>8312</v>
      </c>
      <c r="R2643" t="s">
        <v>8356</v>
      </c>
      <c r="T2643" s="13"/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82"/>
        <v>42566.289583333331</v>
      </c>
      <c r="P2644" s="13">
        <f t="shared" si="83"/>
        <v>42536.246620370366</v>
      </c>
      <c r="Q2644" s="10" t="s">
        <v>8312</v>
      </c>
      <c r="R2644" t="s">
        <v>8356</v>
      </c>
      <c r="T2644" s="13"/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82"/>
        <v>42725.332638888889</v>
      </c>
      <c r="P2645" s="13">
        <f t="shared" si="83"/>
        <v>42689.582349537042</v>
      </c>
      <c r="Q2645" s="10" t="s">
        <v>8312</v>
      </c>
      <c r="R2645" t="s">
        <v>8356</v>
      </c>
      <c r="T2645" s="13"/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82"/>
        <v>42804.792071759264</v>
      </c>
      <c r="P2646" s="13">
        <f t="shared" si="83"/>
        <v>42774.792071759264</v>
      </c>
      <c r="Q2646" s="10" t="s">
        <v>8312</v>
      </c>
      <c r="R2646" t="s">
        <v>8356</v>
      </c>
      <c r="T2646" s="13"/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82"/>
        <v>41951.884293981479</v>
      </c>
      <c r="P2647" s="13">
        <f t="shared" si="83"/>
        <v>41921.842627314814</v>
      </c>
      <c r="Q2647" s="10" t="s">
        <v>8312</v>
      </c>
      <c r="R2647" t="s">
        <v>8356</v>
      </c>
      <c r="T2647" s="13"/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82"/>
        <v>42256.313298611116</v>
      </c>
      <c r="P2648" s="13">
        <f t="shared" si="83"/>
        <v>42226.313298611116</v>
      </c>
      <c r="Q2648" s="10" t="s">
        <v>8312</v>
      </c>
      <c r="R2648" t="s">
        <v>8356</v>
      </c>
      <c r="T2648" s="13"/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82"/>
        <v>42230.261793981481</v>
      </c>
      <c r="P2649" s="13">
        <f t="shared" si="83"/>
        <v>42200.261793981481</v>
      </c>
      <c r="Q2649" s="10" t="s">
        <v>8312</v>
      </c>
      <c r="R2649" t="s">
        <v>8356</v>
      </c>
      <c r="T2649" s="13"/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82"/>
        <v>42438.714814814812</v>
      </c>
      <c r="P2650" s="13">
        <f t="shared" si="83"/>
        <v>42408.714814814812</v>
      </c>
      <c r="Q2650" s="10" t="s">
        <v>8312</v>
      </c>
      <c r="R2650" t="s">
        <v>8356</v>
      </c>
      <c r="T2650" s="13"/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82"/>
        <v>42401.99700231482</v>
      </c>
      <c r="P2651" s="13">
        <f t="shared" si="83"/>
        <v>42341.99700231482</v>
      </c>
      <c r="Q2651" s="10" t="s">
        <v>8312</v>
      </c>
      <c r="R2651" t="s">
        <v>8356</v>
      </c>
      <c r="T2651" s="13"/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82"/>
        <v>42725.624340277776</v>
      </c>
      <c r="P2652" s="13">
        <f t="shared" si="83"/>
        <v>42695.624340277776</v>
      </c>
      <c r="Q2652" s="10" t="s">
        <v>8312</v>
      </c>
      <c r="R2652" t="s">
        <v>8356</v>
      </c>
      <c r="T2652" s="13"/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82"/>
        <v>42355.805659722224</v>
      </c>
      <c r="P2653" s="13">
        <f t="shared" si="83"/>
        <v>42327.805659722224</v>
      </c>
      <c r="Q2653" s="10" t="s">
        <v>8312</v>
      </c>
      <c r="R2653" t="s">
        <v>8356</v>
      </c>
      <c r="T2653" s="13"/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82"/>
        <v>41983.158854166672</v>
      </c>
      <c r="P2654" s="13">
        <f t="shared" si="83"/>
        <v>41953.158854166672</v>
      </c>
      <c r="Q2654" s="10" t="s">
        <v>8312</v>
      </c>
      <c r="R2654" t="s">
        <v>8356</v>
      </c>
      <c r="T2654" s="13"/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82"/>
        <v>41803.166666666664</v>
      </c>
      <c r="P2655" s="13">
        <f t="shared" si="83"/>
        <v>41771.651932870373</v>
      </c>
      <c r="Q2655" s="10" t="s">
        <v>8312</v>
      </c>
      <c r="R2655" t="s">
        <v>8356</v>
      </c>
      <c r="T2655" s="13"/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82"/>
        <v>42115.559328703705</v>
      </c>
      <c r="P2656" s="13">
        <f t="shared" si="83"/>
        <v>42055.600995370369</v>
      </c>
      <c r="Q2656" s="10" t="s">
        <v>8312</v>
      </c>
      <c r="R2656" t="s">
        <v>8356</v>
      </c>
      <c r="T2656" s="13"/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82"/>
        <v>42409.833333333328</v>
      </c>
      <c r="P2657" s="13">
        <f t="shared" si="83"/>
        <v>42381.866284722222</v>
      </c>
      <c r="Q2657" s="10" t="s">
        <v>8312</v>
      </c>
      <c r="R2657" t="s">
        <v>8356</v>
      </c>
      <c r="T2657" s="13"/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82"/>
        <v>42806.791666666672</v>
      </c>
      <c r="P2658" s="13">
        <f t="shared" si="83"/>
        <v>42767.688518518524</v>
      </c>
      <c r="Q2658" s="10" t="s">
        <v>8312</v>
      </c>
      <c r="R2658" t="s">
        <v>8356</v>
      </c>
      <c r="T2658" s="13"/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82"/>
        <v>42585.0625</v>
      </c>
      <c r="P2659" s="13">
        <f t="shared" si="83"/>
        <v>42551.928854166668</v>
      </c>
      <c r="Q2659" s="10" t="s">
        <v>8312</v>
      </c>
      <c r="R2659" t="s">
        <v>8356</v>
      </c>
      <c r="T2659" s="13"/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82"/>
        <v>42581.884189814809</v>
      </c>
      <c r="P2660" s="13">
        <f t="shared" si="83"/>
        <v>42551.884189814809</v>
      </c>
      <c r="Q2660" s="10" t="s">
        <v>8312</v>
      </c>
      <c r="R2660" t="s">
        <v>8356</v>
      </c>
      <c r="T2660" s="13"/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82"/>
        <v>42112.069560185184</v>
      </c>
      <c r="P2661" s="13">
        <f t="shared" si="83"/>
        <v>42082.069560185184</v>
      </c>
      <c r="Q2661" s="10" t="s">
        <v>8312</v>
      </c>
      <c r="R2661" t="s">
        <v>8356</v>
      </c>
      <c r="T2661" s="13"/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82"/>
        <v>42332.754837962959</v>
      </c>
      <c r="P2662" s="13">
        <f t="shared" si="83"/>
        <v>42272.713171296295</v>
      </c>
      <c r="Q2662" s="10" t="s">
        <v>8312</v>
      </c>
      <c r="R2662" t="s">
        <v>8356</v>
      </c>
      <c r="T2662" s="13"/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82"/>
        <v>41572.958449074074</v>
      </c>
      <c r="P2663" s="13">
        <f t="shared" si="83"/>
        <v>41542.958449074074</v>
      </c>
      <c r="Q2663" s="10" t="s">
        <v>8312</v>
      </c>
      <c r="R2663" t="s">
        <v>8357</v>
      </c>
      <c r="T2663" s="13"/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82"/>
        <v>42237.746678240743</v>
      </c>
      <c r="P2664" s="13">
        <f t="shared" si="83"/>
        <v>42207.746678240743</v>
      </c>
      <c r="Q2664" s="10" t="s">
        <v>8312</v>
      </c>
      <c r="R2664" t="s">
        <v>8357</v>
      </c>
      <c r="T2664" s="13"/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82"/>
        <v>42251.625</v>
      </c>
      <c r="P2665" s="13">
        <f t="shared" si="83"/>
        <v>42222.622766203705</v>
      </c>
      <c r="Q2665" s="10" t="s">
        <v>8312</v>
      </c>
      <c r="R2665" t="s">
        <v>8357</v>
      </c>
      <c r="T2665" s="13"/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82"/>
        <v>42347.290972222225</v>
      </c>
      <c r="P2666" s="13">
        <f t="shared" si="83"/>
        <v>42313.02542824074</v>
      </c>
      <c r="Q2666" s="10" t="s">
        <v>8312</v>
      </c>
      <c r="R2666" t="s">
        <v>8357</v>
      </c>
      <c r="T2666" s="13"/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82"/>
        <v>42128.895532407405</v>
      </c>
      <c r="P2667" s="13">
        <f t="shared" si="83"/>
        <v>42083.895532407405</v>
      </c>
      <c r="Q2667" s="10" t="s">
        <v>8312</v>
      </c>
      <c r="R2667" t="s">
        <v>8357</v>
      </c>
      <c r="T2667" s="13"/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82"/>
        <v>42272.875</v>
      </c>
      <c r="P2668" s="13">
        <f t="shared" si="83"/>
        <v>42235.764340277776</v>
      </c>
      <c r="Q2668" s="10" t="s">
        <v>8312</v>
      </c>
      <c r="R2668" t="s">
        <v>8357</v>
      </c>
      <c r="T2668" s="13"/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82"/>
        <v>42410.926111111112</v>
      </c>
      <c r="P2669" s="13">
        <f t="shared" si="83"/>
        <v>42380.926111111112</v>
      </c>
      <c r="Q2669" s="10" t="s">
        <v>8312</v>
      </c>
      <c r="R2669" t="s">
        <v>8357</v>
      </c>
      <c r="T2669" s="13"/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82"/>
        <v>42317.60555555555</v>
      </c>
      <c r="P2670" s="13">
        <f t="shared" si="83"/>
        <v>42275.58871527778</v>
      </c>
      <c r="Q2670" s="10" t="s">
        <v>8312</v>
      </c>
      <c r="R2670" t="s">
        <v>8357</v>
      </c>
      <c r="T2670" s="13"/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82"/>
        <v>42379.035833333328</v>
      </c>
      <c r="P2671" s="13">
        <f t="shared" si="83"/>
        <v>42319.035833333328</v>
      </c>
      <c r="Q2671" s="10" t="s">
        <v>8312</v>
      </c>
      <c r="R2671" t="s">
        <v>8357</v>
      </c>
      <c r="T2671" s="13"/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82"/>
        <v>41849.020601851851</v>
      </c>
      <c r="P2672" s="13">
        <f t="shared" si="83"/>
        <v>41821.020601851851</v>
      </c>
      <c r="Q2672" s="10" t="s">
        <v>8312</v>
      </c>
      <c r="R2672" t="s">
        <v>8357</v>
      </c>
      <c r="T2672" s="13"/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82"/>
        <v>41992.818055555559</v>
      </c>
      <c r="P2673" s="13">
        <f t="shared" si="83"/>
        <v>41962.749027777776</v>
      </c>
      <c r="Q2673" s="10" t="s">
        <v>8312</v>
      </c>
      <c r="R2673" t="s">
        <v>8357</v>
      </c>
      <c r="T2673" s="13"/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82"/>
        <v>42366.25</v>
      </c>
      <c r="P2674" s="13">
        <f t="shared" si="83"/>
        <v>42344.884143518517</v>
      </c>
      <c r="Q2674" s="10" t="s">
        <v>8312</v>
      </c>
      <c r="R2674" t="s">
        <v>8357</v>
      </c>
      <c r="T2674" s="13"/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82"/>
        <v>41941.947916666664</v>
      </c>
      <c r="P2675" s="13">
        <f t="shared" si="83"/>
        <v>41912.541655092595</v>
      </c>
      <c r="Q2675" s="10" t="s">
        <v>8312</v>
      </c>
      <c r="R2675" t="s">
        <v>8357</v>
      </c>
      <c r="T2675" s="13"/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82"/>
        <v>42556.207638888889</v>
      </c>
      <c r="P2676" s="13">
        <f t="shared" si="83"/>
        <v>42529.632754629631</v>
      </c>
      <c r="Q2676" s="10" t="s">
        <v>8312</v>
      </c>
      <c r="R2676" t="s">
        <v>8357</v>
      </c>
      <c r="T2676" s="13"/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82"/>
        <v>41953.899178240739</v>
      </c>
      <c r="P2677" s="13">
        <f t="shared" si="83"/>
        <v>41923.857511574075</v>
      </c>
      <c r="Q2677" s="10" t="s">
        <v>8312</v>
      </c>
      <c r="R2677" t="s">
        <v>8357</v>
      </c>
      <c r="T2677" s="13"/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82"/>
        <v>42512.624699074076</v>
      </c>
      <c r="P2678" s="13">
        <f t="shared" si="83"/>
        <v>42482.624699074076</v>
      </c>
      <c r="Q2678" s="10" t="s">
        <v>8312</v>
      </c>
      <c r="R2678" t="s">
        <v>8357</v>
      </c>
      <c r="T2678" s="13"/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82"/>
        <v>41823.029432870375</v>
      </c>
      <c r="P2679" s="13">
        <f t="shared" si="83"/>
        <v>41793.029432870375</v>
      </c>
      <c r="Q2679" s="10" t="s">
        <v>8312</v>
      </c>
      <c r="R2679" t="s">
        <v>8357</v>
      </c>
      <c r="T2679" s="13"/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82"/>
        <v>42271.798206018517</v>
      </c>
      <c r="P2680" s="13">
        <f t="shared" si="83"/>
        <v>42241.798206018517</v>
      </c>
      <c r="Q2680" s="10" t="s">
        <v>8312</v>
      </c>
      <c r="R2680" t="s">
        <v>8357</v>
      </c>
      <c r="T2680" s="13"/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82"/>
        <v>42063.001087962963</v>
      </c>
      <c r="P2681" s="13">
        <f t="shared" si="83"/>
        <v>42033.001087962963</v>
      </c>
      <c r="Q2681" s="10" t="s">
        <v>8312</v>
      </c>
      <c r="R2681" t="s">
        <v>8357</v>
      </c>
      <c r="T2681" s="13"/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82"/>
        <v>42466.170034722221</v>
      </c>
      <c r="P2682" s="13">
        <f t="shared" si="83"/>
        <v>42436.211701388893</v>
      </c>
      <c r="Q2682" s="10" t="s">
        <v>8312</v>
      </c>
      <c r="R2682" t="s">
        <v>8357</v>
      </c>
      <c r="T2682" s="13"/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82"/>
        <v>41830.895254629628</v>
      </c>
      <c r="P2683" s="13">
        <f t="shared" si="83"/>
        <v>41805.895254629628</v>
      </c>
      <c r="Q2683" s="10" t="s">
        <v>8317</v>
      </c>
      <c r="R2683" t="s">
        <v>8339</v>
      </c>
      <c r="T2683" s="13"/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82"/>
        <v>41965.249305555553</v>
      </c>
      <c r="P2684" s="13">
        <f t="shared" si="83"/>
        <v>41932.871990740743</v>
      </c>
      <c r="Q2684" s="10" t="s">
        <v>8317</v>
      </c>
      <c r="R2684" t="s">
        <v>8339</v>
      </c>
      <c r="T2684" s="13"/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82"/>
        <v>42064.75509259259</v>
      </c>
      <c r="P2685" s="13">
        <f t="shared" si="83"/>
        <v>42034.75509259259</v>
      </c>
      <c r="Q2685" s="10" t="s">
        <v>8317</v>
      </c>
      <c r="R2685" t="s">
        <v>8339</v>
      </c>
      <c r="T2685" s="13"/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82"/>
        <v>41860.914641203708</v>
      </c>
      <c r="P2686" s="13">
        <f t="shared" si="83"/>
        <v>41820.914641203708</v>
      </c>
      <c r="Q2686" s="10" t="s">
        <v>8317</v>
      </c>
      <c r="R2686" t="s">
        <v>8339</v>
      </c>
      <c r="T2686" s="13"/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82"/>
        <v>42121.654282407406</v>
      </c>
      <c r="P2687" s="13">
        <f t="shared" si="83"/>
        <v>42061.69594907407</v>
      </c>
      <c r="Q2687" s="10" t="s">
        <v>8317</v>
      </c>
      <c r="R2687" t="s">
        <v>8339</v>
      </c>
      <c r="T2687" s="13"/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82"/>
        <v>41912.974803240737</v>
      </c>
      <c r="P2688" s="13">
        <f t="shared" si="83"/>
        <v>41892.974803240737</v>
      </c>
      <c r="Q2688" s="10" t="s">
        <v>8317</v>
      </c>
      <c r="R2688" t="s">
        <v>8339</v>
      </c>
      <c r="T2688" s="13"/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82"/>
        <v>42184.64025462963</v>
      </c>
      <c r="P2689" s="13">
        <f t="shared" si="83"/>
        <v>42154.64025462963</v>
      </c>
      <c r="Q2689" s="10" t="s">
        <v>8317</v>
      </c>
      <c r="R2689" t="s">
        <v>8339</v>
      </c>
      <c r="T2689" s="13"/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82"/>
        <v>42059.125</v>
      </c>
      <c r="P2690" s="13">
        <f t="shared" si="83"/>
        <v>42028.11886574074</v>
      </c>
      <c r="Q2690" s="10" t="s">
        <v>8317</v>
      </c>
      <c r="R2690" t="s">
        <v>8339</v>
      </c>
      <c r="T2690" s="13"/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84">(I2691/86400)+DATE(1970,1,1)</f>
        <v>42581.961689814816</v>
      </c>
      <c r="P2691" s="13">
        <f t="shared" ref="P2691:P2754" si="85">(J2691/86400)+DATE(1970,1,1)</f>
        <v>42551.961689814816</v>
      </c>
      <c r="Q2691" s="10" t="s">
        <v>8317</v>
      </c>
      <c r="R2691" t="s">
        <v>8339</v>
      </c>
      <c r="T2691" s="13"/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84"/>
        <v>42158.105046296296</v>
      </c>
      <c r="P2692" s="13">
        <f t="shared" si="85"/>
        <v>42113.105046296296</v>
      </c>
      <c r="Q2692" s="10" t="s">
        <v>8317</v>
      </c>
      <c r="R2692" t="s">
        <v>8339</v>
      </c>
      <c r="T2692" s="13"/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84"/>
        <v>42134.724039351851</v>
      </c>
      <c r="P2693" s="13">
        <f t="shared" si="85"/>
        <v>42089.724039351851</v>
      </c>
      <c r="Q2693" s="10" t="s">
        <v>8317</v>
      </c>
      <c r="R2693" t="s">
        <v>8339</v>
      </c>
      <c r="T2693" s="13"/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84"/>
        <v>42088.292361111111</v>
      </c>
      <c r="P2694" s="13">
        <f t="shared" si="85"/>
        <v>42058.334027777775</v>
      </c>
      <c r="Q2694" s="10" t="s">
        <v>8317</v>
      </c>
      <c r="R2694" t="s">
        <v>8339</v>
      </c>
      <c r="T2694" s="13"/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84"/>
        <v>41864.138495370367</v>
      </c>
      <c r="P2695" s="13">
        <f t="shared" si="85"/>
        <v>41834.138495370367</v>
      </c>
      <c r="Q2695" s="10" t="s">
        <v>8317</v>
      </c>
      <c r="R2695" t="s">
        <v>8339</v>
      </c>
      <c r="T2695" s="13"/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84"/>
        <v>41908.140497685185</v>
      </c>
      <c r="P2696" s="13">
        <f t="shared" si="85"/>
        <v>41878.140497685185</v>
      </c>
      <c r="Q2696" s="10" t="s">
        <v>8317</v>
      </c>
      <c r="R2696" t="s">
        <v>8339</v>
      </c>
      <c r="T2696" s="13"/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84"/>
        <v>42108.14025462963</v>
      </c>
      <c r="P2697" s="13">
        <f t="shared" si="85"/>
        <v>42048.181921296295</v>
      </c>
      <c r="Q2697" s="10" t="s">
        <v>8317</v>
      </c>
      <c r="R2697" t="s">
        <v>8339</v>
      </c>
      <c r="T2697" s="13"/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84"/>
        <v>41998.844444444447</v>
      </c>
      <c r="P2698" s="13">
        <f t="shared" si="85"/>
        <v>41964.844444444447</v>
      </c>
      <c r="Q2698" s="10" t="s">
        <v>8317</v>
      </c>
      <c r="R2698" t="s">
        <v>8339</v>
      </c>
      <c r="T2698" s="13"/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84"/>
        <v>42218.916666666672</v>
      </c>
      <c r="P2699" s="13">
        <f t="shared" si="85"/>
        <v>42187.940081018518</v>
      </c>
      <c r="Q2699" s="10" t="s">
        <v>8317</v>
      </c>
      <c r="R2699" t="s">
        <v>8339</v>
      </c>
      <c r="T2699" s="13"/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84"/>
        <v>41817.898240740738</v>
      </c>
      <c r="P2700" s="13">
        <f t="shared" si="85"/>
        <v>41787.898240740738</v>
      </c>
      <c r="Q2700" s="10" t="s">
        <v>8317</v>
      </c>
      <c r="R2700" t="s">
        <v>8339</v>
      </c>
      <c r="T2700" s="13"/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84"/>
        <v>41859.896562499998</v>
      </c>
      <c r="P2701" s="13">
        <f t="shared" si="85"/>
        <v>41829.896562499998</v>
      </c>
      <c r="Q2701" s="10" t="s">
        <v>8317</v>
      </c>
      <c r="R2701" t="s">
        <v>8339</v>
      </c>
      <c r="T2701" s="13"/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84"/>
        <v>41900.874675925923</v>
      </c>
      <c r="P2702" s="13">
        <f t="shared" si="85"/>
        <v>41870.874675925923</v>
      </c>
      <c r="Q2702" s="10" t="s">
        <v>8317</v>
      </c>
      <c r="R2702" t="s">
        <v>8339</v>
      </c>
      <c r="T2702" s="13"/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84"/>
        <v>42832.733032407406</v>
      </c>
      <c r="P2703" s="13">
        <f t="shared" si="85"/>
        <v>42801.774699074071</v>
      </c>
      <c r="Q2703" s="10" t="s">
        <v>8311</v>
      </c>
      <c r="R2703" t="s">
        <v>8358</v>
      </c>
      <c r="T2703" s="13"/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84"/>
        <v>42830.760150462964</v>
      </c>
      <c r="P2704" s="13">
        <f t="shared" si="85"/>
        <v>42800.801817129628</v>
      </c>
      <c r="Q2704" s="10" t="s">
        <v>8311</v>
      </c>
      <c r="R2704" t="s">
        <v>8358</v>
      </c>
      <c r="T2704" s="13"/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84"/>
        <v>42816.648495370369</v>
      </c>
      <c r="P2705" s="13">
        <f t="shared" si="85"/>
        <v>42756.690162037034</v>
      </c>
      <c r="Q2705" s="10" t="s">
        <v>8311</v>
      </c>
      <c r="R2705" t="s">
        <v>8358</v>
      </c>
      <c r="T2705" s="13"/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84"/>
        <v>42830.820763888885</v>
      </c>
      <c r="P2706" s="13">
        <f t="shared" si="85"/>
        <v>42787.862430555557</v>
      </c>
      <c r="Q2706" s="10" t="s">
        <v>8311</v>
      </c>
      <c r="R2706" t="s">
        <v>8358</v>
      </c>
      <c r="T2706" s="13"/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84"/>
        <v>42818.874513888892</v>
      </c>
      <c r="P2707" s="13">
        <f t="shared" si="85"/>
        <v>42773.916180555556</v>
      </c>
      <c r="Q2707" s="10" t="s">
        <v>8311</v>
      </c>
      <c r="R2707" t="s">
        <v>8358</v>
      </c>
      <c r="T2707" s="13"/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84"/>
        <v>41928.290972222225</v>
      </c>
      <c r="P2708" s="13">
        <f t="shared" si="85"/>
        <v>41899.294942129629</v>
      </c>
      <c r="Q2708" s="10" t="s">
        <v>8311</v>
      </c>
      <c r="R2708" t="s">
        <v>8358</v>
      </c>
      <c r="T2708" s="13"/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84"/>
        <v>41421.290972222225</v>
      </c>
      <c r="P2709" s="13">
        <f t="shared" si="85"/>
        <v>41391.782905092594</v>
      </c>
      <c r="Q2709" s="10" t="s">
        <v>8311</v>
      </c>
      <c r="R2709" t="s">
        <v>8358</v>
      </c>
      <c r="T2709" s="13"/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84"/>
        <v>42572.698217592595</v>
      </c>
      <c r="P2710" s="13">
        <f t="shared" si="85"/>
        <v>42512.698217592595</v>
      </c>
      <c r="Q2710" s="10" t="s">
        <v>8311</v>
      </c>
      <c r="R2710" t="s">
        <v>8358</v>
      </c>
      <c r="T2710" s="13"/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84"/>
        <v>42647.165972222225</v>
      </c>
      <c r="P2711" s="13">
        <f t="shared" si="85"/>
        <v>42612.149780092594</v>
      </c>
      <c r="Q2711" s="10" t="s">
        <v>8311</v>
      </c>
      <c r="R2711" t="s">
        <v>8358</v>
      </c>
      <c r="T2711" s="13"/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84"/>
        <v>41860.083333333336</v>
      </c>
      <c r="P2712" s="13">
        <f t="shared" si="85"/>
        <v>41828.229490740741</v>
      </c>
      <c r="Q2712" s="10" t="s">
        <v>8311</v>
      </c>
      <c r="R2712" t="s">
        <v>8358</v>
      </c>
      <c r="T2712" s="13"/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84"/>
        <v>41810.917361111111</v>
      </c>
      <c r="P2713" s="13">
        <f t="shared" si="85"/>
        <v>41780.745254629626</v>
      </c>
      <c r="Q2713" s="10" t="s">
        <v>8311</v>
      </c>
      <c r="R2713" t="s">
        <v>8358</v>
      </c>
      <c r="T2713" s="13"/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84"/>
        <v>41468.75</v>
      </c>
      <c r="P2714" s="13">
        <f t="shared" si="85"/>
        <v>41432.062037037038</v>
      </c>
      <c r="Q2714" s="10" t="s">
        <v>8311</v>
      </c>
      <c r="R2714" t="s">
        <v>8358</v>
      </c>
      <c r="T2714" s="13"/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84"/>
        <v>42362.653749999998</v>
      </c>
      <c r="P2715" s="13">
        <f t="shared" si="85"/>
        <v>42322.653749999998</v>
      </c>
      <c r="Q2715" s="10" t="s">
        <v>8311</v>
      </c>
      <c r="R2715" t="s">
        <v>8358</v>
      </c>
      <c r="T2715" s="13"/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84"/>
        <v>42657.958333333328</v>
      </c>
      <c r="P2716" s="13">
        <f t="shared" si="85"/>
        <v>42629.655046296291</v>
      </c>
      <c r="Q2716" s="10" t="s">
        <v>8311</v>
      </c>
      <c r="R2716" t="s">
        <v>8358</v>
      </c>
      <c r="T2716" s="13"/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84"/>
        <v>42421.398472222223</v>
      </c>
      <c r="P2717" s="13">
        <f t="shared" si="85"/>
        <v>42387.398472222223</v>
      </c>
      <c r="Q2717" s="10" t="s">
        <v>8311</v>
      </c>
      <c r="R2717" t="s">
        <v>8358</v>
      </c>
      <c r="T2717" s="13"/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84"/>
        <v>42285.333252314813</v>
      </c>
      <c r="P2718" s="13">
        <f t="shared" si="85"/>
        <v>42255.333252314813</v>
      </c>
      <c r="Q2718" s="10" t="s">
        <v>8311</v>
      </c>
      <c r="R2718" t="s">
        <v>8358</v>
      </c>
      <c r="T2718" s="13"/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84"/>
        <v>41979.956585648149</v>
      </c>
      <c r="P2719" s="13">
        <f t="shared" si="85"/>
        <v>41934.914918981478</v>
      </c>
      <c r="Q2719" s="10" t="s">
        <v>8311</v>
      </c>
      <c r="R2719" t="s">
        <v>8358</v>
      </c>
      <c r="T2719" s="13"/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84"/>
        <v>42493.958333333328</v>
      </c>
      <c r="P2720" s="13">
        <f t="shared" si="85"/>
        <v>42465.596585648149</v>
      </c>
      <c r="Q2720" s="10" t="s">
        <v>8311</v>
      </c>
      <c r="R2720" t="s">
        <v>8358</v>
      </c>
      <c r="T2720" s="13"/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84"/>
        <v>42477.98951388889</v>
      </c>
      <c r="P2721" s="13">
        <f t="shared" si="85"/>
        <v>42418.031180555554</v>
      </c>
      <c r="Q2721" s="10" t="s">
        <v>8311</v>
      </c>
      <c r="R2721" t="s">
        <v>8358</v>
      </c>
      <c r="T2721" s="13"/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84"/>
        <v>42685.507557870369</v>
      </c>
      <c r="P2722" s="13">
        <f t="shared" si="85"/>
        <v>42655.465891203705</v>
      </c>
      <c r="Q2722" s="10" t="s">
        <v>8311</v>
      </c>
      <c r="R2722" t="s">
        <v>8358</v>
      </c>
      <c r="T2722" s="13"/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84"/>
        <v>41523.791666666664</v>
      </c>
      <c r="P2723" s="13">
        <f t="shared" si="85"/>
        <v>41493.543958333335</v>
      </c>
      <c r="Q2723" s="10" t="s">
        <v>8312</v>
      </c>
      <c r="R2723" t="s">
        <v>8350</v>
      </c>
      <c r="T2723" s="13"/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84"/>
        <v>42764.857094907406</v>
      </c>
      <c r="P2724" s="13">
        <f t="shared" si="85"/>
        <v>42704.857094907406</v>
      </c>
      <c r="Q2724" s="10" t="s">
        <v>8312</v>
      </c>
      <c r="R2724" t="s">
        <v>8350</v>
      </c>
      <c r="T2724" s="13"/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84"/>
        <v>42004.880648148144</v>
      </c>
      <c r="P2725" s="13">
        <f t="shared" si="85"/>
        <v>41944.83898148148</v>
      </c>
      <c r="Q2725" s="10" t="s">
        <v>8312</v>
      </c>
      <c r="R2725" t="s">
        <v>8350</v>
      </c>
      <c r="T2725" s="13"/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84"/>
        <v>42231.32707175926</v>
      </c>
      <c r="P2726" s="13">
        <f t="shared" si="85"/>
        <v>42199.32707175926</v>
      </c>
      <c r="Q2726" s="10" t="s">
        <v>8312</v>
      </c>
      <c r="R2726" t="s">
        <v>8350</v>
      </c>
      <c r="T2726" s="13"/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84"/>
        <v>42795.744618055556</v>
      </c>
      <c r="P2727" s="13">
        <f t="shared" si="85"/>
        <v>42745.744618055556</v>
      </c>
      <c r="Q2727" s="10" t="s">
        <v>8312</v>
      </c>
      <c r="R2727" t="s">
        <v>8350</v>
      </c>
      <c r="T2727" s="13"/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84"/>
        <v>42482.579988425925</v>
      </c>
      <c r="P2728" s="13">
        <f t="shared" si="85"/>
        <v>42452.579988425925</v>
      </c>
      <c r="Q2728" s="10" t="s">
        <v>8312</v>
      </c>
      <c r="R2728" t="s">
        <v>8350</v>
      </c>
      <c r="T2728" s="13"/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84"/>
        <v>42223.676655092597</v>
      </c>
      <c r="P2729" s="13">
        <f t="shared" si="85"/>
        <v>42198.676655092597</v>
      </c>
      <c r="Q2729" s="10" t="s">
        <v>8312</v>
      </c>
      <c r="R2729" t="s">
        <v>8350</v>
      </c>
      <c r="T2729" s="13"/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84"/>
        <v>42368.59993055556</v>
      </c>
      <c r="P2730" s="13">
        <f t="shared" si="85"/>
        <v>42333.59993055556</v>
      </c>
      <c r="Q2730" s="10" t="s">
        <v>8312</v>
      </c>
      <c r="R2730" t="s">
        <v>8350</v>
      </c>
      <c r="T2730" s="13"/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84"/>
        <v>42125.240706018521</v>
      </c>
      <c r="P2731" s="13">
        <f t="shared" si="85"/>
        <v>42095.240706018521</v>
      </c>
      <c r="Q2731" s="10" t="s">
        <v>8312</v>
      </c>
      <c r="R2731" t="s">
        <v>8350</v>
      </c>
      <c r="T2731" s="13"/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84"/>
        <v>41386.541377314818</v>
      </c>
      <c r="P2732" s="13">
        <f t="shared" si="85"/>
        <v>41351.541377314818</v>
      </c>
      <c r="Q2732" s="10" t="s">
        <v>8312</v>
      </c>
      <c r="R2732" t="s">
        <v>8350</v>
      </c>
      <c r="T2732" s="13"/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84"/>
        <v>41930.166666666664</v>
      </c>
      <c r="P2733" s="13">
        <f t="shared" si="85"/>
        <v>41872.525717592594</v>
      </c>
      <c r="Q2733" s="10" t="s">
        <v>8312</v>
      </c>
      <c r="R2733" t="s">
        <v>8350</v>
      </c>
      <c r="T2733" s="13"/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84"/>
        <v>41422</v>
      </c>
      <c r="P2734" s="13">
        <f t="shared" si="85"/>
        <v>41389.808194444442</v>
      </c>
      <c r="Q2734" s="10" t="s">
        <v>8312</v>
      </c>
      <c r="R2734" t="s">
        <v>8350</v>
      </c>
      <c r="T2734" s="13"/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84"/>
        <v>42104.231180555551</v>
      </c>
      <c r="P2735" s="13">
        <f t="shared" si="85"/>
        <v>42044.272847222222</v>
      </c>
      <c r="Q2735" s="10" t="s">
        <v>8312</v>
      </c>
      <c r="R2735" t="s">
        <v>8350</v>
      </c>
      <c r="T2735" s="13"/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84"/>
        <v>42656.915972222225</v>
      </c>
      <c r="P2736" s="13">
        <f t="shared" si="85"/>
        <v>42626.668888888889</v>
      </c>
      <c r="Q2736" s="10" t="s">
        <v>8312</v>
      </c>
      <c r="R2736" t="s">
        <v>8350</v>
      </c>
      <c r="T2736" s="13"/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84"/>
        <v>41346.833333333336</v>
      </c>
      <c r="P2737" s="13">
        <f t="shared" si="85"/>
        <v>41316.120949074073</v>
      </c>
      <c r="Q2737" s="10" t="s">
        <v>8312</v>
      </c>
      <c r="R2737" t="s">
        <v>8350</v>
      </c>
      <c r="T2737" s="13"/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84"/>
        <v>41752.666354166664</v>
      </c>
      <c r="P2738" s="13">
        <f t="shared" si="85"/>
        <v>41722.666354166664</v>
      </c>
      <c r="Q2738" s="10" t="s">
        <v>8312</v>
      </c>
      <c r="R2738" t="s">
        <v>8350</v>
      </c>
      <c r="T2738" s="13"/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84"/>
        <v>41654.791666666664</v>
      </c>
      <c r="P2739" s="13">
        <f t="shared" si="85"/>
        <v>41611.917673611111</v>
      </c>
      <c r="Q2739" s="10" t="s">
        <v>8312</v>
      </c>
      <c r="R2739" t="s">
        <v>8350</v>
      </c>
      <c r="T2739" s="13"/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84"/>
        <v>42680.143564814818</v>
      </c>
      <c r="P2740" s="13">
        <f t="shared" si="85"/>
        <v>42620.143564814818</v>
      </c>
      <c r="Q2740" s="10" t="s">
        <v>8312</v>
      </c>
      <c r="R2740" t="s">
        <v>8350</v>
      </c>
      <c r="T2740" s="13"/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84"/>
        <v>41764.887928240743</v>
      </c>
      <c r="P2741" s="13">
        <f t="shared" si="85"/>
        <v>41719.887928240743</v>
      </c>
      <c r="Q2741" s="10" t="s">
        <v>8312</v>
      </c>
      <c r="R2741" t="s">
        <v>8350</v>
      </c>
      <c r="T2741" s="13"/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84"/>
        <v>42074.99018518519</v>
      </c>
      <c r="P2742" s="13">
        <f t="shared" si="85"/>
        <v>42045.031851851847</v>
      </c>
      <c r="Q2742" s="10" t="s">
        <v>8312</v>
      </c>
      <c r="R2742" t="s">
        <v>8350</v>
      </c>
      <c r="T2742" s="13"/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84"/>
        <v>41932.088194444441</v>
      </c>
      <c r="P2743" s="13">
        <f t="shared" si="85"/>
        <v>41911.657430555555</v>
      </c>
      <c r="Q2743" s="10" t="s">
        <v>8313</v>
      </c>
      <c r="R2743" t="s">
        <v>8359</v>
      </c>
      <c r="T2743" s="13"/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84"/>
        <v>41044.719756944447</v>
      </c>
      <c r="P2744" s="13">
        <f t="shared" si="85"/>
        <v>41030.719756944447</v>
      </c>
      <c r="Q2744" s="10" t="s">
        <v>8313</v>
      </c>
      <c r="R2744" t="s">
        <v>8359</v>
      </c>
      <c r="T2744" s="13"/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84"/>
        <v>42662.328784722224</v>
      </c>
      <c r="P2745" s="13">
        <f t="shared" si="85"/>
        <v>42632.328784722224</v>
      </c>
      <c r="Q2745" s="10" t="s">
        <v>8313</v>
      </c>
      <c r="R2745" t="s">
        <v>8359</v>
      </c>
      <c r="T2745" s="13"/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84"/>
        <v>40968.062476851854</v>
      </c>
      <c r="P2746" s="13">
        <f t="shared" si="85"/>
        <v>40938.062476851854</v>
      </c>
      <c r="Q2746" s="10" t="s">
        <v>8313</v>
      </c>
      <c r="R2746" t="s">
        <v>8359</v>
      </c>
      <c r="T2746" s="13"/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84"/>
        <v>41104.988055555557</v>
      </c>
      <c r="P2747" s="13">
        <f t="shared" si="85"/>
        <v>41044.988055555557</v>
      </c>
      <c r="Q2747" s="10" t="s">
        <v>8313</v>
      </c>
      <c r="R2747" t="s">
        <v>8359</v>
      </c>
      <c r="T2747" s="13"/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84"/>
        <v>41880.781377314815</v>
      </c>
      <c r="P2748" s="13">
        <f t="shared" si="85"/>
        <v>41850.781377314815</v>
      </c>
      <c r="Q2748" s="10" t="s">
        <v>8313</v>
      </c>
      <c r="R2748" t="s">
        <v>8359</v>
      </c>
      <c r="T2748" s="13"/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84"/>
        <v>41076.131944444445</v>
      </c>
      <c r="P2749" s="13">
        <f t="shared" si="85"/>
        <v>41044.648113425923</v>
      </c>
      <c r="Q2749" s="10" t="s">
        <v>8313</v>
      </c>
      <c r="R2749" t="s">
        <v>8359</v>
      </c>
      <c r="T2749" s="13"/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84"/>
        <v>42615.7106712963</v>
      </c>
      <c r="P2750" s="13">
        <f t="shared" si="85"/>
        <v>42585.7106712963</v>
      </c>
      <c r="Q2750" s="10" t="s">
        <v>8313</v>
      </c>
      <c r="R2750" t="s">
        <v>8359</v>
      </c>
      <c r="T2750" s="13"/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84"/>
        <v>42098.757372685184</v>
      </c>
      <c r="P2751" s="13">
        <f t="shared" si="85"/>
        <v>42068.799039351856</v>
      </c>
      <c r="Q2751" s="10" t="s">
        <v>8313</v>
      </c>
      <c r="R2751" t="s">
        <v>8359</v>
      </c>
      <c r="T2751" s="13"/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84"/>
        <v>41090.833333333336</v>
      </c>
      <c r="P2752" s="13">
        <f t="shared" si="85"/>
        <v>41078.899826388893</v>
      </c>
      <c r="Q2752" s="10" t="s">
        <v>8313</v>
      </c>
      <c r="R2752" t="s">
        <v>8359</v>
      </c>
      <c r="T2752" s="13"/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84"/>
        <v>41807.887060185181</v>
      </c>
      <c r="P2753" s="13">
        <f t="shared" si="85"/>
        <v>41747.887060185181</v>
      </c>
      <c r="Q2753" s="10" t="s">
        <v>8313</v>
      </c>
      <c r="R2753" t="s">
        <v>8359</v>
      </c>
      <c r="T2753" s="13"/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84"/>
        <v>40895.765092592592</v>
      </c>
      <c r="P2754" s="13">
        <f t="shared" si="85"/>
        <v>40855.765092592592</v>
      </c>
      <c r="Q2754" s="10" t="s">
        <v>8313</v>
      </c>
      <c r="R2754" t="s">
        <v>8359</v>
      </c>
      <c r="T2754" s="13"/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86">(I2755/86400)+DATE(1970,1,1)</f>
        <v>41147.900729166664</v>
      </c>
      <c r="P2755" s="13">
        <f t="shared" ref="P2755:P2818" si="87">(J2755/86400)+DATE(1970,1,1)</f>
        <v>41117.900729166664</v>
      </c>
      <c r="Q2755" s="10" t="s">
        <v>8313</v>
      </c>
      <c r="R2755" t="s">
        <v>8359</v>
      </c>
      <c r="T2755" s="13"/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86"/>
        <v>41893.636006944442</v>
      </c>
      <c r="P2756" s="13">
        <f t="shared" si="87"/>
        <v>41863.636006944442</v>
      </c>
      <c r="Q2756" s="10" t="s">
        <v>8313</v>
      </c>
      <c r="R2756" t="s">
        <v>8359</v>
      </c>
      <c r="T2756" s="13"/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86"/>
        <v>42102.790821759263</v>
      </c>
      <c r="P2757" s="13">
        <f t="shared" si="87"/>
        <v>42072.790821759263</v>
      </c>
      <c r="Q2757" s="10" t="s">
        <v>8313</v>
      </c>
      <c r="R2757" t="s">
        <v>8359</v>
      </c>
      <c r="T2757" s="13"/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86"/>
        <v>41650.900474537033</v>
      </c>
      <c r="P2758" s="13">
        <f t="shared" si="87"/>
        <v>41620.900474537033</v>
      </c>
      <c r="Q2758" s="10" t="s">
        <v>8313</v>
      </c>
      <c r="R2758" t="s">
        <v>8359</v>
      </c>
      <c r="T2758" s="13"/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86"/>
        <v>42588.65662037037</v>
      </c>
      <c r="P2759" s="13">
        <f t="shared" si="87"/>
        <v>42573.65662037037</v>
      </c>
      <c r="Q2759" s="10" t="s">
        <v>8313</v>
      </c>
      <c r="R2759" t="s">
        <v>8359</v>
      </c>
      <c r="T2759" s="13"/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86"/>
        <v>42653.441932870366</v>
      </c>
      <c r="P2760" s="13">
        <f t="shared" si="87"/>
        <v>42639.441932870366</v>
      </c>
      <c r="Q2760" s="10" t="s">
        <v>8313</v>
      </c>
      <c r="R2760" t="s">
        <v>8359</v>
      </c>
      <c r="T2760" s="13"/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86"/>
        <v>42567.36650462963</v>
      </c>
      <c r="P2761" s="13">
        <f t="shared" si="87"/>
        <v>42524.36650462963</v>
      </c>
      <c r="Q2761" s="10" t="s">
        <v>8313</v>
      </c>
      <c r="R2761" t="s">
        <v>8359</v>
      </c>
      <c r="T2761" s="13"/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86"/>
        <v>41445.461319444446</v>
      </c>
      <c r="P2762" s="13">
        <f t="shared" si="87"/>
        <v>41415.461319444446</v>
      </c>
      <c r="Q2762" s="10" t="s">
        <v>8313</v>
      </c>
      <c r="R2762" t="s">
        <v>8359</v>
      </c>
      <c r="T2762" s="13"/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86"/>
        <v>41277.063576388886</v>
      </c>
      <c r="P2763" s="13">
        <f t="shared" si="87"/>
        <v>41247.063576388886</v>
      </c>
      <c r="Q2763" s="10" t="s">
        <v>8313</v>
      </c>
      <c r="R2763" t="s">
        <v>8359</v>
      </c>
      <c r="T2763" s="13"/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86"/>
        <v>40986.995312500003</v>
      </c>
      <c r="P2764" s="13">
        <f t="shared" si="87"/>
        <v>40927.036979166667</v>
      </c>
      <c r="Q2764" s="10" t="s">
        <v>8313</v>
      </c>
      <c r="R2764" t="s">
        <v>8359</v>
      </c>
      <c r="T2764" s="13"/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86"/>
        <v>41418.579675925925</v>
      </c>
      <c r="P2765" s="13">
        <f t="shared" si="87"/>
        <v>41373.579675925925</v>
      </c>
      <c r="Q2765" s="10" t="s">
        <v>8313</v>
      </c>
      <c r="R2765" t="s">
        <v>8359</v>
      </c>
      <c r="T2765" s="13"/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86"/>
        <v>41059.791666666664</v>
      </c>
      <c r="P2766" s="13">
        <f t="shared" si="87"/>
        <v>41030.292025462964</v>
      </c>
      <c r="Q2766" s="10" t="s">
        <v>8313</v>
      </c>
      <c r="R2766" t="s">
        <v>8359</v>
      </c>
      <c r="T2766" s="13"/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86"/>
        <v>41210.579027777778</v>
      </c>
      <c r="P2767" s="13">
        <f t="shared" si="87"/>
        <v>41194.579027777778</v>
      </c>
      <c r="Q2767" s="10" t="s">
        <v>8313</v>
      </c>
      <c r="R2767" t="s">
        <v>8359</v>
      </c>
      <c r="T2767" s="13"/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86"/>
        <v>40766.668032407411</v>
      </c>
      <c r="P2768" s="13">
        <f t="shared" si="87"/>
        <v>40736.668032407411</v>
      </c>
      <c r="Q2768" s="10" t="s">
        <v>8313</v>
      </c>
      <c r="R2768" t="s">
        <v>8359</v>
      </c>
      <c r="T2768" s="13"/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86"/>
        <v>42232.958912037036</v>
      </c>
      <c r="P2769" s="13">
        <f t="shared" si="87"/>
        <v>42172.958912037036</v>
      </c>
      <c r="Q2769" s="10" t="s">
        <v>8313</v>
      </c>
      <c r="R2769" t="s">
        <v>8359</v>
      </c>
      <c r="T2769" s="13"/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86"/>
        <v>40997.573182870372</v>
      </c>
      <c r="P2770" s="13">
        <f t="shared" si="87"/>
        <v>40967.614849537036</v>
      </c>
      <c r="Q2770" s="10" t="s">
        <v>8313</v>
      </c>
      <c r="R2770" t="s">
        <v>8359</v>
      </c>
      <c r="T2770" s="13"/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86"/>
        <v>41795.826273148152</v>
      </c>
      <c r="P2771" s="13">
        <f t="shared" si="87"/>
        <v>41745.826273148152</v>
      </c>
      <c r="Q2771" s="10" t="s">
        <v>8313</v>
      </c>
      <c r="R2771" t="s">
        <v>8359</v>
      </c>
      <c r="T2771" s="13"/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86"/>
        <v>41716.663541666669</v>
      </c>
      <c r="P2772" s="13">
        <f t="shared" si="87"/>
        <v>41686.705208333333</v>
      </c>
      <c r="Q2772" s="10" t="s">
        <v>8313</v>
      </c>
      <c r="R2772" t="s">
        <v>8359</v>
      </c>
      <c r="T2772" s="13"/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86"/>
        <v>41306.708333333336</v>
      </c>
      <c r="P2773" s="13">
        <f t="shared" si="87"/>
        <v>41257.531712962962</v>
      </c>
      <c r="Q2773" s="10" t="s">
        <v>8313</v>
      </c>
      <c r="R2773" t="s">
        <v>8359</v>
      </c>
      <c r="T2773" s="13"/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86"/>
        <v>41552.869143518517</v>
      </c>
      <c r="P2774" s="13">
        <f t="shared" si="87"/>
        <v>41537.869143518517</v>
      </c>
      <c r="Q2774" s="10" t="s">
        <v>8313</v>
      </c>
      <c r="R2774" t="s">
        <v>8359</v>
      </c>
      <c r="T2774" s="13"/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86"/>
        <v>42484.86482638889</v>
      </c>
      <c r="P2775" s="13">
        <f t="shared" si="87"/>
        <v>42474.86482638889</v>
      </c>
      <c r="Q2775" s="10" t="s">
        <v>8313</v>
      </c>
      <c r="R2775" t="s">
        <v>8359</v>
      </c>
      <c r="T2775" s="13"/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86"/>
        <v>41341.126481481479</v>
      </c>
      <c r="P2776" s="13">
        <f t="shared" si="87"/>
        <v>41311.126481481479</v>
      </c>
      <c r="Q2776" s="10" t="s">
        <v>8313</v>
      </c>
      <c r="R2776" t="s">
        <v>8359</v>
      </c>
      <c r="T2776" s="13"/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86"/>
        <v>40893.013356481482</v>
      </c>
      <c r="P2777" s="13">
        <f t="shared" si="87"/>
        <v>40863.013356481482</v>
      </c>
      <c r="Q2777" s="10" t="s">
        <v>8313</v>
      </c>
      <c r="R2777" t="s">
        <v>8359</v>
      </c>
      <c r="T2777" s="13"/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86"/>
        <v>42167.297175925924</v>
      </c>
      <c r="P2778" s="13">
        <f t="shared" si="87"/>
        <v>42136.297175925924</v>
      </c>
      <c r="Q2778" s="10" t="s">
        <v>8313</v>
      </c>
      <c r="R2778" t="s">
        <v>8359</v>
      </c>
      <c r="T2778" s="13"/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86"/>
        <v>42202.669027777782</v>
      </c>
      <c r="P2779" s="13">
        <f t="shared" si="87"/>
        <v>42172.669027777782</v>
      </c>
      <c r="Q2779" s="10" t="s">
        <v>8313</v>
      </c>
      <c r="R2779" t="s">
        <v>8359</v>
      </c>
      <c r="T2779" s="13"/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86"/>
        <v>41876.978078703702</v>
      </c>
      <c r="P2780" s="13">
        <f t="shared" si="87"/>
        <v>41846.978078703702</v>
      </c>
      <c r="Q2780" s="10" t="s">
        <v>8313</v>
      </c>
      <c r="R2780" t="s">
        <v>8359</v>
      </c>
      <c r="T2780" s="13"/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86"/>
        <v>42330.627557870372</v>
      </c>
      <c r="P2781" s="13">
        <f t="shared" si="87"/>
        <v>42300.585891203707</v>
      </c>
      <c r="Q2781" s="10" t="s">
        <v>8313</v>
      </c>
      <c r="R2781" t="s">
        <v>8359</v>
      </c>
      <c r="T2781" s="13"/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86"/>
        <v>42804.447777777779</v>
      </c>
      <c r="P2782" s="13">
        <f t="shared" si="87"/>
        <v>42774.447777777779</v>
      </c>
      <c r="Q2782" s="10" t="s">
        <v>8313</v>
      </c>
      <c r="R2782" t="s">
        <v>8359</v>
      </c>
      <c r="T2782" s="13"/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86"/>
        <v>42047.291666666672</v>
      </c>
      <c r="P2783" s="13">
        <f t="shared" si="87"/>
        <v>42018.94159722222</v>
      </c>
      <c r="Q2783" s="10" t="s">
        <v>8311</v>
      </c>
      <c r="R2783" t="s">
        <v>8326</v>
      </c>
      <c r="T2783" s="13"/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86"/>
        <v>42052.207638888889</v>
      </c>
      <c r="P2784" s="13">
        <f t="shared" si="87"/>
        <v>42026.924976851849</v>
      </c>
      <c r="Q2784" s="10" t="s">
        <v>8311</v>
      </c>
      <c r="R2784" t="s">
        <v>8326</v>
      </c>
      <c r="T2784" s="13"/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86"/>
        <v>42117.535254629634</v>
      </c>
      <c r="P2785" s="13">
        <f t="shared" si="87"/>
        <v>42103.535254629634</v>
      </c>
      <c r="Q2785" s="10" t="s">
        <v>8311</v>
      </c>
      <c r="R2785" t="s">
        <v>8326</v>
      </c>
      <c r="T2785" s="13"/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86"/>
        <v>41941.787534722222</v>
      </c>
      <c r="P2786" s="13">
        <f t="shared" si="87"/>
        <v>41920.787534722222</v>
      </c>
      <c r="Q2786" s="10" t="s">
        <v>8311</v>
      </c>
      <c r="R2786" t="s">
        <v>8326</v>
      </c>
      <c r="T2786" s="13"/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86"/>
        <v>42587.875</v>
      </c>
      <c r="P2787" s="13">
        <f t="shared" si="87"/>
        <v>42558.189432870371</v>
      </c>
      <c r="Q2787" s="10" t="s">
        <v>8311</v>
      </c>
      <c r="R2787" t="s">
        <v>8326</v>
      </c>
      <c r="T2787" s="13"/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86"/>
        <v>41829.569212962961</v>
      </c>
      <c r="P2788" s="13">
        <f t="shared" si="87"/>
        <v>41815.569212962961</v>
      </c>
      <c r="Q2788" s="10" t="s">
        <v>8311</v>
      </c>
      <c r="R2788" t="s">
        <v>8326</v>
      </c>
      <c r="T2788" s="13"/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86"/>
        <v>41838.198518518519</v>
      </c>
      <c r="P2789" s="13">
        <f t="shared" si="87"/>
        <v>41808.198518518519</v>
      </c>
      <c r="Q2789" s="10" t="s">
        <v>8311</v>
      </c>
      <c r="R2789" t="s">
        <v>8326</v>
      </c>
      <c r="T2789" s="13"/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86"/>
        <v>42580.701886574076</v>
      </c>
      <c r="P2790" s="13">
        <f t="shared" si="87"/>
        <v>42550.701886574076</v>
      </c>
      <c r="Q2790" s="10" t="s">
        <v>8311</v>
      </c>
      <c r="R2790" t="s">
        <v>8326</v>
      </c>
      <c r="T2790" s="13"/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86"/>
        <v>42075.166666666672</v>
      </c>
      <c r="P2791" s="13">
        <f t="shared" si="87"/>
        <v>42056.013124999998</v>
      </c>
      <c r="Q2791" s="10" t="s">
        <v>8311</v>
      </c>
      <c r="R2791" t="s">
        <v>8326</v>
      </c>
      <c r="T2791" s="13"/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86"/>
        <v>42046.938692129625</v>
      </c>
      <c r="P2792" s="13">
        <f t="shared" si="87"/>
        <v>42016.938692129625</v>
      </c>
      <c r="Q2792" s="10" t="s">
        <v>8311</v>
      </c>
      <c r="R2792" t="s">
        <v>8326</v>
      </c>
      <c r="T2792" s="13"/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86"/>
        <v>42622.166666666672</v>
      </c>
      <c r="P2793" s="13">
        <f t="shared" si="87"/>
        <v>42591.899988425925</v>
      </c>
      <c r="Q2793" s="10" t="s">
        <v>8311</v>
      </c>
      <c r="R2793" t="s">
        <v>8326</v>
      </c>
      <c r="T2793" s="13"/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86"/>
        <v>42228.231006944443</v>
      </c>
      <c r="P2794" s="13">
        <f t="shared" si="87"/>
        <v>42183.231006944443</v>
      </c>
      <c r="Q2794" s="10" t="s">
        <v>8311</v>
      </c>
      <c r="R2794" t="s">
        <v>8326</v>
      </c>
      <c r="T2794" s="13"/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86"/>
        <v>42206.419039351851</v>
      </c>
      <c r="P2795" s="13">
        <f t="shared" si="87"/>
        <v>42176.419039351851</v>
      </c>
      <c r="Q2795" s="10" t="s">
        <v>8311</v>
      </c>
      <c r="R2795" t="s">
        <v>8326</v>
      </c>
      <c r="T2795" s="13"/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86"/>
        <v>42432.791666666672</v>
      </c>
      <c r="P2796" s="13">
        <f t="shared" si="87"/>
        <v>42416.691655092596</v>
      </c>
      <c r="Q2796" s="10" t="s">
        <v>8311</v>
      </c>
      <c r="R2796" t="s">
        <v>8326</v>
      </c>
      <c r="T2796" s="13"/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86"/>
        <v>41796.958333333336</v>
      </c>
      <c r="P2797" s="13">
        <f t="shared" si="87"/>
        <v>41780.525937500002</v>
      </c>
      <c r="Q2797" s="10" t="s">
        <v>8311</v>
      </c>
      <c r="R2797" t="s">
        <v>8326</v>
      </c>
      <c r="T2797" s="13"/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86"/>
        <v>41825.528101851851</v>
      </c>
      <c r="P2798" s="13">
        <f t="shared" si="87"/>
        <v>41795.528101851851</v>
      </c>
      <c r="Q2798" s="10" t="s">
        <v>8311</v>
      </c>
      <c r="R2798" t="s">
        <v>8326</v>
      </c>
      <c r="T2798" s="13"/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86"/>
        <v>41828.94027777778</v>
      </c>
      <c r="P2799" s="13">
        <f t="shared" si="87"/>
        <v>41798.94027777778</v>
      </c>
      <c r="Q2799" s="10" t="s">
        <v>8311</v>
      </c>
      <c r="R2799" t="s">
        <v>8326</v>
      </c>
      <c r="T2799" s="13"/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86"/>
        <v>42216.666666666672</v>
      </c>
      <c r="P2800" s="13">
        <f t="shared" si="87"/>
        <v>42201.675011574072</v>
      </c>
      <c r="Q2800" s="10" t="s">
        <v>8311</v>
      </c>
      <c r="R2800" t="s">
        <v>8326</v>
      </c>
      <c r="T2800" s="13"/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86"/>
        <v>42538.666666666672</v>
      </c>
      <c r="P2801" s="13">
        <f t="shared" si="87"/>
        <v>42507.264699074076</v>
      </c>
      <c r="Q2801" s="10" t="s">
        <v>8311</v>
      </c>
      <c r="R2801" t="s">
        <v>8326</v>
      </c>
      <c r="T2801" s="13"/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86"/>
        <v>42008.552847222221</v>
      </c>
      <c r="P2802" s="13">
        <f t="shared" si="87"/>
        <v>41948.552847222221</v>
      </c>
      <c r="Q2802" s="10" t="s">
        <v>8311</v>
      </c>
      <c r="R2802" t="s">
        <v>8326</v>
      </c>
      <c r="T2802" s="13"/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86"/>
        <v>41922.458333333336</v>
      </c>
      <c r="P2803" s="13">
        <f t="shared" si="87"/>
        <v>41900.243159722224</v>
      </c>
      <c r="Q2803" s="10" t="s">
        <v>8311</v>
      </c>
      <c r="R2803" t="s">
        <v>8326</v>
      </c>
      <c r="T2803" s="13"/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86"/>
        <v>42222.64707175926</v>
      </c>
      <c r="P2804" s="13">
        <f t="shared" si="87"/>
        <v>42192.64707175926</v>
      </c>
      <c r="Q2804" s="10" t="s">
        <v>8311</v>
      </c>
      <c r="R2804" t="s">
        <v>8326</v>
      </c>
      <c r="T2804" s="13"/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86"/>
        <v>42201</v>
      </c>
      <c r="P2805" s="13">
        <f t="shared" si="87"/>
        <v>42158.065694444449</v>
      </c>
      <c r="Q2805" s="10" t="s">
        <v>8311</v>
      </c>
      <c r="R2805" t="s">
        <v>8326</v>
      </c>
      <c r="T2805" s="13"/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86"/>
        <v>41911.453587962962</v>
      </c>
      <c r="P2806" s="13">
        <f t="shared" si="87"/>
        <v>41881.453587962962</v>
      </c>
      <c r="Q2806" s="10" t="s">
        <v>8311</v>
      </c>
      <c r="R2806" t="s">
        <v>8326</v>
      </c>
      <c r="T2806" s="13"/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86"/>
        <v>42238.505474537036</v>
      </c>
      <c r="P2807" s="13">
        <f t="shared" si="87"/>
        <v>42213.505474537036</v>
      </c>
      <c r="Q2807" s="10" t="s">
        <v>8311</v>
      </c>
      <c r="R2807" t="s">
        <v>8326</v>
      </c>
      <c r="T2807" s="13"/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86"/>
        <v>42221.458333333328</v>
      </c>
      <c r="P2808" s="13">
        <f t="shared" si="87"/>
        <v>42185.267245370371</v>
      </c>
      <c r="Q2808" s="10" t="s">
        <v>8311</v>
      </c>
      <c r="R2808" t="s">
        <v>8326</v>
      </c>
      <c r="T2808" s="13"/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86"/>
        <v>42184.873124999998</v>
      </c>
      <c r="P2809" s="13">
        <f t="shared" si="87"/>
        <v>42154.873124999998</v>
      </c>
      <c r="Q2809" s="10" t="s">
        <v>8311</v>
      </c>
      <c r="R2809" t="s">
        <v>8326</v>
      </c>
      <c r="T2809" s="13"/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86"/>
        <v>42238.84646990741</v>
      </c>
      <c r="P2810" s="13">
        <f t="shared" si="87"/>
        <v>42208.84646990741</v>
      </c>
      <c r="Q2810" s="10" t="s">
        <v>8311</v>
      </c>
      <c r="R2810" t="s">
        <v>8326</v>
      </c>
      <c r="T2810" s="13"/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86"/>
        <v>42459.610416666663</v>
      </c>
      <c r="P2811" s="13">
        <f t="shared" si="87"/>
        <v>42451.496817129635</v>
      </c>
      <c r="Q2811" s="10" t="s">
        <v>8311</v>
      </c>
      <c r="R2811" t="s">
        <v>8326</v>
      </c>
      <c r="T2811" s="13"/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86"/>
        <v>41791.165972222225</v>
      </c>
      <c r="P2812" s="13">
        <f t="shared" si="87"/>
        <v>41759.13962962963</v>
      </c>
      <c r="Q2812" s="10" t="s">
        <v>8311</v>
      </c>
      <c r="R2812" t="s">
        <v>8326</v>
      </c>
      <c r="T2812" s="13"/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86"/>
        <v>42058.496562500004</v>
      </c>
      <c r="P2813" s="13">
        <f t="shared" si="87"/>
        <v>42028.496562500004</v>
      </c>
      <c r="Q2813" s="10" t="s">
        <v>8311</v>
      </c>
      <c r="R2813" t="s">
        <v>8326</v>
      </c>
      <c r="T2813" s="13"/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86"/>
        <v>42100.166666666672</v>
      </c>
      <c r="P2814" s="13">
        <f t="shared" si="87"/>
        <v>42054.74418981481</v>
      </c>
      <c r="Q2814" s="10" t="s">
        <v>8311</v>
      </c>
      <c r="R2814" t="s">
        <v>8326</v>
      </c>
      <c r="T2814" s="13"/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86"/>
        <v>42718.742604166662</v>
      </c>
      <c r="P2815" s="13">
        <f t="shared" si="87"/>
        <v>42693.742604166662</v>
      </c>
      <c r="Q2815" s="10" t="s">
        <v>8311</v>
      </c>
      <c r="R2815" t="s">
        <v>8326</v>
      </c>
      <c r="T2815" s="13"/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86"/>
        <v>42133.399479166663</v>
      </c>
      <c r="P2816" s="13">
        <f t="shared" si="87"/>
        <v>42103.399479166663</v>
      </c>
      <c r="Q2816" s="10" t="s">
        <v>8311</v>
      </c>
      <c r="R2816" t="s">
        <v>8326</v>
      </c>
      <c r="T2816" s="13"/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86"/>
        <v>42589.776724537034</v>
      </c>
      <c r="P2817" s="13">
        <f t="shared" si="87"/>
        <v>42559.776724537034</v>
      </c>
      <c r="Q2817" s="10" t="s">
        <v>8311</v>
      </c>
      <c r="R2817" t="s">
        <v>8326</v>
      </c>
      <c r="T2817" s="13"/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86"/>
        <v>42218.666666666672</v>
      </c>
      <c r="P2818" s="13">
        <f t="shared" si="87"/>
        <v>42188.467499999999</v>
      </c>
      <c r="Q2818" s="10" t="s">
        <v>8311</v>
      </c>
      <c r="R2818" t="s">
        <v>8326</v>
      </c>
      <c r="T2818" s="13"/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88">(I2819/86400)+DATE(1970,1,1)</f>
        <v>42063.634976851856</v>
      </c>
      <c r="P2819" s="13">
        <f t="shared" ref="P2819:P2882" si="89">(J2819/86400)+DATE(1970,1,1)</f>
        <v>42023.634976851856</v>
      </c>
      <c r="Q2819" s="10" t="s">
        <v>8311</v>
      </c>
      <c r="R2819" t="s">
        <v>8326</v>
      </c>
      <c r="T2819" s="13"/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88"/>
        <v>42270.598217592589</v>
      </c>
      <c r="P2820" s="13">
        <f t="shared" si="89"/>
        <v>42250.598217592589</v>
      </c>
      <c r="Q2820" s="10" t="s">
        <v>8311</v>
      </c>
      <c r="R2820" t="s">
        <v>8326</v>
      </c>
      <c r="T2820" s="13"/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88"/>
        <v>42169.525567129633</v>
      </c>
      <c r="P2821" s="13">
        <f t="shared" si="89"/>
        <v>42139.525567129633</v>
      </c>
      <c r="Q2821" s="10" t="s">
        <v>8311</v>
      </c>
      <c r="R2821" t="s">
        <v>8326</v>
      </c>
      <c r="T2821" s="13"/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88"/>
        <v>42426</v>
      </c>
      <c r="P2822" s="13">
        <f t="shared" si="89"/>
        <v>42401.610983796301</v>
      </c>
      <c r="Q2822" s="10" t="s">
        <v>8311</v>
      </c>
      <c r="R2822" t="s">
        <v>8326</v>
      </c>
      <c r="T2822" s="13"/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88"/>
        <v>41905.922858796301</v>
      </c>
      <c r="P2823" s="13">
        <f t="shared" si="89"/>
        <v>41875.922858796301</v>
      </c>
      <c r="Q2823" s="10" t="s">
        <v>8311</v>
      </c>
      <c r="R2823" t="s">
        <v>8326</v>
      </c>
      <c r="T2823" s="13"/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88"/>
        <v>42090.642268518517</v>
      </c>
      <c r="P2824" s="13">
        <f t="shared" si="89"/>
        <v>42060.683935185181</v>
      </c>
      <c r="Q2824" s="10" t="s">
        <v>8311</v>
      </c>
      <c r="R2824" t="s">
        <v>8326</v>
      </c>
      <c r="T2824" s="13"/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88"/>
        <v>42094.957638888889</v>
      </c>
      <c r="P2825" s="13">
        <f t="shared" si="89"/>
        <v>42067.011643518519</v>
      </c>
      <c r="Q2825" s="10" t="s">
        <v>8311</v>
      </c>
      <c r="R2825" t="s">
        <v>8326</v>
      </c>
      <c r="T2825" s="13"/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88"/>
        <v>42168.071527777778</v>
      </c>
      <c r="P2826" s="13">
        <f t="shared" si="89"/>
        <v>42136.270787037036</v>
      </c>
      <c r="Q2826" s="10" t="s">
        <v>8311</v>
      </c>
      <c r="R2826" t="s">
        <v>8326</v>
      </c>
      <c r="T2826" s="13"/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88"/>
        <v>42342.792662037042</v>
      </c>
      <c r="P2827" s="13">
        <f t="shared" si="89"/>
        <v>42312.792662037042</v>
      </c>
      <c r="Q2827" s="10" t="s">
        <v>8311</v>
      </c>
      <c r="R2827" t="s">
        <v>8326</v>
      </c>
      <c r="T2827" s="13"/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88"/>
        <v>42195.291666666672</v>
      </c>
      <c r="P2828" s="13">
        <f t="shared" si="89"/>
        <v>42171.034861111111</v>
      </c>
      <c r="Q2828" s="10" t="s">
        <v>8311</v>
      </c>
      <c r="R2828" t="s">
        <v>8326</v>
      </c>
      <c r="T2828" s="13"/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88"/>
        <v>42524.6875</v>
      </c>
      <c r="P2829" s="13">
        <f t="shared" si="89"/>
        <v>42494.683634259258</v>
      </c>
      <c r="Q2829" s="10" t="s">
        <v>8311</v>
      </c>
      <c r="R2829" t="s">
        <v>8326</v>
      </c>
      <c r="T2829" s="13"/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88"/>
        <v>42279.958333333328</v>
      </c>
      <c r="P2830" s="13">
        <f t="shared" si="89"/>
        <v>42254.264687499999</v>
      </c>
      <c r="Q2830" s="10" t="s">
        <v>8311</v>
      </c>
      <c r="R2830" t="s">
        <v>8326</v>
      </c>
      <c r="T2830" s="13"/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88"/>
        <v>42523.434236111112</v>
      </c>
      <c r="P2831" s="13">
        <f t="shared" si="89"/>
        <v>42495.434236111112</v>
      </c>
      <c r="Q2831" s="10" t="s">
        <v>8311</v>
      </c>
      <c r="R2831" t="s">
        <v>8326</v>
      </c>
      <c r="T2831" s="13"/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88"/>
        <v>41771.165972222225</v>
      </c>
      <c r="P2832" s="13">
        <f t="shared" si="89"/>
        <v>41758.839675925927</v>
      </c>
      <c r="Q2832" s="10" t="s">
        <v>8311</v>
      </c>
      <c r="R2832" t="s">
        <v>8326</v>
      </c>
      <c r="T2832" s="13"/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88"/>
        <v>42201.824884259258</v>
      </c>
      <c r="P2833" s="13">
        <f t="shared" si="89"/>
        <v>42171.824884259258</v>
      </c>
      <c r="Q2833" s="10" t="s">
        <v>8311</v>
      </c>
      <c r="R2833" t="s">
        <v>8326</v>
      </c>
      <c r="T2833" s="13"/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88"/>
        <v>41966.916666666672</v>
      </c>
      <c r="P2834" s="13">
        <f t="shared" si="89"/>
        <v>41938.709421296298</v>
      </c>
      <c r="Q2834" s="10" t="s">
        <v>8311</v>
      </c>
      <c r="R2834" t="s">
        <v>8326</v>
      </c>
      <c r="T2834" s="13"/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88"/>
        <v>42288.083333333328</v>
      </c>
      <c r="P2835" s="13">
        <f t="shared" si="89"/>
        <v>42268.127696759257</v>
      </c>
      <c r="Q2835" s="10" t="s">
        <v>8311</v>
      </c>
      <c r="R2835" t="s">
        <v>8326</v>
      </c>
      <c r="T2835" s="13"/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88"/>
        <v>42034.959837962961</v>
      </c>
      <c r="P2836" s="13">
        <f t="shared" si="89"/>
        <v>42019.959837962961</v>
      </c>
      <c r="Q2836" s="10" t="s">
        <v>8311</v>
      </c>
      <c r="R2836" t="s">
        <v>8326</v>
      </c>
      <c r="T2836" s="13"/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88"/>
        <v>42343</v>
      </c>
      <c r="P2837" s="13">
        <f t="shared" si="89"/>
        <v>42313.703900462962</v>
      </c>
      <c r="Q2837" s="10" t="s">
        <v>8311</v>
      </c>
      <c r="R2837" t="s">
        <v>8326</v>
      </c>
      <c r="T2837" s="13"/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88"/>
        <v>42784.207638888889</v>
      </c>
      <c r="P2838" s="13">
        <f t="shared" si="89"/>
        <v>42746.261782407411</v>
      </c>
      <c r="Q2838" s="10" t="s">
        <v>8311</v>
      </c>
      <c r="R2838" t="s">
        <v>8326</v>
      </c>
      <c r="T2838" s="13"/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88"/>
        <v>42347.950046296297</v>
      </c>
      <c r="P2839" s="13">
        <f t="shared" si="89"/>
        <v>42307.908379629633</v>
      </c>
      <c r="Q2839" s="10" t="s">
        <v>8311</v>
      </c>
      <c r="R2839" t="s">
        <v>8326</v>
      </c>
      <c r="T2839" s="13"/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88"/>
        <v>41864.916666666664</v>
      </c>
      <c r="P2840" s="13">
        <f t="shared" si="89"/>
        <v>41842.607592592591</v>
      </c>
      <c r="Q2840" s="10" t="s">
        <v>8311</v>
      </c>
      <c r="R2840" t="s">
        <v>8326</v>
      </c>
      <c r="T2840" s="13"/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88"/>
        <v>41876.207638888889</v>
      </c>
      <c r="P2841" s="13">
        <f t="shared" si="89"/>
        <v>41853.240208333329</v>
      </c>
      <c r="Q2841" s="10" t="s">
        <v>8311</v>
      </c>
      <c r="R2841" t="s">
        <v>8326</v>
      </c>
      <c r="T2841" s="13"/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88"/>
        <v>42081.708333333328</v>
      </c>
      <c r="P2842" s="13">
        <f t="shared" si="89"/>
        <v>42060.035636574074</v>
      </c>
      <c r="Q2842" s="10" t="s">
        <v>8311</v>
      </c>
      <c r="R2842" t="s">
        <v>8326</v>
      </c>
      <c r="T2842" s="13"/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88"/>
        <v>42351.781215277777</v>
      </c>
      <c r="P2843" s="13">
        <f t="shared" si="89"/>
        <v>42291.739548611113</v>
      </c>
      <c r="Q2843" s="10" t="s">
        <v>8311</v>
      </c>
      <c r="R2843" t="s">
        <v>8326</v>
      </c>
      <c r="T2843" s="13"/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88"/>
        <v>41811.458333333336</v>
      </c>
      <c r="P2844" s="13">
        <f t="shared" si="89"/>
        <v>41784.95248842593</v>
      </c>
      <c r="Q2844" s="10" t="s">
        <v>8311</v>
      </c>
      <c r="R2844" t="s">
        <v>8326</v>
      </c>
      <c r="T2844" s="13"/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88"/>
        <v>42534.166666666672</v>
      </c>
      <c r="P2845" s="13">
        <f t="shared" si="89"/>
        <v>42492.737847222219</v>
      </c>
      <c r="Q2845" s="10" t="s">
        <v>8311</v>
      </c>
      <c r="R2845" t="s">
        <v>8326</v>
      </c>
      <c r="T2845" s="13"/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88"/>
        <v>42739.546064814815</v>
      </c>
      <c r="P2846" s="13">
        <f t="shared" si="89"/>
        <v>42709.546064814815</v>
      </c>
      <c r="Q2846" s="10" t="s">
        <v>8311</v>
      </c>
      <c r="R2846" t="s">
        <v>8326</v>
      </c>
      <c r="T2846" s="13"/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88"/>
        <v>42163.016585648147</v>
      </c>
      <c r="P2847" s="13">
        <f t="shared" si="89"/>
        <v>42103.016585648147</v>
      </c>
      <c r="Q2847" s="10" t="s">
        <v>8311</v>
      </c>
      <c r="R2847" t="s">
        <v>8326</v>
      </c>
      <c r="T2847" s="13"/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88"/>
        <v>42153.692060185189</v>
      </c>
      <c r="P2848" s="13">
        <f t="shared" si="89"/>
        <v>42108.692060185189</v>
      </c>
      <c r="Q2848" s="10" t="s">
        <v>8311</v>
      </c>
      <c r="R2848" t="s">
        <v>8326</v>
      </c>
      <c r="T2848" s="13"/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88"/>
        <v>42513.806307870371</v>
      </c>
      <c r="P2849" s="13">
        <f t="shared" si="89"/>
        <v>42453.806307870371</v>
      </c>
      <c r="Q2849" s="10" t="s">
        <v>8311</v>
      </c>
      <c r="R2849" t="s">
        <v>8326</v>
      </c>
      <c r="T2849" s="13"/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88"/>
        <v>42153.648831018523</v>
      </c>
      <c r="P2850" s="13">
        <f t="shared" si="89"/>
        <v>42123.648831018523</v>
      </c>
      <c r="Q2850" s="10" t="s">
        <v>8311</v>
      </c>
      <c r="R2850" t="s">
        <v>8326</v>
      </c>
      <c r="T2850" s="13"/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88"/>
        <v>42483.428240740745</v>
      </c>
      <c r="P2851" s="13">
        <f t="shared" si="89"/>
        <v>42453.428240740745</v>
      </c>
      <c r="Q2851" s="10" t="s">
        <v>8311</v>
      </c>
      <c r="R2851" t="s">
        <v>8326</v>
      </c>
      <c r="T2851" s="13"/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88"/>
        <v>41888.007071759261</v>
      </c>
      <c r="P2852" s="13">
        <f t="shared" si="89"/>
        <v>41858.007071759261</v>
      </c>
      <c r="Q2852" s="10" t="s">
        <v>8311</v>
      </c>
      <c r="R2852" t="s">
        <v>8326</v>
      </c>
      <c r="T2852" s="13"/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88"/>
        <v>42398.970138888893</v>
      </c>
      <c r="P2853" s="13">
        <f t="shared" si="89"/>
        <v>42390.002650462964</v>
      </c>
      <c r="Q2853" s="10" t="s">
        <v>8311</v>
      </c>
      <c r="R2853" t="s">
        <v>8326</v>
      </c>
      <c r="T2853" s="13"/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88"/>
        <v>41811.045173611114</v>
      </c>
      <c r="P2854" s="13">
        <f t="shared" si="89"/>
        <v>41781.045173611114</v>
      </c>
      <c r="Q2854" s="10" t="s">
        <v>8311</v>
      </c>
      <c r="R2854" t="s">
        <v>8326</v>
      </c>
      <c r="T2854" s="13"/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88"/>
        <v>41896.190937499996</v>
      </c>
      <c r="P2855" s="13">
        <f t="shared" si="89"/>
        <v>41836.190937499996</v>
      </c>
      <c r="Q2855" s="10" t="s">
        <v>8311</v>
      </c>
      <c r="R2855" t="s">
        <v>8326</v>
      </c>
      <c r="T2855" s="13"/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88"/>
        <v>42131.71665509259</v>
      </c>
      <c r="P2856" s="13">
        <f t="shared" si="89"/>
        <v>42111.71665509259</v>
      </c>
      <c r="Q2856" s="10" t="s">
        <v>8311</v>
      </c>
      <c r="R2856" t="s">
        <v>8326</v>
      </c>
      <c r="T2856" s="13"/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88"/>
        <v>42398.981944444444</v>
      </c>
      <c r="P2857" s="13">
        <f t="shared" si="89"/>
        <v>42370.007766203707</v>
      </c>
      <c r="Q2857" s="10" t="s">
        <v>8311</v>
      </c>
      <c r="R2857" t="s">
        <v>8326</v>
      </c>
      <c r="T2857" s="13"/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88"/>
        <v>42224.898611111115</v>
      </c>
      <c r="P2858" s="13">
        <f t="shared" si="89"/>
        <v>42165.037581018521</v>
      </c>
      <c r="Q2858" s="10" t="s">
        <v>8311</v>
      </c>
      <c r="R2858" t="s">
        <v>8326</v>
      </c>
      <c r="T2858" s="13"/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88"/>
        <v>42786.75</v>
      </c>
      <c r="P2859" s="13">
        <f t="shared" si="89"/>
        <v>42726.920081018514</v>
      </c>
      <c r="Q2859" s="10" t="s">
        <v>8311</v>
      </c>
      <c r="R2859" t="s">
        <v>8326</v>
      </c>
      <c r="T2859" s="13"/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88"/>
        <v>41978.477777777778</v>
      </c>
      <c r="P2860" s="13">
        <f t="shared" si="89"/>
        <v>41954.545081018514</v>
      </c>
      <c r="Q2860" s="10" t="s">
        <v>8311</v>
      </c>
      <c r="R2860" t="s">
        <v>8326</v>
      </c>
      <c r="T2860" s="13"/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88"/>
        <v>42293.362314814818</v>
      </c>
      <c r="P2861" s="13">
        <f t="shared" si="89"/>
        <v>42233.362314814818</v>
      </c>
      <c r="Q2861" s="10" t="s">
        <v>8311</v>
      </c>
      <c r="R2861" t="s">
        <v>8326</v>
      </c>
      <c r="T2861" s="13"/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88"/>
        <v>42540.80064814815</v>
      </c>
      <c r="P2862" s="13">
        <f t="shared" si="89"/>
        <v>42480.80064814815</v>
      </c>
      <c r="Q2862" s="10" t="s">
        <v>8311</v>
      </c>
      <c r="R2862" t="s">
        <v>8326</v>
      </c>
      <c r="T2862" s="13"/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88"/>
        <v>42271.590833333335</v>
      </c>
      <c r="P2863" s="13">
        <f t="shared" si="89"/>
        <v>42257.590833333335</v>
      </c>
      <c r="Q2863" s="10" t="s">
        <v>8311</v>
      </c>
      <c r="R2863" t="s">
        <v>8326</v>
      </c>
      <c r="T2863" s="13"/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88"/>
        <v>41814.789687500001</v>
      </c>
      <c r="P2864" s="13">
        <f t="shared" si="89"/>
        <v>41784.789687500001</v>
      </c>
      <c r="Q2864" s="10" t="s">
        <v>8311</v>
      </c>
      <c r="R2864" t="s">
        <v>8326</v>
      </c>
      <c r="T2864" s="13"/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88"/>
        <v>41891.675034722226</v>
      </c>
      <c r="P2865" s="13">
        <f t="shared" si="89"/>
        <v>41831.675034722226</v>
      </c>
      <c r="Q2865" s="10" t="s">
        <v>8311</v>
      </c>
      <c r="R2865" t="s">
        <v>8326</v>
      </c>
      <c r="T2865" s="13"/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88"/>
        <v>42202.554166666669</v>
      </c>
      <c r="P2866" s="13">
        <f t="shared" si="89"/>
        <v>42172.613506944443</v>
      </c>
      <c r="Q2866" s="10" t="s">
        <v>8311</v>
      </c>
      <c r="R2866" t="s">
        <v>8326</v>
      </c>
      <c r="T2866" s="13"/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88"/>
        <v>42010.114108796297</v>
      </c>
      <c r="P2867" s="13">
        <f t="shared" si="89"/>
        <v>41950.114108796297</v>
      </c>
      <c r="Q2867" s="10" t="s">
        <v>8311</v>
      </c>
      <c r="R2867" t="s">
        <v>8326</v>
      </c>
      <c r="T2867" s="13"/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88"/>
        <v>42657.916666666672</v>
      </c>
      <c r="P2868" s="13">
        <f t="shared" si="89"/>
        <v>42627.955104166671</v>
      </c>
      <c r="Q2868" s="10" t="s">
        <v>8311</v>
      </c>
      <c r="R2868" t="s">
        <v>8326</v>
      </c>
      <c r="T2868" s="13"/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88"/>
        <v>42555.166666666672</v>
      </c>
      <c r="P2869" s="13">
        <f t="shared" si="89"/>
        <v>42531.195277777777</v>
      </c>
      <c r="Q2869" s="10" t="s">
        <v>8311</v>
      </c>
      <c r="R2869" t="s">
        <v>8326</v>
      </c>
      <c r="T2869" s="13"/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88"/>
        <v>42648.827013888891</v>
      </c>
      <c r="P2870" s="13">
        <f t="shared" si="89"/>
        <v>42618.827013888891</v>
      </c>
      <c r="Q2870" s="10" t="s">
        <v>8311</v>
      </c>
      <c r="R2870" t="s">
        <v>8326</v>
      </c>
      <c r="T2870" s="13"/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88"/>
        <v>42570.593530092592</v>
      </c>
      <c r="P2871" s="13">
        <f t="shared" si="89"/>
        <v>42540.593530092592</v>
      </c>
      <c r="Q2871" s="10" t="s">
        <v>8311</v>
      </c>
      <c r="R2871" t="s">
        <v>8326</v>
      </c>
      <c r="T2871" s="13"/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88"/>
        <v>41776.189409722225</v>
      </c>
      <c r="P2872" s="13">
        <f t="shared" si="89"/>
        <v>41746.189409722225</v>
      </c>
      <c r="Q2872" s="10" t="s">
        <v>8311</v>
      </c>
      <c r="R2872" t="s">
        <v>8326</v>
      </c>
      <c r="T2872" s="13"/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88"/>
        <v>41994.738576388889</v>
      </c>
      <c r="P2873" s="13">
        <f t="shared" si="89"/>
        <v>41974.738576388889</v>
      </c>
      <c r="Q2873" s="10" t="s">
        <v>8311</v>
      </c>
      <c r="R2873" t="s">
        <v>8326</v>
      </c>
      <c r="T2873" s="13"/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88"/>
        <v>42175.11618055556</v>
      </c>
      <c r="P2874" s="13">
        <f t="shared" si="89"/>
        <v>42115.11618055556</v>
      </c>
      <c r="Q2874" s="10" t="s">
        <v>8311</v>
      </c>
      <c r="R2874" t="s">
        <v>8326</v>
      </c>
      <c r="T2874" s="13"/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88"/>
        <v>42032.817488425921</v>
      </c>
      <c r="P2875" s="13">
        <f t="shared" si="89"/>
        <v>42002.817488425921</v>
      </c>
      <c r="Q2875" s="10" t="s">
        <v>8311</v>
      </c>
      <c r="R2875" t="s">
        <v>8326</v>
      </c>
      <c r="T2875" s="13"/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88"/>
        <v>42752.84474537037</v>
      </c>
      <c r="P2876" s="13">
        <f t="shared" si="89"/>
        <v>42722.84474537037</v>
      </c>
      <c r="Q2876" s="10" t="s">
        <v>8311</v>
      </c>
      <c r="R2876" t="s">
        <v>8326</v>
      </c>
      <c r="T2876" s="13"/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88"/>
        <v>42495.128391203703</v>
      </c>
      <c r="P2877" s="13">
        <f t="shared" si="89"/>
        <v>42465.128391203703</v>
      </c>
      <c r="Q2877" s="10" t="s">
        <v>8311</v>
      </c>
      <c r="R2877" t="s">
        <v>8326</v>
      </c>
      <c r="T2877" s="13"/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88"/>
        <v>42201.743969907402</v>
      </c>
      <c r="P2878" s="13">
        <f t="shared" si="89"/>
        <v>42171.743969907402</v>
      </c>
      <c r="Q2878" s="10" t="s">
        <v>8311</v>
      </c>
      <c r="R2878" t="s">
        <v>8326</v>
      </c>
      <c r="T2878" s="13"/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88"/>
        <v>42704.708333333328</v>
      </c>
      <c r="P2879" s="13">
        <f t="shared" si="89"/>
        <v>42672.955138888894</v>
      </c>
      <c r="Q2879" s="10" t="s">
        <v>8311</v>
      </c>
      <c r="R2879" t="s">
        <v>8326</v>
      </c>
      <c r="T2879" s="13"/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88"/>
        <v>42188.615682870368</v>
      </c>
      <c r="P2880" s="13">
        <f t="shared" si="89"/>
        <v>42128.615682870368</v>
      </c>
      <c r="Q2880" s="10" t="s">
        <v>8311</v>
      </c>
      <c r="R2880" t="s">
        <v>8326</v>
      </c>
      <c r="T2880" s="13"/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88"/>
        <v>42389.725243055553</v>
      </c>
      <c r="P2881" s="13">
        <f t="shared" si="89"/>
        <v>42359.725243055553</v>
      </c>
      <c r="Q2881" s="10" t="s">
        <v>8311</v>
      </c>
      <c r="R2881" t="s">
        <v>8326</v>
      </c>
      <c r="T2881" s="13"/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88"/>
        <v>42236.711805555555</v>
      </c>
      <c r="P2882" s="13">
        <f t="shared" si="89"/>
        <v>42192.905694444446</v>
      </c>
      <c r="Q2882" s="10" t="s">
        <v>8311</v>
      </c>
      <c r="R2882" t="s">
        <v>8326</v>
      </c>
      <c r="T2882" s="13"/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90">(I2883/86400)+DATE(1970,1,1)</f>
        <v>41976.639305555553</v>
      </c>
      <c r="P2883" s="13">
        <f t="shared" ref="P2883:P2946" si="91">(J2883/86400)+DATE(1970,1,1)</f>
        <v>41916.597638888888</v>
      </c>
      <c r="Q2883" s="10" t="s">
        <v>8311</v>
      </c>
      <c r="R2883" t="s">
        <v>8326</v>
      </c>
      <c r="T2883" s="13"/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90"/>
        <v>42491.596273148149</v>
      </c>
      <c r="P2884" s="13">
        <f t="shared" si="91"/>
        <v>42461.596273148149</v>
      </c>
      <c r="Q2884" s="10" t="s">
        <v>8311</v>
      </c>
      <c r="R2884" t="s">
        <v>8326</v>
      </c>
      <c r="T2884" s="13"/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90"/>
        <v>42406.207638888889</v>
      </c>
      <c r="P2885" s="13">
        <f t="shared" si="91"/>
        <v>42370.90320601852</v>
      </c>
      <c r="Q2885" s="10" t="s">
        <v>8311</v>
      </c>
      <c r="R2885" t="s">
        <v>8326</v>
      </c>
      <c r="T2885" s="13"/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90"/>
        <v>41978.727256944447</v>
      </c>
      <c r="P2886" s="13">
        <f t="shared" si="91"/>
        <v>41948.727256944447</v>
      </c>
      <c r="Q2886" s="10" t="s">
        <v>8311</v>
      </c>
      <c r="R2886" t="s">
        <v>8326</v>
      </c>
      <c r="T2886" s="13"/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90"/>
        <v>42077.034733796296</v>
      </c>
      <c r="P2887" s="13">
        <f t="shared" si="91"/>
        <v>42047.07640046296</v>
      </c>
      <c r="Q2887" s="10" t="s">
        <v>8311</v>
      </c>
      <c r="R2887" t="s">
        <v>8326</v>
      </c>
      <c r="T2887" s="13"/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90"/>
        <v>42266.165972222225</v>
      </c>
      <c r="P2888" s="13">
        <f t="shared" si="91"/>
        <v>42261.632916666669</v>
      </c>
      <c r="Q2888" s="10" t="s">
        <v>8311</v>
      </c>
      <c r="R2888" t="s">
        <v>8326</v>
      </c>
      <c r="T2888" s="13"/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90"/>
        <v>42015.427361111113</v>
      </c>
      <c r="P2889" s="13">
        <f t="shared" si="91"/>
        <v>41985.427361111113</v>
      </c>
      <c r="Q2889" s="10" t="s">
        <v>8311</v>
      </c>
      <c r="R2889" t="s">
        <v>8326</v>
      </c>
      <c r="T2889" s="13"/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90"/>
        <v>41930.207638888889</v>
      </c>
      <c r="P2890" s="13">
        <f t="shared" si="91"/>
        <v>41922.535185185188</v>
      </c>
      <c r="Q2890" s="10" t="s">
        <v>8311</v>
      </c>
      <c r="R2890" t="s">
        <v>8326</v>
      </c>
      <c r="T2890" s="13"/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90"/>
        <v>41880.863252314812</v>
      </c>
      <c r="P2891" s="13">
        <f t="shared" si="91"/>
        <v>41850.863252314812</v>
      </c>
      <c r="Q2891" s="10" t="s">
        <v>8311</v>
      </c>
      <c r="R2891" t="s">
        <v>8326</v>
      </c>
      <c r="T2891" s="13"/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90"/>
        <v>41860.125</v>
      </c>
      <c r="P2892" s="13">
        <f t="shared" si="91"/>
        <v>41831.742962962962</v>
      </c>
      <c r="Q2892" s="10" t="s">
        <v>8311</v>
      </c>
      <c r="R2892" t="s">
        <v>8326</v>
      </c>
      <c r="T2892" s="13"/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90"/>
        <v>42475.84175925926</v>
      </c>
      <c r="P2893" s="13">
        <f t="shared" si="91"/>
        <v>42415.883425925931</v>
      </c>
      <c r="Q2893" s="10" t="s">
        <v>8311</v>
      </c>
      <c r="R2893" t="s">
        <v>8326</v>
      </c>
      <c r="T2893" s="13"/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90"/>
        <v>41876.875</v>
      </c>
      <c r="P2894" s="13">
        <f t="shared" si="91"/>
        <v>41869.714166666665</v>
      </c>
      <c r="Q2894" s="10" t="s">
        <v>8311</v>
      </c>
      <c r="R2894" t="s">
        <v>8326</v>
      </c>
      <c r="T2894" s="13"/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90"/>
        <v>42013.083333333328</v>
      </c>
      <c r="P2895" s="13">
        <f t="shared" si="91"/>
        <v>41953.773090277777</v>
      </c>
      <c r="Q2895" s="10" t="s">
        <v>8311</v>
      </c>
      <c r="R2895" t="s">
        <v>8326</v>
      </c>
      <c r="T2895" s="13"/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90"/>
        <v>42097.944618055553</v>
      </c>
      <c r="P2896" s="13">
        <f t="shared" si="91"/>
        <v>42037.986284722225</v>
      </c>
      <c r="Q2896" s="10" t="s">
        <v>8311</v>
      </c>
      <c r="R2896" t="s">
        <v>8326</v>
      </c>
      <c r="T2896" s="13"/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90"/>
        <v>41812.875</v>
      </c>
      <c r="P2897" s="13">
        <f t="shared" si="91"/>
        <v>41811.555462962962</v>
      </c>
      <c r="Q2897" s="10" t="s">
        <v>8311</v>
      </c>
      <c r="R2897" t="s">
        <v>8326</v>
      </c>
      <c r="T2897" s="13"/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90"/>
        <v>42716.25</v>
      </c>
      <c r="P2898" s="13">
        <f t="shared" si="91"/>
        <v>42701.908807870372</v>
      </c>
      <c r="Q2898" s="10" t="s">
        <v>8311</v>
      </c>
      <c r="R2898" t="s">
        <v>8326</v>
      </c>
      <c r="T2898" s="13"/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90"/>
        <v>42288.645196759258</v>
      </c>
      <c r="P2899" s="13">
        <f t="shared" si="91"/>
        <v>42258.646504629629</v>
      </c>
      <c r="Q2899" s="10" t="s">
        <v>8311</v>
      </c>
      <c r="R2899" t="s">
        <v>8326</v>
      </c>
      <c r="T2899" s="13"/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90"/>
        <v>42308.664965277778</v>
      </c>
      <c r="P2900" s="13">
        <f t="shared" si="91"/>
        <v>42278.664965277778</v>
      </c>
      <c r="Q2900" s="10" t="s">
        <v>8311</v>
      </c>
      <c r="R2900" t="s">
        <v>8326</v>
      </c>
      <c r="T2900" s="13"/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90"/>
        <v>42575.078217592592</v>
      </c>
      <c r="P2901" s="13">
        <f t="shared" si="91"/>
        <v>42515.078217592592</v>
      </c>
      <c r="Q2901" s="10" t="s">
        <v>8311</v>
      </c>
      <c r="R2901" t="s">
        <v>8326</v>
      </c>
      <c r="T2901" s="13"/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90"/>
        <v>41860.234166666669</v>
      </c>
      <c r="P2902" s="13">
        <f t="shared" si="91"/>
        <v>41830.234166666669</v>
      </c>
      <c r="Q2902" s="10" t="s">
        <v>8311</v>
      </c>
      <c r="R2902" t="s">
        <v>8326</v>
      </c>
      <c r="T2902" s="13"/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90"/>
        <v>42042.904386574075</v>
      </c>
      <c r="P2903" s="13">
        <f t="shared" si="91"/>
        <v>41982.904386574075</v>
      </c>
      <c r="Q2903" s="10" t="s">
        <v>8311</v>
      </c>
      <c r="R2903" t="s">
        <v>8326</v>
      </c>
      <c r="T2903" s="13"/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90"/>
        <v>42240.439768518518</v>
      </c>
      <c r="P2904" s="13">
        <f t="shared" si="91"/>
        <v>42210.439768518518</v>
      </c>
      <c r="Q2904" s="10" t="s">
        <v>8311</v>
      </c>
      <c r="R2904" t="s">
        <v>8326</v>
      </c>
      <c r="T2904" s="13"/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90"/>
        <v>42256.166874999995</v>
      </c>
      <c r="P2905" s="13">
        <f t="shared" si="91"/>
        <v>42196.166874999995</v>
      </c>
      <c r="Q2905" s="10" t="s">
        <v>8311</v>
      </c>
      <c r="R2905" t="s">
        <v>8326</v>
      </c>
      <c r="T2905" s="13"/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90"/>
        <v>41952.5</v>
      </c>
      <c r="P2906" s="13">
        <f t="shared" si="91"/>
        <v>41940.967951388891</v>
      </c>
      <c r="Q2906" s="10" t="s">
        <v>8311</v>
      </c>
      <c r="R2906" t="s">
        <v>8326</v>
      </c>
      <c r="T2906" s="13"/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90"/>
        <v>42620.056863425925</v>
      </c>
      <c r="P2907" s="13">
        <f t="shared" si="91"/>
        <v>42606.056863425925</v>
      </c>
      <c r="Q2907" s="10" t="s">
        <v>8311</v>
      </c>
      <c r="R2907" t="s">
        <v>8326</v>
      </c>
      <c r="T2907" s="13"/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90"/>
        <v>42217.041666666672</v>
      </c>
      <c r="P2908" s="13">
        <f t="shared" si="91"/>
        <v>42199.648912037039</v>
      </c>
      <c r="Q2908" s="10" t="s">
        <v>8311</v>
      </c>
      <c r="R2908" t="s">
        <v>8326</v>
      </c>
      <c r="T2908" s="13"/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90"/>
        <v>42504.877743055556</v>
      </c>
      <c r="P2909" s="13">
        <f t="shared" si="91"/>
        <v>42444.877743055556</v>
      </c>
      <c r="Q2909" s="10" t="s">
        <v>8311</v>
      </c>
      <c r="R2909" t="s">
        <v>8326</v>
      </c>
      <c r="T2909" s="13"/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90"/>
        <v>42529.73170138889</v>
      </c>
      <c r="P2910" s="13">
        <f t="shared" si="91"/>
        <v>42499.73170138889</v>
      </c>
      <c r="Q2910" s="10" t="s">
        <v>8311</v>
      </c>
      <c r="R2910" t="s">
        <v>8326</v>
      </c>
      <c r="T2910" s="13"/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90"/>
        <v>41968.823611111111</v>
      </c>
      <c r="P2911" s="13">
        <f t="shared" si="91"/>
        <v>41929.266215277778</v>
      </c>
      <c r="Q2911" s="10" t="s">
        <v>8311</v>
      </c>
      <c r="R2911" t="s">
        <v>8326</v>
      </c>
      <c r="T2911" s="13"/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90"/>
        <v>42167.841284722221</v>
      </c>
      <c r="P2912" s="13">
        <f t="shared" si="91"/>
        <v>42107.841284722221</v>
      </c>
      <c r="Q2912" s="10" t="s">
        <v>8311</v>
      </c>
      <c r="R2912" t="s">
        <v>8326</v>
      </c>
      <c r="T2912" s="13"/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90"/>
        <v>42182.768819444449</v>
      </c>
      <c r="P2913" s="13">
        <f t="shared" si="91"/>
        <v>42142.768819444449</v>
      </c>
      <c r="Q2913" s="10" t="s">
        <v>8311</v>
      </c>
      <c r="R2913" t="s">
        <v>8326</v>
      </c>
      <c r="T2913" s="13"/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90"/>
        <v>42384.131643518514</v>
      </c>
      <c r="P2914" s="13">
        <f t="shared" si="91"/>
        <v>42354.131643518514</v>
      </c>
      <c r="Q2914" s="10" t="s">
        <v>8311</v>
      </c>
      <c r="R2914" t="s">
        <v>8326</v>
      </c>
      <c r="T2914" s="13"/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90"/>
        <v>41888.922905092593</v>
      </c>
      <c r="P2915" s="13">
        <f t="shared" si="91"/>
        <v>41828.922905092593</v>
      </c>
      <c r="Q2915" s="10" t="s">
        <v>8311</v>
      </c>
      <c r="R2915" t="s">
        <v>8326</v>
      </c>
      <c r="T2915" s="13"/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90"/>
        <v>42077.865671296298</v>
      </c>
      <c r="P2916" s="13">
        <f t="shared" si="91"/>
        <v>42017.907337962963</v>
      </c>
      <c r="Q2916" s="10" t="s">
        <v>8311</v>
      </c>
      <c r="R2916" t="s">
        <v>8326</v>
      </c>
      <c r="T2916" s="13"/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90"/>
        <v>42445.356365740736</v>
      </c>
      <c r="P2917" s="13">
        <f t="shared" si="91"/>
        <v>42415.398032407407</v>
      </c>
      <c r="Q2917" s="10" t="s">
        <v>8311</v>
      </c>
      <c r="R2917" t="s">
        <v>8326</v>
      </c>
      <c r="T2917" s="13"/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90"/>
        <v>41778.476724537039</v>
      </c>
      <c r="P2918" s="13">
        <f t="shared" si="91"/>
        <v>41755.476724537039</v>
      </c>
      <c r="Q2918" s="10" t="s">
        <v>8311</v>
      </c>
      <c r="R2918" t="s">
        <v>8326</v>
      </c>
      <c r="T2918" s="13"/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90"/>
        <v>42263.234340277777</v>
      </c>
      <c r="P2919" s="13">
        <f t="shared" si="91"/>
        <v>42245.234340277777</v>
      </c>
      <c r="Q2919" s="10" t="s">
        <v>8311</v>
      </c>
      <c r="R2919" t="s">
        <v>8326</v>
      </c>
      <c r="T2919" s="13"/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90"/>
        <v>42306.629710648151</v>
      </c>
      <c r="P2920" s="13">
        <f t="shared" si="91"/>
        <v>42278.629710648151</v>
      </c>
      <c r="Q2920" s="10" t="s">
        <v>8311</v>
      </c>
      <c r="R2920" t="s">
        <v>8326</v>
      </c>
      <c r="T2920" s="13"/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90"/>
        <v>41856.61954861111</v>
      </c>
      <c r="P2921" s="13">
        <f t="shared" si="91"/>
        <v>41826.61954861111</v>
      </c>
      <c r="Q2921" s="10" t="s">
        <v>8311</v>
      </c>
      <c r="R2921" t="s">
        <v>8326</v>
      </c>
      <c r="T2921" s="13"/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90"/>
        <v>42088.750810185185</v>
      </c>
      <c r="P2922" s="13">
        <f t="shared" si="91"/>
        <v>42058.792476851857</v>
      </c>
      <c r="Q2922" s="10" t="s">
        <v>8311</v>
      </c>
      <c r="R2922" t="s">
        <v>8326</v>
      </c>
      <c r="T2922" s="13"/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90"/>
        <v>41907.886620370373</v>
      </c>
      <c r="P2923" s="13">
        <f t="shared" si="91"/>
        <v>41877.886620370373</v>
      </c>
      <c r="Q2923" s="10" t="s">
        <v>8311</v>
      </c>
      <c r="R2923" t="s">
        <v>8360</v>
      </c>
      <c r="T2923" s="13"/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90"/>
        <v>42142.874155092592</v>
      </c>
      <c r="P2924" s="13">
        <f t="shared" si="91"/>
        <v>42097.874155092592</v>
      </c>
      <c r="Q2924" s="10" t="s">
        <v>8311</v>
      </c>
      <c r="R2924" t="s">
        <v>8360</v>
      </c>
      <c r="T2924" s="13"/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90"/>
        <v>42028.125</v>
      </c>
      <c r="P2925" s="13">
        <f t="shared" si="91"/>
        <v>42013.15253472222</v>
      </c>
      <c r="Q2925" s="10" t="s">
        <v>8311</v>
      </c>
      <c r="R2925" t="s">
        <v>8360</v>
      </c>
      <c r="T2925" s="13"/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90"/>
        <v>42133.165972222225</v>
      </c>
      <c r="P2926" s="13">
        <f t="shared" si="91"/>
        <v>42103.556828703702</v>
      </c>
      <c r="Q2926" s="10" t="s">
        <v>8311</v>
      </c>
      <c r="R2926" t="s">
        <v>8360</v>
      </c>
      <c r="T2926" s="13"/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90"/>
        <v>41893.584120370375</v>
      </c>
      <c r="P2927" s="13">
        <f t="shared" si="91"/>
        <v>41863.584120370375</v>
      </c>
      <c r="Q2927" s="10" t="s">
        <v>8311</v>
      </c>
      <c r="R2927" t="s">
        <v>8360</v>
      </c>
      <c r="T2927" s="13"/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90"/>
        <v>42058.765960648147</v>
      </c>
      <c r="P2928" s="13">
        <f t="shared" si="91"/>
        <v>42044.765960648147</v>
      </c>
      <c r="Q2928" s="10" t="s">
        <v>8311</v>
      </c>
      <c r="R2928" t="s">
        <v>8360</v>
      </c>
      <c r="T2928" s="13"/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90"/>
        <v>41835.208333333336</v>
      </c>
      <c r="P2929" s="13">
        <f t="shared" si="91"/>
        <v>41806.669317129628</v>
      </c>
      <c r="Q2929" s="10" t="s">
        <v>8311</v>
      </c>
      <c r="R2929" t="s">
        <v>8360</v>
      </c>
      <c r="T2929" s="13"/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90"/>
        <v>42433.998217592598</v>
      </c>
      <c r="P2930" s="13">
        <f t="shared" si="91"/>
        <v>42403.998217592598</v>
      </c>
      <c r="Q2930" s="10" t="s">
        <v>8311</v>
      </c>
      <c r="R2930" t="s">
        <v>8360</v>
      </c>
      <c r="T2930" s="13"/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90"/>
        <v>41784.564328703702</v>
      </c>
      <c r="P2931" s="13">
        <f t="shared" si="91"/>
        <v>41754.564328703702</v>
      </c>
      <c r="Q2931" s="10" t="s">
        <v>8311</v>
      </c>
      <c r="R2931" t="s">
        <v>8360</v>
      </c>
      <c r="T2931" s="13"/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90"/>
        <v>42131.584074074075</v>
      </c>
      <c r="P2932" s="13">
        <f t="shared" si="91"/>
        <v>42101.584074074075</v>
      </c>
      <c r="Q2932" s="10" t="s">
        <v>8311</v>
      </c>
      <c r="R2932" t="s">
        <v>8360</v>
      </c>
      <c r="T2932" s="13"/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90"/>
        <v>41897.255555555559</v>
      </c>
      <c r="P2933" s="13">
        <f t="shared" si="91"/>
        <v>41872.291238425925</v>
      </c>
      <c r="Q2933" s="10" t="s">
        <v>8311</v>
      </c>
      <c r="R2933" t="s">
        <v>8360</v>
      </c>
      <c r="T2933" s="13"/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90"/>
        <v>42056.458333333328</v>
      </c>
      <c r="P2934" s="13">
        <f t="shared" si="91"/>
        <v>42025.164780092593</v>
      </c>
      <c r="Q2934" s="10" t="s">
        <v>8311</v>
      </c>
      <c r="R2934" t="s">
        <v>8360</v>
      </c>
      <c r="T2934" s="13"/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90"/>
        <v>42525.956631944442</v>
      </c>
      <c r="P2935" s="13">
        <f t="shared" si="91"/>
        <v>42495.956631944442</v>
      </c>
      <c r="Q2935" s="10" t="s">
        <v>8311</v>
      </c>
      <c r="R2935" t="s">
        <v>8360</v>
      </c>
      <c r="T2935" s="13"/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90"/>
        <v>41805.636157407411</v>
      </c>
      <c r="P2936" s="13">
        <f t="shared" si="91"/>
        <v>41775.636157407411</v>
      </c>
      <c r="Q2936" s="10" t="s">
        <v>8311</v>
      </c>
      <c r="R2936" t="s">
        <v>8360</v>
      </c>
      <c r="T2936" s="13"/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90"/>
        <v>42611.708333333328</v>
      </c>
      <c r="P2937" s="13">
        <f t="shared" si="91"/>
        <v>42553.583425925928</v>
      </c>
      <c r="Q2937" s="10" t="s">
        <v>8311</v>
      </c>
      <c r="R2937" t="s">
        <v>8360</v>
      </c>
      <c r="T2937" s="13"/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90"/>
        <v>41925.207638888889</v>
      </c>
      <c r="P2938" s="13">
        <f t="shared" si="91"/>
        <v>41912.650729166664</v>
      </c>
      <c r="Q2938" s="10" t="s">
        <v>8311</v>
      </c>
      <c r="R2938" t="s">
        <v>8360</v>
      </c>
      <c r="T2938" s="13"/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90"/>
        <v>41833.457326388889</v>
      </c>
      <c r="P2939" s="13">
        <f t="shared" si="91"/>
        <v>41803.457326388889</v>
      </c>
      <c r="Q2939" s="10" t="s">
        <v>8311</v>
      </c>
      <c r="R2939" t="s">
        <v>8360</v>
      </c>
      <c r="T2939" s="13"/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90"/>
        <v>42034.703865740739</v>
      </c>
      <c r="P2940" s="13">
        <f t="shared" si="91"/>
        <v>42004.703865740739</v>
      </c>
      <c r="Q2940" s="10" t="s">
        <v>8311</v>
      </c>
      <c r="R2940" t="s">
        <v>8360</v>
      </c>
      <c r="T2940" s="13"/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90"/>
        <v>41879.041666666664</v>
      </c>
      <c r="P2941" s="13">
        <f t="shared" si="91"/>
        <v>41845.809166666666</v>
      </c>
      <c r="Q2941" s="10" t="s">
        <v>8311</v>
      </c>
      <c r="R2941" t="s">
        <v>8360</v>
      </c>
      <c r="T2941" s="13"/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90"/>
        <v>42022.773356481484</v>
      </c>
      <c r="P2942" s="13">
        <f t="shared" si="91"/>
        <v>41982.773356481484</v>
      </c>
      <c r="Q2942" s="10" t="s">
        <v>8311</v>
      </c>
      <c r="R2942" t="s">
        <v>8360</v>
      </c>
      <c r="T2942" s="13"/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90"/>
        <v>42064.960127314815</v>
      </c>
      <c r="P2943" s="13">
        <f t="shared" si="91"/>
        <v>42034.960127314815</v>
      </c>
      <c r="Q2943" s="10" t="s">
        <v>8311</v>
      </c>
      <c r="R2943" t="s">
        <v>8358</v>
      </c>
      <c r="T2943" s="13"/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90"/>
        <v>42354.845833333333</v>
      </c>
      <c r="P2944" s="13">
        <f t="shared" si="91"/>
        <v>42334.803923611107</v>
      </c>
      <c r="Q2944" s="10" t="s">
        <v>8311</v>
      </c>
      <c r="R2944" t="s">
        <v>8358</v>
      </c>
      <c r="T2944" s="13"/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90"/>
        <v>42107.129398148143</v>
      </c>
      <c r="P2945" s="13">
        <f t="shared" si="91"/>
        <v>42077.129398148143</v>
      </c>
      <c r="Q2945" s="10" t="s">
        <v>8311</v>
      </c>
      <c r="R2945" t="s">
        <v>8358</v>
      </c>
      <c r="T2945" s="13"/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90"/>
        <v>42162.9143287037</v>
      </c>
      <c r="P2946" s="13">
        <f t="shared" si="91"/>
        <v>42132.9143287037</v>
      </c>
      <c r="Q2946" s="10" t="s">
        <v>8311</v>
      </c>
      <c r="R2946" t="s">
        <v>8358</v>
      </c>
      <c r="T2946" s="13"/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92">(I2947/86400)+DATE(1970,1,1)</f>
        <v>42148.139583333337</v>
      </c>
      <c r="P2947" s="13">
        <f t="shared" ref="P2947:P3010" si="93">(J2947/86400)+DATE(1970,1,1)</f>
        <v>42118.139583333337</v>
      </c>
      <c r="Q2947" s="10" t="s">
        <v>8311</v>
      </c>
      <c r="R2947" t="s">
        <v>8358</v>
      </c>
      <c r="T2947" s="13"/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92"/>
        <v>42597.531157407408</v>
      </c>
      <c r="P2948" s="13">
        <f t="shared" si="93"/>
        <v>42567.531157407408</v>
      </c>
      <c r="Q2948" s="10" t="s">
        <v>8311</v>
      </c>
      <c r="R2948" t="s">
        <v>8358</v>
      </c>
      <c r="T2948" s="13"/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92"/>
        <v>42698.71597222222</v>
      </c>
      <c r="P2949" s="13">
        <f t="shared" si="93"/>
        <v>42649.562118055561</v>
      </c>
      <c r="Q2949" s="10" t="s">
        <v>8311</v>
      </c>
      <c r="R2949" t="s">
        <v>8358</v>
      </c>
      <c r="T2949" s="13"/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92"/>
        <v>42157.649224537032</v>
      </c>
      <c r="P2950" s="13">
        <f t="shared" si="93"/>
        <v>42097.649224537032</v>
      </c>
      <c r="Q2950" s="10" t="s">
        <v>8311</v>
      </c>
      <c r="R2950" t="s">
        <v>8358</v>
      </c>
      <c r="T2950" s="13"/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92"/>
        <v>42327.864780092597</v>
      </c>
      <c r="P2951" s="13">
        <f t="shared" si="93"/>
        <v>42297.823113425926</v>
      </c>
      <c r="Q2951" s="10" t="s">
        <v>8311</v>
      </c>
      <c r="R2951" t="s">
        <v>8358</v>
      </c>
      <c r="T2951" s="13"/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92"/>
        <v>42392.36518518519</v>
      </c>
      <c r="P2952" s="13">
        <f t="shared" si="93"/>
        <v>42362.36518518519</v>
      </c>
      <c r="Q2952" s="10" t="s">
        <v>8311</v>
      </c>
      <c r="R2952" t="s">
        <v>8358</v>
      </c>
      <c r="T2952" s="13"/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92"/>
        <v>41917.802928240737</v>
      </c>
      <c r="P2953" s="13">
        <f t="shared" si="93"/>
        <v>41872.802928240737</v>
      </c>
      <c r="Q2953" s="10" t="s">
        <v>8311</v>
      </c>
      <c r="R2953" t="s">
        <v>8358</v>
      </c>
      <c r="T2953" s="13"/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92"/>
        <v>42660.166666666672</v>
      </c>
      <c r="P2954" s="13">
        <f t="shared" si="93"/>
        <v>42628.690266203703</v>
      </c>
      <c r="Q2954" s="10" t="s">
        <v>8311</v>
      </c>
      <c r="R2954" t="s">
        <v>8358</v>
      </c>
      <c r="T2954" s="13"/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92"/>
        <v>42285.791909722218</v>
      </c>
      <c r="P2955" s="13">
        <f t="shared" si="93"/>
        <v>42255.791909722218</v>
      </c>
      <c r="Q2955" s="10" t="s">
        <v>8311</v>
      </c>
      <c r="R2955" t="s">
        <v>8358</v>
      </c>
      <c r="T2955" s="13"/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92"/>
        <v>42810.541701388887</v>
      </c>
      <c r="P2956" s="13">
        <f t="shared" si="93"/>
        <v>42790.583368055552</v>
      </c>
      <c r="Q2956" s="10" t="s">
        <v>8311</v>
      </c>
      <c r="R2956" t="s">
        <v>8358</v>
      </c>
      <c r="T2956" s="13"/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92"/>
        <v>42171.741307870368</v>
      </c>
      <c r="P2957" s="13">
        <f t="shared" si="93"/>
        <v>42141.741307870368</v>
      </c>
      <c r="Q2957" s="10" t="s">
        <v>8311</v>
      </c>
      <c r="R2957" t="s">
        <v>8358</v>
      </c>
      <c r="T2957" s="13"/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92"/>
        <v>42494.958912037036</v>
      </c>
      <c r="P2958" s="13">
        <f t="shared" si="93"/>
        <v>42464.958912037036</v>
      </c>
      <c r="Q2958" s="10" t="s">
        <v>8311</v>
      </c>
      <c r="R2958" t="s">
        <v>8358</v>
      </c>
      <c r="T2958" s="13"/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92"/>
        <v>42090.969583333332</v>
      </c>
      <c r="P2959" s="13">
        <f t="shared" si="93"/>
        <v>42031.011249999996</v>
      </c>
      <c r="Q2959" s="10" t="s">
        <v>8311</v>
      </c>
      <c r="R2959" t="s">
        <v>8358</v>
      </c>
      <c r="T2959" s="13"/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92"/>
        <v>42498.73746527778</v>
      </c>
      <c r="P2960" s="13">
        <f t="shared" si="93"/>
        <v>42438.779131944444</v>
      </c>
      <c r="Q2960" s="10" t="s">
        <v>8311</v>
      </c>
      <c r="R2960" t="s">
        <v>8358</v>
      </c>
      <c r="T2960" s="13"/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92"/>
        <v>42528.008391203708</v>
      </c>
      <c r="P2961" s="13">
        <f t="shared" si="93"/>
        <v>42498.008391203708</v>
      </c>
      <c r="Q2961" s="10" t="s">
        <v>8311</v>
      </c>
      <c r="R2961" t="s">
        <v>8358</v>
      </c>
      <c r="T2961" s="13"/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92"/>
        <v>41893.757210648146</v>
      </c>
      <c r="P2962" s="13">
        <f t="shared" si="93"/>
        <v>41863.757210648146</v>
      </c>
      <c r="Q2962" s="10" t="s">
        <v>8311</v>
      </c>
      <c r="R2962" t="s">
        <v>8358</v>
      </c>
      <c r="T2962" s="13"/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92"/>
        <v>42089.166666666672</v>
      </c>
      <c r="P2963" s="13">
        <f t="shared" si="93"/>
        <v>42061.212488425925</v>
      </c>
      <c r="Q2963" s="10" t="s">
        <v>8311</v>
      </c>
      <c r="R2963" t="s">
        <v>8326</v>
      </c>
      <c r="T2963" s="13"/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92"/>
        <v>42064.290972222225</v>
      </c>
      <c r="P2964" s="13">
        <f t="shared" si="93"/>
        <v>42036.24428240741</v>
      </c>
      <c r="Q2964" s="10" t="s">
        <v>8311</v>
      </c>
      <c r="R2964" t="s">
        <v>8326</v>
      </c>
      <c r="T2964" s="13"/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92"/>
        <v>42187.470185185186</v>
      </c>
      <c r="P2965" s="13">
        <f t="shared" si="93"/>
        <v>42157.470185185186</v>
      </c>
      <c r="Q2965" s="10" t="s">
        <v>8311</v>
      </c>
      <c r="R2965" t="s">
        <v>8326</v>
      </c>
      <c r="T2965" s="13"/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92"/>
        <v>41857.897222222222</v>
      </c>
      <c r="P2966" s="13">
        <f t="shared" si="93"/>
        <v>41827.909942129627</v>
      </c>
      <c r="Q2966" s="10" t="s">
        <v>8311</v>
      </c>
      <c r="R2966" t="s">
        <v>8326</v>
      </c>
      <c r="T2966" s="13"/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92"/>
        <v>42192.729548611111</v>
      </c>
      <c r="P2967" s="13">
        <f t="shared" si="93"/>
        <v>42162.729548611111</v>
      </c>
      <c r="Q2967" s="10" t="s">
        <v>8311</v>
      </c>
      <c r="R2967" t="s">
        <v>8326</v>
      </c>
      <c r="T2967" s="13"/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92"/>
        <v>42263.738564814819</v>
      </c>
      <c r="P2968" s="13">
        <f t="shared" si="93"/>
        <v>42233.738564814819</v>
      </c>
      <c r="Q2968" s="10" t="s">
        <v>8311</v>
      </c>
      <c r="R2968" t="s">
        <v>8326</v>
      </c>
      <c r="T2968" s="13"/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92"/>
        <v>42072.156157407408</v>
      </c>
      <c r="P2969" s="13">
        <f t="shared" si="93"/>
        <v>42042.197824074072</v>
      </c>
      <c r="Q2969" s="10" t="s">
        <v>8311</v>
      </c>
      <c r="R2969" t="s">
        <v>8326</v>
      </c>
      <c r="T2969" s="13"/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92"/>
        <v>42599.165972222225</v>
      </c>
      <c r="P2970" s="13">
        <f t="shared" si="93"/>
        <v>42585.523842592593</v>
      </c>
      <c r="Q2970" s="10" t="s">
        <v>8311</v>
      </c>
      <c r="R2970" t="s">
        <v>8326</v>
      </c>
      <c r="T2970" s="13"/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92"/>
        <v>42127.952083333337</v>
      </c>
      <c r="P2971" s="13">
        <f t="shared" si="93"/>
        <v>42097.786493055552</v>
      </c>
      <c r="Q2971" s="10" t="s">
        <v>8311</v>
      </c>
      <c r="R2971" t="s">
        <v>8326</v>
      </c>
      <c r="T2971" s="13"/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92"/>
        <v>41838.669571759259</v>
      </c>
      <c r="P2972" s="13">
        <f t="shared" si="93"/>
        <v>41808.669571759259</v>
      </c>
      <c r="Q2972" s="10" t="s">
        <v>8311</v>
      </c>
      <c r="R2972" t="s">
        <v>8326</v>
      </c>
      <c r="T2972" s="13"/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92"/>
        <v>41882.658310185187</v>
      </c>
      <c r="P2973" s="13">
        <f t="shared" si="93"/>
        <v>41852.658310185187</v>
      </c>
      <c r="Q2973" s="10" t="s">
        <v>8311</v>
      </c>
      <c r="R2973" t="s">
        <v>8326</v>
      </c>
      <c r="T2973" s="13"/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92"/>
        <v>42709.041666666672</v>
      </c>
      <c r="P2974" s="13">
        <f t="shared" si="93"/>
        <v>42694.110185185185</v>
      </c>
      <c r="Q2974" s="10" t="s">
        <v>8311</v>
      </c>
      <c r="R2974" t="s">
        <v>8326</v>
      </c>
      <c r="T2974" s="13"/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92"/>
        <v>42370.166666666672</v>
      </c>
      <c r="P2975" s="13">
        <f t="shared" si="93"/>
        <v>42341.818379629629</v>
      </c>
      <c r="Q2975" s="10" t="s">
        <v>8311</v>
      </c>
      <c r="R2975" t="s">
        <v>8326</v>
      </c>
      <c r="T2975" s="13"/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92"/>
        <v>41908.065972222219</v>
      </c>
      <c r="P2976" s="13">
        <f t="shared" si="93"/>
        <v>41880.061006944445</v>
      </c>
      <c r="Q2976" s="10" t="s">
        <v>8311</v>
      </c>
      <c r="R2976" t="s">
        <v>8326</v>
      </c>
      <c r="T2976" s="13"/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92"/>
        <v>41970.125</v>
      </c>
      <c r="P2977" s="13">
        <f t="shared" si="93"/>
        <v>41941.683865740742</v>
      </c>
      <c r="Q2977" s="10" t="s">
        <v>8311</v>
      </c>
      <c r="R2977" t="s">
        <v>8326</v>
      </c>
      <c r="T2977" s="13"/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92"/>
        <v>42442.5</v>
      </c>
      <c r="P2978" s="13">
        <f t="shared" si="93"/>
        <v>42425.730671296296</v>
      </c>
      <c r="Q2978" s="10" t="s">
        <v>8311</v>
      </c>
      <c r="R2978" t="s">
        <v>8326</v>
      </c>
      <c r="T2978" s="13"/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92"/>
        <v>42086.093055555553</v>
      </c>
      <c r="P2979" s="13">
        <f t="shared" si="93"/>
        <v>42026.88118055556</v>
      </c>
      <c r="Q2979" s="10" t="s">
        <v>8311</v>
      </c>
      <c r="R2979" t="s">
        <v>8326</v>
      </c>
      <c r="T2979" s="13"/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92"/>
        <v>41932.249305555553</v>
      </c>
      <c r="P2980" s="13">
        <f t="shared" si="93"/>
        <v>41922.640590277777</v>
      </c>
      <c r="Q2980" s="10" t="s">
        <v>8311</v>
      </c>
      <c r="R2980" t="s">
        <v>8326</v>
      </c>
      <c r="T2980" s="13"/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92"/>
        <v>42010.25</v>
      </c>
      <c r="P2981" s="13">
        <f t="shared" si="93"/>
        <v>41993.824340277773</v>
      </c>
      <c r="Q2981" s="10" t="s">
        <v>8311</v>
      </c>
      <c r="R2981" t="s">
        <v>8326</v>
      </c>
      <c r="T2981" s="13"/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92"/>
        <v>42240.083333333328</v>
      </c>
      <c r="P2982" s="13">
        <f t="shared" si="93"/>
        <v>42219.915856481486</v>
      </c>
      <c r="Q2982" s="10" t="s">
        <v>8311</v>
      </c>
      <c r="R2982" t="s">
        <v>8326</v>
      </c>
      <c r="T2982" s="13"/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92"/>
        <v>42270.559675925921</v>
      </c>
      <c r="P2983" s="13">
        <f t="shared" si="93"/>
        <v>42225.559675925921</v>
      </c>
      <c r="Q2983" s="10" t="s">
        <v>8311</v>
      </c>
      <c r="R2983" t="s">
        <v>8358</v>
      </c>
      <c r="T2983" s="13"/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92"/>
        <v>42411.686840277776</v>
      </c>
      <c r="P2984" s="13">
        <f t="shared" si="93"/>
        <v>42381.686840277776</v>
      </c>
      <c r="Q2984" s="10" t="s">
        <v>8311</v>
      </c>
      <c r="R2984" t="s">
        <v>8358</v>
      </c>
      <c r="T2984" s="13"/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92"/>
        <v>41954.674027777779</v>
      </c>
      <c r="P2985" s="13">
        <f t="shared" si="93"/>
        <v>41894.632361111115</v>
      </c>
      <c r="Q2985" s="10" t="s">
        <v>8311</v>
      </c>
      <c r="R2985" t="s">
        <v>8358</v>
      </c>
      <c r="T2985" s="13"/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92"/>
        <v>42606.278715277775</v>
      </c>
      <c r="P2986" s="13">
        <f t="shared" si="93"/>
        <v>42576.278715277775</v>
      </c>
      <c r="Q2986" s="10" t="s">
        <v>8311</v>
      </c>
      <c r="R2986" t="s">
        <v>8358</v>
      </c>
      <c r="T2986" s="13"/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92"/>
        <v>42674.166666666672</v>
      </c>
      <c r="P2987" s="13">
        <f t="shared" si="93"/>
        <v>42654.973703703705</v>
      </c>
      <c r="Q2987" s="10" t="s">
        <v>8311</v>
      </c>
      <c r="R2987" t="s">
        <v>8358</v>
      </c>
      <c r="T2987" s="13"/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92"/>
        <v>42491.458402777775</v>
      </c>
      <c r="P2988" s="13">
        <f t="shared" si="93"/>
        <v>42431.500069444446</v>
      </c>
      <c r="Q2988" s="10" t="s">
        <v>8311</v>
      </c>
      <c r="R2988" t="s">
        <v>8358</v>
      </c>
      <c r="T2988" s="13"/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92"/>
        <v>42656</v>
      </c>
      <c r="P2989" s="13">
        <f t="shared" si="93"/>
        <v>42627.307303240741</v>
      </c>
      <c r="Q2989" s="10" t="s">
        <v>8311</v>
      </c>
      <c r="R2989" t="s">
        <v>8358</v>
      </c>
      <c r="T2989" s="13"/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92"/>
        <v>42541.36204861111</v>
      </c>
      <c r="P2990" s="13">
        <f t="shared" si="93"/>
        <v>42511.36204861111</v>
      </c>
      <c r="Q2990" s="10" t="s">
        <v>8311</v>
      </c>
      <c r="R2990" t="s">
        <v>8358</v>
      </c>
      <c r="T2990" s="13"/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92"/>
        <v>42359.207638888889</v>
      </c>
      <c r="P2991" s="13">
        <f t="shared" si="93"/>
        <v>42337.02039351852</v>
      </c>
      <c r="Q2991" s="10" t="s">
        <v>8311</v>
      </c>
      <c r="R2991" t="s">
        <v>8358</v>
      </c>
      <c r="T2991" s="13"/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92"/>
        <v>42376.57430555555</v>
      </c>
      <c r="P2992" s="13">
        <f t="shared" si="93"/>
        <v>42341.57430555555</v>
      </c>
      <c r="Q2992" s="10" t="s">
        <v>8311</v>
      </c>
      <c r="R2992" t="s">
        <v>8358</v>
      </c>
      <c r="T2992" s="13"/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92"/>
        <v>42762.837152777778</v>
      </c>
      <c r="P2993" s="13">
        <f t="shared" si="93"/>
        <v>42740.837152777778</v>
      </c>
      <c r="Q2993" s="10" t="s">
        <v>8311</v>
      </c>
      <c r="R2993" t="s">
        <v>8358</v>
      </c>
      <c r="T2993" s="13"/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92"/>
        <v>42652.767476851848</v>
      </c>
      <c r="P2994" s="13">
        <f t="shared" si="93"/>
        <v>42622.767476851848</v>
      </c>
      <c r="Q2994" s="10" t="s">
        <v>8311</v>
      </c>
      <c r="R2994" t="s">
        <v>8358</v>
      </c>
      <c r="T2994" s="13"/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92"/>
        <v>42420.838738425926</v>
      </c>
      <c r="P2995" s="13">
        <f t="shared" si="93"/>
        <v>42390.838738425926</v>
      </c>
      <c r="Q2995" s="10" t="s">
        <v>8311</v>
      </c>
      <c r="R2995" t="s">
        <v>8358</v>
      </c>
      <c r="T2995" s="13"/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92"/>
        <v>41915.478842592594</v>
      </c>
      <c r="P2996" s="13">
        <f t="shared" si="93"/>
        <v>41885.478842592594</v>
      </c>
      <c r="Q2996" s="10" t="s">
        <v>8311</v>
      </c>
      <c r="R2996" t="s">
        <v>8358</v>
      </c>
      <c r="T2996" s="13"/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92"/>
        <v>42754.665173611109</v>
      </c>
      <c r="P2997" s="13">
        <f t="shared" si="93"/>
        <v>42724.665173611109</v>
      </c>
      <c r="Q2997" s="10" t="s">
        <v>8311</v>
      </c>
      <c r="R2997" t="s">
        <v>8358</v>
      </c>
      <c r="T2997" s="13"/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92"/>
        <v>42150.912499999999</v>
      </c>
      <c r="P2998" s="13">
        <f t="shared" si="93"/>
        <v>42090.912499999999</v>
      </c>
      <c r="Q2998" s="10" t="s">
        <v>8311</v>
      </c>
      <c r="R2998" t="s">
        <v>8358</v>
      </c>
      <c r="T2998" s="13"/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92"/>
        <v>42793.207638888889</v>
      </c>
      <c r="P2999" s="13">
        <f t="shared" si="93"/>
        <v>42775.733715277776</v>
      </c>
      <c r="Q2999" s="10" t="s">
        <v>8311</v>
      </c>
      <c r="R2999" t="s">
        <v>8358</v>
      </c>
      <c r="T2999" s="13"/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92"/>
        <v>41806.184027777781</v>
      </c>
      <c r="P3000" s="13">
        <f t="shared" si="93"/>
        <v>41778.193622685183</v>
      </c>
      <c r="Q3000" s="10" t="s">
        <v>8311</v>
      </c>
      <c r="R3000" t="s">
        <v>8358</v>
      </c>
      <c r="T3000" s="13"/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92"/>
        <v>42795.083333333328</v>
      </c>
      <c r="P3001" s="13">
        <f t="shared" si="93"/>
        <v>42780.740277777775</v>
      </c>
      <c r="Q3001" s="10" t="s">
        <v>8311</v>
      </c>
      <c r="R3001" t="s">
        <v>8358</v>
      </c>
      <c r="T3001" s="13"/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92"/>
        <v>42766.75</v>
      </c>
      <c r="P3002" s="13">
        <f t="shared" si="93"/>
        <v>42752.827199074076</v>
      </c>
      <c r="Q3002" s="10" t="s">
        <v>8311</v>
      </c>
      <c r="R3002" t="s">
        <v>8358</v>
      </c>
      <c r="T3002" s="13"/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92"/>
        <v>42564.895625000005</v>
      </c>
      <c r="P3003" s="13">
        <f t="shared" si="93"/>
        <v>42534.895625000005</v>
      </c>
      <c r="Q3003" s="10" t="s">
        <v>8311</v>
      </c>
      <c r="R3003" t="s">
        <v>8358</v>
      </c>
      <c r="T3003" s="13"/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92"/>
        <v>41269.83625</v>
      </c>
      <c r="P3004" s="13">
        <f t="shared" si="93"/>
        <v>41239.83625</v>
      </c>
      <c r="Q3004" s="10" t="s">
        <v>8311</v>
      </c>
      <c r="R3004" t="s">
        <v>8358</v>
      </c>
      <c r="T3004" s="13"/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92"/>
        <v>42430.249305555553</v>
      </c>
      <c r="P3005" s="13">
        <f t="shared" si="93"/>
        <v>42398.849259259259</v>
      </c>
      <c r="Q3005" s="10" t="s">
        <v>8311</v>
      </c>
      <c r="R3005" t="s">
        <v>8358</v>
      </c>
      <c r="T3005" s="13"/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92"/>
        <v>41958.922731481478</v>
      </c>
      <c r="P3006" s="13">
        <f t="shared" si="93"/>
        <v>41928.881064814814</v>
      </c>
      <c r="Q3006" s="10" t="s">
        <v>8311</v>
      </c>
      <c r="R3006" t="s">
        <v>8358</v>
      </c>
      <c r="T3006" s="13"/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92"/>
        <v>41918.674826388888</v>
      </c>
      <c r="P3007" s="13">
        <f t="shared" si="93"/>
        <v>41888.674826388888</v>
      </c>
      <c r="Q3007" s="10" t="s">
        <v>8311</v>
      </c>
      <c r="R3007" t="s">
        <v>8358</v>
      </c>
      <c r="T3007" s="13"/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92"/>
        <v>41987.756840277776</v>
      </c>
      <c r="P3008" s="13">
        <f t="shared" si="93"/>
        <v>41957.756840277776</v>
      </c>
      <c r="Q3008" s="10" t="s">
        <v>8311</v>
      </c>
      <c r="R3008" t="s">
        <v>8358</v>
      </c>
      <c r="T3008" s="13"/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92"/>
        <v>42119.216238425928</v>
      </c>
      <c r="P3009" s="13">
        <f t="shared" si="93"/>
        <v>42098.216238425928</v>
      </c>
      <c r="Q3009" s="10" t="s">
        <v>8311</v>
      </c>
      <c r="R3009" t="s">
        <v>8358</v>
      </c>
      <c r="T3009" s="13"/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92"/>
        <v>42390.212025462963</v>
      </c>
      <c r="P3010" s="13">
        <f t="shared" si="93"/>
        <v>42360.212025462963</v>
      </c>
      <c r="Q3010" s="10" t="s">
        <v>8311</v>
      </c>
      <c r="R3010" t="s">
        <v>8358</v>
      </c>
      <c r="T3010" s="13"/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94">(I3011/86400)+DATE(1970,1,1)</f>
        <v>41969.611574074079</v>
      </c>
      <c r="P3011" s="13">
        <f t="shared" ref="P3011:P3074" si="95">(J3011/86400)+DATE(1970,1,1)</f>
        <v>41939.569907407407</v>
      </c>
      <c r="Q3011" s="10" t="s">
        <v>8311</v>
      </c>
      <c r="R3011" t="s">
        <v>8358</v>
      </c>
      <c r="T3011" s="13"/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94"/>
        <v>42056.832395833335</v>
      </c>
      <c r="P3012" s="13">
        <f t="shared" si="95"/>
        <v>41996.832395833335</v>
      </c>
      <c r="Q3012" s="10" t="s">
        <v>8311</v>
      </c>
      <c r="R3012" t="s">
        <v>8358</v>
      </c>
      <c r="T3012" s="13"/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94"/>
        <v>42361.957638888889</v>
      </c>
      <c r="P3013" s="13">
        <f t="shared" si="95"/>
        <v>42334.468935185185</v>
      </c>
      <c r="Q3013" s="10" t="s">
        <v>8311</v>
      </c>
      <c r="R3013" t="s">
        <v>8358</v>
      </c>
      <c r="T3013" s="13"/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94"/>
        <v>42045.702893518523</v>
      </c>
      <c r="P3014" s="13">
        <f t="shared" si="95"/>
        <v>42024.702893518523</v>
      </c>
      <c r="Q3014" s="10" t="s">
        <v>8311</v>
      </c>
      <c r="R3014" t="s">
        <v>8358</v>
      </c>
      <c r="T3014" s="13"/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94"/>
        <v>42176.836215277777</v>
      </c>
      <c r="P3015" s="13">
        <f t="shared" si="95"/>
        <v>42146.836215277777</v>
      </c>
      <c r="Q3015" s="10" t="s">
        <v>8311</v>
      </c>
      <c r="R3015" t="s">
        <v>8358</v>
      </c>
      <c r="T3015" s="13"/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94"/>
        <v>41948.208333333336</v>
      </c>
      <c r="P3016" s="13">
        <f t="shared" si="95"/>
        <v>41920.123611111107</v>
      </c>
      <c r="Q3016" s="10" t="s">
        <v>8311</v>
      </c>
      <c r="R3016" t="s">
        <v>8358</v>
      </c>
      <c r="T3016" s="13"/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94"/>
        <v>41801.166666666664</v>
      </c>
      <c r="P3017" s="13">
        <f t="shared" si="95"/>
        <v>41785.72729166667</v>
      </c>
      <c r="Q3017" s="10" t="s">
        <v>8311</v>
      </c>
      <c r="R3017" t="s">
        <v>8358</v>
      </c>
      <c r="T3017" s="13"/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94"/>
        <v>41838.548055555555</v>
      </c>
      <c r="P3018" s="13">
        <f t="shared" si="95"/>
        <v>41778.548055555555</v>
      </c>
      <c r="Q3018" s="10" t="s">
        <v>8311</v>
      </c>
      <c r="R3018" t="s">
        <v>8358</v>
      </c>
      <c r="T3018" s="13"/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94"/>
        <v>41871.850034722222</v>
      </c>
      <c r="P3019" s="13">
        <f t="shared" si="95"/>
        <v>41841.850034722222</v>
      </c>
      <c r="Q3019" s="10" t="s">
        <v>8311</v>
      </c>
      <c r="R3019" t="s">
        <v>8358</v>
      </c>
      <c r="T3019" s="13"/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94"/>
        <v>42205.916666666672</v>
      </c>
      <c r="P3020" s="13">
        <f t="shared" si="95"/>
        <v>42163.298333333332</v>
      </c>
      <c r="Q3020" s="10" t="s">
        <v>8311</v>
      </c>
      <c r="R3020" t="s">
        <v>8358</v>
      </c>
      <c r="T3020" s="13"/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94"/>
        <v>41786.125</v>
      </c>
      <c r="P3021" s="13">
        <f t="shared" si="95"/>
        <v>41758.833564814813</v>
      </c>
      <c r="Q3021" s="10" t="s">
        <v>8311</v>
      </c>
      <c r="R3021" t="s">
        <v>8358</v>
      </c>
      <c r="T3021" s="13"/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94"/>
        <v>42230.846446759257</v>
      </c>
      <c r="P3022" s="13">
        <f t="shared" si="95"/>
        <v>42170.846446759257</v>
      </c>
      <c r="Q3022" s="10" t="s">
        <v>8311</v>
      </c>
      <c r="R3022" t="s">
        <v>8358</v>
      </c>
      <c r="T3022" s="13"/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94"/>
        <v>42696.249305555553</v>
      </c>
      <c r="P3023" s="13">
        <f t="shared" si="95"/>
        <v>42660.618854166663</v>
      </c>
      <c r="Q3023" s="10" t="s">
        <v>8311</v>
      </c>
      <c r="R3023" t="s">
        <v>8358</v>
      </c>
      <c r="T3023" s="13"/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94"/>
        <v>42609.95380787037</v>
      </c>
      <c r="P3024" s="13">
        <f t="shared" si="95"/>
        <v>42564.95380787037</v>
      </c>
      <c r="Q3024" s="10" t="s">
        <v>8311</v>
      </c>
      <c r="R3024" t="s">
        <v>8358</v>
      </c>
      <c r="T3024" s="13"/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94"/>
        <v>42166.675763888888</v>
      </c>
      <c r="P3025" s="13">
        <f t="shared" si="95"/>
        <v>42121.675763888888</v>
      </c>
      <c r="Q3025" s="10" t="s">
        <v>8311</v>
      </c>
      <c r="R3025" t="s">
        <v>8358</v>
      </c>
      <c r="T3025" s="13"/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94"/>
        <v>41188.993923611109</v>
      </c>
      <c r="P3026" s="13">
        <f t="shared" si="95"/>
        <v>41158.993923611109</v>
      </c>
      <c r="Q3026" s="10" t="s">
        <v>8311</v>
      </c>
      <c r="R3026" t="s">
        <v>8358</v>
      </c>
      <c r="T3026" s="13"/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94"/>
        <v>41789.666666666664</v>
      </c>
      <c r="P3027" s="13">
        <f t="shared" si="95"/>
        <v>41761.509409722225</v>
      </c>
      <c r="Q3027" s="10" t="s">
        <v>8311</v>
      </c>
      <c r="R3027" t="s">
        <v>8358</v>
      </c>
      <c r="T3027" s="13"/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94"/>
        <v>42797.459398148145</v>
      </c>
      <c r="P3028" s="13">
        <f t="shared" si="95"/>
        <v>42783.459398148145</v>
      </c>
      <c r="Q3028" s="10" t="s">
        <v>8311</v>
      </c>
      <c r="R3028" t="s">
        <v>8358</v>
      </c>
      <c r="T3028" s="13"/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94"/>
        <v>42083.662627314814</v>
      </c>
      <c r="P3029" s="13">
        <f t="shared" si="95"/>
        <v>42053.704293981486</v>
      </c>
      <c r="Q3029" s="10" t="s">
        <v>8311</v>
      </c>
      <c r="R3029" t="s">
        <v>8358</v>
      </c>
      <c r="T3029" s="13"/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94"/>
        <v>42597.264178240745</v>
      </c>
      <c r="P3030" s="13">
        <f t="shared" si="95"/>
        <v>42567.264178240745</v>
      </c>
      <c r="Q3030" s="10" t="s">
        <v>8311</v>
      </c>
      <c r="R3030" t="s">
        <v>8358</v>
      </c>
      <c r="T3030" s="13"/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94"/>
        <v>41961.190972222219</v>
      </c>
      <c r="P3031" s="13">
        <f t="shared" si="95"/>
        <v>41932.708877314813</v>
      </c>
      <c r="Q3031" s="10" t="s">
        <v>8311</v>
      </c>
      <c r="R3031" t="s">
        <v>8358</v>
      </c>
      <c r="T3031" s="13"/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94"/>
        <v>42263.747349537036</v>
      </c>
      <c r="P3032" s="13">
        <f t="shared" si="95"/>
        <v>42233.747349537036</v>
      </c>
      <c r="Q3032" s="10" t="s">
        <v>8311</v>
      </c>
      <c r="R3032" t="s">
        <v>8358</v>
      </c>
      <c r="T3032" s="13"/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94"/>
        <v>42657.882488425923</v>
      </c>
      <c r="P3033" s="13">
        <f t="shared" si="95"/>
        <v>42597.882488425923</v>
      </c>
      <c r="Q3033" s="10" t="s">
        <v>8311</v>
      </c>
      <c r="R3033" t="s">
        <v>8358</v>
      </c>
      <c r="T3033" s="13"/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94"/>
        <v>42258.044664351852</v>
      </c>
      <c r="P3034" s="13">
        <f t="shared" si="95"/>
        <v>42228.044664351852</v>
      </c>
      <c r="Q3034" s="10" t="s">
        <v>8311</v>
      </c>
      <c r="R3034" t="s">
        <v>8358</v>
      </c>
      <c r="T3034" s="13"/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94"/>
        <v>42600.110243055555</v>
      </c>
      <c r="P3035" s="13">
        <f t="shared" si="95"/>
        <v>42570.110243055555</v>
      </c>
      <c r="Q3035" s="10" t="s">
        <v>8311</v>
      </c>
      <c r="R3035" t="s">
        <v>8358</v>
      </c>
      <c r="T3035" s="13"/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94"/>
        <v>42675.165972222225</v>
      </c>
      <c r="P3036" s="13">
        <f t="shared" si="95"/>
        <v>42644.535358796296</v>
      </c>
      <c r="Q3036" s="10" t="s">
        <v>8311</v>
      </c>
      <c r="R3036" t="s">
        <v>8358</v>
      </c>
      <c r="T3036" s="13"/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94"/>
        <v>41398.560289351852</v>
      </c>
      <c r="P3037" s="13">
        <f t="shared" si="95"/>
        <v>41368.560289351852</v>
      </c>
      <c r="Q3037" s="10" t="s">
        <v>8311</v>
      </c>
      <c r="R3037" t="s">
        <v>8358</v>
      </c>
      <c r="T3037" s="13"/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94"/>
        <v>41502.499305555553</v>
      </c>
      <c r="P3038" s="13">
        <f t="shared" si="95"/>
        <v>41466.785231481481</v>
      </c>
      <c r="Q3038" s="10" t="s">
        <v>8311</v>
      </c>
      <c r="R3038" t="s">
        <v>8358</v>
      </c>
      <c r="T3038" s="13"/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94"/>
        <v>40453.207638888889</v>
      </c>
      <c r="P3039" s="13">
        <f t="shared" si="95"/>
        <v>40378.893206018518</v>
      </c>
      <c r="Q3039" s="10" t="s">
        <v>8311</v>
      </c>
      <c r="R3039" t="s">
        <v>8358</v>
      </c>
      <c r="T3039" s="13"/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94"/>
        <v>42433.252280092594</v>
      </c>
      <c r="P3040" s="13">
        <f t="shared" si="95"/>
        <v>42373.252280092594</v>
      </c>
      <c r="Q3040" s="10" t="s">
        <v>8311</v>
      </c>
      <c r="R3040" t="s">
        <v>8358</v>
      </c>
      <c r="T3040" s="13"/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94"/>
        <v>41637.332638888889</v>
      </c>
      <c r="P3041" s="13">
        <f t="shared" si="95"/>
        <v>41610.794421296298</v>
      </c>
      <c r="Q3041" s="10" t="s">
        <v>8311</v>
      </c>
      <c r="R3041" t="s">
        <v>8358</v>
      </c>
      <c r="T3041" s="13"/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94"/>
        <v>42181.958333333328</v>
      </c>
      <c r="P3042" s="13">
        <f t="shared" si="95"/>
        <v>42177.791909722218</v>
      </c>
      <c r="Q3042" s="10" t="s">
        <v>8311</v>
      </c>
      <c r="R3042" t="s">
        <v>8358</v>
      </c>
      <c r="T3042" s="13"/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94"/>
        <v>42389.868611111116</v>
      </c>
      <c r="P3043" s="13">
        <f t="shared" si="95"/>
        <v>42359.868611111116</v>
      </c>
      <c r="Q3043" s="10" t="s">
        <v>8311</v>
      </c>
      <c r="R3043" t="s">
        <v>8358</v>
      </c>
      <c r="T3043" s="13"/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94"/>
        <v>42283.688043981485</v>
      </c>
      <c r="P3044" s="13">
        <f t="shared" si="95"/>
        <v>42253.688043981485</v>
      </c>
      <c r="Q3044" s="10" t="s">
        <v>8311</v>
      </c>
      <c r="R3044" t="s">
        <v>8358</v>
      </c>
      <c r="T3044" s="13"/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94"/>
        <v>42110.118055555555</v>
      </c>
      <c r="P3045" s="13">
        <f t="shared" si="95"/>
        <v>42083.070590277777</v>
      </c>
      <c r="Q3045" s="10" t="s">
        <v>8311</v>
      </c>
      <c r="R3045" t="s">
        <v>8358</v>
      </c>
      <c r="T3045" s="13"/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94"/>
        <v>42402.7268287037</v>
      </c>
      <c r="P3046" s="13">
        <f t="shared" si="95"/>
        <v>42387.7268287037</v>
      </c>
      <c r="Q3046" s="10" t="s">
        <v>8311</v>
      </c>
      <c r="R3046" t="s">
        <v>8358</v>
      </c>
      <c r="T3046" s="13"/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94"/>
        <v>41873.155729166669</v>
      </c>
      <c r="P3047" s="13">
        <f t="shared" si="95"/>
        <v>41843.155729166669</v>
      </c>
      <c r="Q3047" s="10" t="s">
        <v>8311</v>
      </c>
      <c r="R3047" t="s">
        <v>8358</v>
      </c>
      <c r="T3047" s="13"/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94"/>
        <v>41892.202777777777</v>
      </c>
      <c r="P3048" s="13">
        <f t="shared" si="95"/>
        <v>41862.803078703706</v>
      </c>
      <c r="Q3048" s="10" t="s">
        <v>8311</v>
      </c>
      <c r="R3048" t="s">
        <v>8358</v>
      </c>
      <c r="T3048" s="13"/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94"/>
        <v>42487.552777777775</v>
      </c>
      <c r="P3049" s="13">
        <f t="shared" si="95"/>
        <v>42443.989050925928</v>
      </c>
      <c r="Q3049" s="10" t="s">
        <v>8311</v>
      </c>
      <c r="R3049" t="s">
        <v>8358</v>
      </c>
      <c r="T3049" s="13"/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94"/>
        <v>42004.890277777777</v>
      </c>
      <c r="P3050" s="13">
        <f t="shared" si="95"/>
        <v>41975.901180555556</v>
      </c>
      <c r="Q3050" s="10" t="s">
        <v>8311</v>
      </c>
      <c r="R3050" t="s">
        <v>8358</v>
      </c>
      <c r="T3050" s="13"/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94"/>
        <v>42169.014525462961</v>
      </c>
      <c r="P3051" s="13">
        <f t="shared" si="95"/>
        <v>42139.014525462961</v>
      </c>
      <c r="Q3051" s="10" t="s">
        <v>8311</v>
      </c>
      <c r="R3051" t="s">
        <v>8358</v>
      </c>
      <c r="T3051" s="13"/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94"/>
        <v>42495.16851851852</v>
      </c>
      <c r="P3052" s="13">
        <f t="shared" si="95"/>
        <v>42465.16851851852</v>
      </c>
      <c r="Q3052" s="10" t="s">
        <v>8311</v>
      </c>
      <c r="R3052" t="s">
        <v>8358</v>
      </c>
      <c r="T3052" s="13"/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94"/>
        <v>42774.416030092594</v>
      </c>
      <c r="P3053" s="13">
        <f t="shared" si="95"/>
        <v>42744.416030092594</v>
      </c>
      <c r="Q3053" s="10" t="s">
        <v>8311</v>
      </c>
      <c r="R3053" t="s">
        <v>8358</v>
      </c>
      <c r="T3053" s="13"/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94"/>
        <v>42152.665972222225</v>
      </c>
      <c r="P3054" s="13">
        <f t="shared" si="95"/>
        <v>42122.670069444444</v>
      </c>
      <c r="Q3054" s="10" t="s">
        <v>8311</v>
      </c>
      <c r="R3054" t="s">
        <v>8358</v>
      </c>
      <c r="T3054" s="13"/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94"/>
        <v>41914.165972222225</v>
      </c>
      <c r="P3055" s="13">
        <f t="shared" si="95"/>
        <v>41862.761724537035</v>
      </c>
      <c r="Q3055" s="10" t="s">
        <v>8311</v>
      </c>
      <c r="R3055" t="s">
        <v>8358</v>
      </c>
      <c r="T3055" s="13"/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94"/>
        <v>42065.044444444444</v>
      </c>
      <c r="P3056" s="13">
        <f t="shared" si="95"/>
        <v>42027.832800925928</v>
      </c>
      <c r="Q3056" s="10" t="s">
        <v>8311</v>
      </c>
      <c r="R3056" t="s">
        <v>8358</v>
      </c>
      <c r="T3056" s="13"/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94"/>
        <v>42013.95821759259</v>
      </c>
      <c r="P3057" s="13">
        <f t="shared" si="95"/>
        <v>41953.95821759259</v>
      </c>
      <c r="Q3057" s="10" t="s">
        <v>8311</v>
      </c>
      <c r="R3057" t="s">
        <v>8358</v>
      </c>
      <c r="T3057" s="13"/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94"/>
        <v>41911.636388888888</v>
      </c>
      <c r="P3058" s="13">
        <f t="shared" si="95"/>
        <v>41851.636388888888</v>
      </c>
      <c r="Q3058" s="10" t="s">
        <v>8311</v>
      </c>
      <c r="R3058" t="s">
        <v>8358</v>
      </c>
      <c r="T3058" s="13"/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94"/>
        <v>42463.608923611115</v>
      </c>
      <c r="P3059" s="13">
        <f t="shared" si="95"/>
        <v>42433.650590277779</v>
      </c>
      <c r="Q3059" s="10" t="s">
        <v>8311</v>
      </c>
      <c r="R3059" t="s">
        <v>8358</v>
      </c>
      <c r="T3059" s="13"/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94"/>
        <v>42510.374305555553</v>
      </c>
      <c r="P3060" s="13">
        <f t="shared" si="95"/>
        <v>42460.374305555553</v>
      </c>
      <c r="Q3060" s="10" t="s">
        <v>8311</v>
      </c>
      <c r="R3060" t="s">
        <v>8358</v>
      </c>
      <c r="T3060" s="13"/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94"/>
        <v>41859.935717592591</v>
      </c>
      <c r="P3061" s="13">
        <f t="shared" si="95"/>
        <v>41829.935717592591</v>
      </c>
      <c r="Q3061" s="10" t="s">
        <v>8311</v>
      </c>
      <c r="R3061" t="s">
        <v>8358</v>
      </c>
      <c r="T3061" s="13"/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94"/>
        <v>42275.274699074071</v>
      </c>
      <c r="P3062" s="13">
        <f t="shared" si="95"/>
        <v>42245.274699074071</v>
      </c>
      <c r="Q3062" s="10" t="s">
        <v>8311</v>
      </c>
      <c r="R3062" t="s">
        <v>8358</v>
      </c>
      <c r="T3062" s="13"/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94"/>
        <v>41864.784120370372</v>
      </c>
      <c r="P3063" s="13">
        <f t="shared" si="95"/>
        <v>41834.784120370372</v>
      </c>
      <c r="Q3063" s="10" t="s">
        <v>8311</v>
      </c>
      <c r="R3063" t="s">
        <v>8358</v>
      </c>
      <c r="T3063" s="13"/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94"/>
        <v>42277.75</v>
      </c>
      <c r="P3064" s="13">
        <f t="shared" si="95"/>
        <v>42248.535787037035</v>
      </c>
      <c r="Q3064" s="10" t="s">
        <v>8311</v>
      </c>
      <c r="R3064" t="s">
        <v>8358</v>
      </c>
      <c r="T3064" s="13"/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94"/>
        <v>42665.922893518524</v>
      </c>
      <c r="P3065" s="13">
        <f t="shared" si="95"/>
        <v>42630.922893518524</v>
      </c>
      <c r="Q3065" s="10" t="s">
        <v>8311</v>
      </c>
      <c r="R3065" t="s">
        <v>8358</v>
      </c>
      <c r="T3065" s="13"/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94"/>
        <v>42330.290972222225</v>
      </c>
      <c r="P3066" s="13">
        <f t="shared" si="95"/>
        <v>42299.130162037036</v>
      </c>
      <c r="Q3066" s="10" t="s">
        <v>8311</v>
      </c>
      <c r="R3066" t="s">
        <v>8358</v>
      </c>
      <c r="T3066" s="13"/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94"/>
        <v>41850.055231481485</v>
      </c>
      <c r="P3067" s="13">
        <f t="shared" si="95"/>
        <v>41825.055231481485</v>
      </c>
      <c r="Q3067" s="10" t="s">
        <v>8311</v>
      </c>
      <c r="R3067" t="s">
        <v>8358</v>
      </c>
      <c r="T3067" s="13"/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94"/>
        <v>42561.228437500002</v>
      </c>
      <c r="P3068" s="13">
        <f t="shared" si="95"/>
        <v>42531.228437500002</v>
      </c>
      <c r="Q3068" s="10" t="s">
        <v>8311</v>
      </c>
      <c r="R3068" t="s">
        <v>8358</v>
      </c>
      <c r="T3068" s="13"/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94"/>
        <v>42256.938414351855</v>
      </c>
      <c r="P3069" s="13">
        <f t="shared" si="95"/>
        <v>42226.938414351855</v>
      </c>
      <c r="Q3069" s="10" t="s">
        <v>8311</v>
      </c>
      <c r="R3069" t="s">
        <v>8358</v>
      </c>
      <c r="T3069" s="13"/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94"/>
        <v>42293.691574074073</v>
      </c>
      <c r="P3070" s="13">
        <f t="shared" si="95"/>
        <v>42263.691574074073</v>
      </c>
      <c r="Q3070" s="10" t="s">
        <v>8311</v>
      </c>
      <c r="R3070" t="s">
        <v>8358</v>
      </c>
      <c r="T3070" s="13"/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94"/>
        <v>41987.833726851852</v>
      </c>
      <c r="P3071" s="13">
        <f t="shared" si="95"/>
        <v>41957.833726851852</v>
      </c>
      <c r="Q3071" s="10" t="s">
        <v>8311</v>
      </c>
      <c r="R3071" t="s">
        <v>8358</v>
      </c>
      <c r="T3071" s="13"/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94"/>
        <v>42711.733437499999</v>
      </c>
      <c r="P3072" s="13">
        <f t="shared" si="95"/>
        <v>42690.733437499999</v>
      </c>
      <c r="Q3072" s="10" t="s">
        <v>8311</v>
      </c>
      <c r="R3072" t="s">
        <v>8358</v>
      </c>
      <c r="T3072" s="13"/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94"/>
        <v>42115.249305555553</v>
      </c>
      <c r="P3073" s="13">
        <f t="shared" si="95"/>
        <v>42097.732418981483</v>
      </c>
      <c r="Q3073" s="10" t="s">
        <v>8311</v>
      </c>
      <c r="R3073" t="s">
        <v>8358</v>
      </c>
      <c r="T3073" s="13"/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94"/>
        <v>42673.073611111111</v>
      </c>
      <c r="P3074" s="13">
        <f t="shared" si="95"/>
        <v>42658.690532407403</v>
      </c>
      <c r="Q3074" s="10" t="s">
        <v>8311</v>
      </c>
      <c r="R3074" t="s">
        <v>8358</v>
      </c>
      <c r="T3074" s="13"/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96">(I3075/86400)+DATE(1970,1,1)</f>
        <v>42169.804861111115</v>
      </c>
      <c r="P3075" s="13">
        <f t="shared" ref="P3075:P3138" si="97">(J3075/86400)+DATE(1970,1,1)</f>
        <v>42111.684027777781</v>
      </c>
      <c r="Q3075" s="10" t="s">
        <v>8311</v>
      </c>
      <c r="R3075" t="s">
        <v>8358</v>
      </c>
      <c r="T3075" s="13"/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96"/>
        <v>42439.571284722224</v>
      </c>
      <c r="P3076" s="13">
        <f t="shared" si="97"/>
        <v>42409.571284722224</v>
      </c>
      <c r="Q3076" s="10" t="s">
        <v>8311</v>
      </c>
      <c r="R3076" t="s">
        <v>8358</v>
      </c>
      <c r="T3076" s="13"/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96"/>
        <v>42601.102314814816</v>
      </c>
      <c r="P3077" s="13">
        <f t="shared" si="97"/>
        <v>42551.102314814816</v>
      </c>
      <c r="Q3077" s="10" t="s">
        <v>8311</v>
      </c>
      <c r="R3077" t="s">
        <v>8358</v>
      </c>
      <c r="T3077" s="13"/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96"/>
        <v>42286.651886574073</v>
      </c>
      <c r="P3078" s="13">
        <f t="shared" si="97"/>
        <v>42226.651886574073</v>
      </c>
      <c r="Q3078" s="10" t="s">
        <v>8311</v>
      </c>
      <c r="R3078" t="s">
        <v>8358</v>
      </c>
      <c r="T3078" s="13"/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96"/>
        <v>42796.956921296296</v>
      </c>
      <c r="P3079" s="13">
        <f t="shared" si="97"/>
        <v>42766.956921296296</v>
      </c>
      <c r="Q3079" s="10" t="s">
        <v>8311</v>
      </c>
      <c r="R3079" t="s">
        <v>8358</v>
      </c>
      <c r="T3079" s="13"/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96"/>
        <v>42061.138831018514</v>
      </c>
      <c r="P3080" s="13">
        <f t="shared" si="97"/>
        <v>42031.138831018514</v>
      </c>
      <c r="Q3080" s="10" t="s">
        <v>8311</v>
      </c>
      <c r="R3080" t="s">
        <v>8358</v>
      </c>
      <c r="T3080" s="13"/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96"/>
        <v>42085.671701388885</v>
      </c>
      <c r="P3081" s="13">
        <f t="shared" si="97"/>
        <v>42055.713368055556</v>
      </c>
      <c r="Q3081" s="10" t="s">
        <v>8311</v>
      </c>
      <c r="R3081" t="s">
        <v>8358</v>
      </c>
      <c r="T3081" s="13"/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96"/>
        <v>42000.0699537037</v>
      </c>
      <c r="P3082" s="13">
        <f t="shared" si="97"/>
        <v>41940.028287037036</v>
      </c>
      <c r="Q3082" s="10" t="s">
        <v>8311</v>
      </c>
      <c r="R3082" t="s">
        <v>8358</v>
      </c>
      <c r="T3082" s="13"/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96"/>
        <v>42267.181608796294</v>
      </c>
      <c r="P3083" s="13">
        <f t="shared" si="97"/>
        <v>42237.181608796294</v>
      </c>
      <c r="Q3083" s="10" t="s">
        <v>8311</v>
      </c>
      <c r="R3083" t="s">
        <v>8358</v>
      </c>
      <c r="T3083" s="13"/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96"/>
        <v>42323.96465277778</v>
      </c>
      <c r="P3084" s="13">
        <f t="shared" si="97"/>
        <v>42293.922986111109</v>
      </c>
      <c r="Q3084" s="10" t="s">
        <v>8311</v>
      </c>
      <c r="R3084" t="s">
        <v>8358</v>
      </c>
      <c r="T3084" s="13"/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96"/>
        <v>41883.208333333336</v>
      </c>
      <c r="P3085" s="13">
        <f t="shared" si="97"/>
        <v>41853.563402777778</v>
      </c>
      <c r="Q3085" s="10" t="s">
        <v>8311</v>
      </c>
      <c r="R3085" t="s">
        <v>8358</v>
      </c>
      <c r="T3085" s="13"/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96"/>
        <v>42129.783333333333</v>
      </c>
      <c r="P3086" s="13">
        <f t="shared" si="97"/>
        <v>42100.723738425921</v>
      </c>
      <c r="Q3086" s="10" t="s">
        <v>8311</v>
      </c>
      <c r="R3086" t="s">
        <v>8358</v>
      </c>
      <c r="T3086" s="13"/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96"/>
        <v>42276.883784722224</v>
      </c>
      <c r="P3087" s="13">
        <f t="shared" si="97"/>
        <v>42246.883784722224</v>
      </c>
      <c r="Q3087" s="10" t="s">
        <v>8311</v>
      </c>
      <c r="R3087" t="s">
        <v>8358</v>
      </c>
      <c r="T3087" s="13"/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96"/>
        <v>42233.67082175926</v>
      </c>
      <c r="P3088" s="13">
        <f t="shared" si="97"/>
        <v>42173.67082175926</v>
      </c>
      <c r="Q3088" s="10" t="s">
        <v>8311</v>
      </c>
      <c r="R3088" t="s">
        <v>8358</v>
      </c>
      <c r="T3088" s="13"/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96"/>
        <v>42725.192013888889</v>
      </c>
      <c r="P3089" s="13">
        <f t="shared" si="97"/>
        <v>42665.150347222225</v>
      </c>
      <c r="Q3089" s="10" t="s">
        <v>8311</v>
      </c>
      <c r="R3089" t="s">
        <v>8358</v>
      </c>
      <c r="T3089" s="13"/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96"/>
        <v>42012.570138888885</v>
      </c>
      <c r="P3090" s="13">
        <f t="shared" si="97"/>
        <v>41981.57230324074</v>
      </c>
      <c r="Q3090" s="10" t="s">
        <v>8311</v>
      </c>
      <c r="R3090" t="s">
        <v>8358</v>
      </c>
      <c r="T3090" s="13"/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96"/>
        <v>42560.082638888889</v>
      </c>
      <c r="P3091" s="13">
        <f t="shared" si="97"/>
        <v>42528.542627314819</v>
      </c>
      <c r="Q3091" s="10" t="s">
        <v>8311</v>
      </c>
      <c r="R3091" t="s">
        <v>8358</v>
      </c>
      <c r="T3091" s="13"/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96"/>
        <v>42125.777141203704</v>
      </c>
      <c r="P3092" s="13">
        <f t="shared" si="97"/>
        <v>42065.818807870368</v>
      </c>
      <c r="Q3092" s="10" t="s">
        <v>8311</v>
      </c>
      <c r="R3092" t="s">
        <v>8358</v>
      </c>
      <c r="T3092" s="13"/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96"/>
        <v>42596.948414351849</v>
      </c>
      <c r="P3093" s="13">
        <f t="shared" si="97"/>
        <v>42566.948414351849</v>
      </c>
      <c r="Q3093" s="10" t="s">
        <v>8311</v>
      </c>
      <c r="R3093" t="s">
        <v>8358</v>
      </c>
      <c r="T3093" s="13"/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96"/>
        <v>42292.916666666672</v>
      </c>
      <c r="P3094" s="13">
        <f t="shared" si="97"/>
        <v>42255.619351851856</v>
      </c>
      <c r="Q3094" s="10" t="s">
        <v>8311</v>
      </c>
      <c r="R3094" t="s">
        <v>8358</v>
      </c>
      <c r="T3094" s="13"/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96"/>
        <v>41791.165972222225</v>
      </c>
      <c r="P3095" s="13">
        <f t="shared" si="97"/>
        <v>41760.909039351856</v>
      </c>
      <c r="Q3095" s="10" t="s">
        <v>8311</v>
      </c>
      <c r="R3095" t="s">
        <v>8358</v>
      </c>
      <c r="T3095" s="13"/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96"/>
        <v>42267.795787037037</v>
      </c>
      <c r="P3096" s="13">
        <f t="shared" si="97"/>
        <v>42207.795787037037</v>
      </c>
      <c r="Q3096" s="10" t="s">
        <v>8311</v>
      </c>
      <c r="R3096" t="s">
        <v>8358</v>
      </c>
      <c r="T3096" s="13"/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96"/>
        <v>42583.025231481486</v>
      </c>
      <c r="P3097" s="13">
        <f t="shared" si="97"/>
        <v>42523.025231481486</v>
      </c>
      <c r="Q3097" s="10" t="s">
        <v>8311</v>
      </c>
      <c r="R3097" t="s">
        <v>8358</v>
      </c>
      <c r="T3097" s="13"/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96"/>
        <v>42144.825532407413</v>
      </c>
      <c r="P3098" s="13">
        <f t="shared" si="97"/>
        <v>42114.825532407413</v>
      </c>
      <c r="Q3098" s="10" t="s">
        <v>8311</v>
      </c>
      <c r="R3098" t="s">
        <v>8358</v>
      </c>
      <c r="T3098" s="13"/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96"/>
        <v>42650.583333333328</v>
      </c>
      <c r="P3099" s="13">
        <f t="shared" si="97"/>
        <v>42629.503483796296</v>
      </c>
      <c r="Q3099" s="10" t="s">
        <v>8311</v>
      </c>
      <c r="R3099" t="s">
        <v>8358</v>
      </c>
      <c r="T3099" s="13"/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96"/>
        <v>42408.01180555555</v>
      </c>
      <c r="P3100" s="13">
        <f t="shared" si="97"/>
        <v>42359.792233796295</v>
      </c>
      <c r="Q3100" s="10" t="s">
        <v>8311</v>
      </c>
      <c r="R3100" t="s">
        <v>8358</v>
      </c>
      <c r="T3100" s="13"/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96"/>
        <v>42412.189710648148</v>
      </c>
      <c r="P3101" s="13">
        <f t="shared" si="97"/>
        <v>42382.189710648148</v>
      </c>
      <c r="Q3101" s="10" t="s">
        <v>8311</v>
      </c>
      <c r="R3101" t="s">
        <v>8358</v>
      </c>
      <c r="T3101" s="13"/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96"/>
        <v>41932.622395833336</v>
      </c>
      <c r="P3102" s="13">
        <f t="shared" si="97"/>
        <v>41902.622395833336</v>
      </c>
      <c r="Q3102" s="10" t="s">
        <v>8311</v>
      </c>
      <c r="R3102" t="s">
        <v>8358</v>
      </c>
      <c r="T3102" s="13"/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96"/>
        <v>42201.330555555556</v>
      </c>
      <c r="P3103" s="13">
        <f t="shared" si="97"/>
        <v>42171.383530092593</v>
      </c>
      <c r="Q3103" s="10" t="s">
        <v>8311</v>
      </c>
      <c r="R3103" t="s">
        <v>8358</v>
      </c>
      <c r="T3103" s="13"/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96"/>
        <v>42605.340486111112</v>
      </c>
      <c r="P3104" s="13">
        <f t="shared" si="97"/>
        <v>42555.340486111112</v>
      </c>
      <c r="Q3104" s="10" t="s">
        <v>8311</v>
      </c>
      <c r="R3104" t="s">
        <v>8358</v>
      </c>
      <c r="T3104" s="13"/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96"/>
        <v>42167.156319444446</v>
      </c>
      <c r="P3105" s="13">
        <f t="shared" si="97"/>
        <v>42107.156319444446</v>
      </c>
      <c r="Q3105" s="10" t="s">
        <v>8311</v>
      </c>
      <c r="R3105" t="s">
        <v>8358</v>
      </c>
      <c r="T3105" s="13"/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96"/>
        <v>42038.083333333328</v>
      </c>
      <c r="P3106" s="13">
        <f t="shared" si="97"/>
        <v>42006.908692129626</v>
      </c>
      <c r="Q3106" s="10" t="s">
        <v>8311</v>
      </c>
      <c r="R3106" t="s">
        <v>8358</v>
      </c>
      <c r="T3106" s="13"/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96"/>
        <v>41931.208333333336</v>
      </c>
      <c r="P3107" s="13">
        <f t="shared" si="97"/>
        <v>41876.718935185185</v>
      </c>
      <c r="Q3107" s="10" t="s">
        <v>8311</v>
      </c>
      <c r="R3107" t="s">
        <v>8358</v>
      </c>
      <c r="T3107" s="13"/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96"/>
        <v>42263.916666666672</v>
      </c>
      <c r="P3108" s="13">
        <f t="shared" si="97"/>
        <v>42241.429120370369</v>
      </c>
      <c r="Q3108" s="10" t="s">
        <v>8311</v>
      </c>
      <c r="R3108" t="s">
        <v>8358</v>
      </c>
      <c r="T3108" s="13"/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96"/>
        <v>42135.814247685186</v>
      </c>
      <c r="P3109" s="13">
        <f t="shared" si="97"/>
        <v>42128.814247685186</v>
      </c>
      <c r="Q3109" s="10" t="s">
        <v>8311</v>
      </c>
      <c r="R3109" t="s">
        <v>8358</v>
      </c>
      <c r="T3109" s="13"/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96"/>
        <v>42122.638819444444</v>
      </c>
      <c r="P3110" s="13">
        <f t="shared" si="97"/>
        <v>42062.680486111116</v>
      </c>
      <c r="Q3110" s="10" t="s">
        <v>8311</v>
      </c>
      <c r="R3110" t="s">
        <v>8358</v>
      </c>
      <c r="T3110" s="13"/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96"/>
        <v>41879.125115740739</v>
      </c>
      <c r="P3111" s="13">
        <f t="shared" si="97"/>
        <v>41844.125115740739</v>
      </c>
      <c r="Q3111" s="10" t="s">
        <v>8311</v>
      </c>
      <c r="R3111" t="s">
        <v>8358</v>
      </c>
      <c r="T3111" s="13"/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96"/>
        <v>42785.031469907408</v>
      </c>
      <c r="P3112" s="13">
        <f t="shared" si="97"/>
        <v>42745.031469907408</v>
      </c>
      <c r="Q3112" s="10" t="s">
        <v>8311</v>
      </c>
      <c r="R3112" t="s">
        <v>8358</v>
      </c>
      <c r="T3112" s="13"/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96"/>
        <v>41916.595138888893</v>
      </c>
      <c r="P3113" s="13">
        <f t="shared" si="97"/>
        <v>41885.595138888893</v>
      </c>
      <c r="Q3113" s="10" t="s">
        <v>8311</v>
      </c>
      <c r="R3113" t="s">
        <v>8358</v>
      </c>
      <c r="T3113" s="13"/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96"/>
        <v>42675.121921296297</v>
      </c>
      <c r="P3114" s="13">
        <f t="shared" si="97"/>
        <v>42615.121921296297</v>
      </c>
      <c r="Q3114" s="10" t="s">
        <v>8311</v>
      </c>
      <c r="R3114" t="s">
        <v>8358</v>
      </c>
      <c r="T3114" s="13"/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96"/>
        <v>42111.731273148151</v>
      </c>
      <c r="P3115" s="13">
        <f t="shared" si="97"/>
        <v>42081.731273148151</v>
      </c>
      <c r="Q3115" s="10" t="s">
        <v>8311</v>
      </c>
      <c r="R3115" t="s">
        <v>8358</v>
      </c>
      <c r="T3115" s="13"/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96"/>
        <v>41903.632523148146</v>
      </c>
      <c r="P3116" s="13">
        <f t="shared" si="97"/>
        <v>41843.632523148146</v>
      </c>
      <c r="Q3116" s="10" t="s">
        <v>8311</v>
      </c>
      <c r="R3116" t="s">
        <v>8358</v>
      </c>
      <c r="T3116" s="13"/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96"/>
        <v>42526.447071759263</v>
      </c>
      <c r="P3117" s="13">
        <f t="shared" si="97"/>
        <v>42496.447071759263</v>
      </c>
      <c r="Q3117" s="10" t="s">
        <v>8311</v>
      </c>
      <c r="R3117" t="s">
        <v>8358</v>
      </c>
      <c r="T3117" s="13"/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96"/>
        <v>42095.515335648146</v>
      </c>
      <c r="P3118" s="13">
        <f t="shared" si="97"/>
        <v>42081.515335648146</v>
      </c>
      <c r="Q3118" s="10" t="s">
        <v>8311</v>
      </c>
      <c r="R3118" t="s">
        <v>8358</v>
      </c>
      <c r="T3118" s="13"/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96"/>
        <v>42517.55</v>
      </c>
      <c r="P3119" s="13">
        <f t="shared" si="97"/>
        <v>42509.374537037038</v>
      </c>
      <c r="Q3119" s="10" t="s">
        <v>8311</v>
      </c>
      <c r="R3119" t="s">
        <v>8358</v>
      </c>
      <c r="T3119" s="13"/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96"/>
        <v>42553.649571759262</v>
      </c>
      <c r="P3120" s="13">
        <f t="shared" si="97"/>
        <v>42534.649571759262</v>
      </c>
      <c r="Q3120" s="10" t="s">
        <v>8311</v>
      </c>
      <c r="R3120" t="s">
        <v>8358</v>
      </c>
      <c r="T3120" s="13"/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96"/>
        <v>42090.003842592589</v>
      </c>
      <c r="P3121" s="13">
        <f t="shared" si="97"/>
        <v>42060.04550925926</v>
      </c>
      <c r="Q3121" s="10" t="s">
        <v>8311</v>
      </c>
      <c r="R3121" t="s">
        <v>8358</v>
      </c>
      <c r="T3121" s="13"/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96"/>
        <v>42495.900416666671</v>
      </c>
      <c r="P3122" s="13">
        <f t="shared" si="97"/>
        <v>42435.942083333328</v>
      </c>
      <c r="Q3122" s="10" t="s">
        <v>8311</v>
      </c>
      <c r="R3122" t="s">
        <v>8358</v>
      </c>
      <c r="T3122" s="13"/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96"/>
        <v>41908.679803240739</v>
      </c>
      <c r="P3123" s="13">
        <f t="shared" si="97"/>
        <v>41848.679803240739</v>
      </c>
      <c r="Q3123" s="10" t="s">
        <v>8311</v>
      </c>
      <c r="R3123" t="s">
        <v>8358</v>
      </c>
      <c r="T3123" s="13"/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96"/>
        <v>42683.973750000005</v>
      </c>
      <c r="P3124" s="13">
        <f t="shared" si="97"/>
        <v>42678.932083333333</v>
      </c>
      <c r="Q3124" s="10" t="s">
        <v>8311</v>
      </c>
      <c r="R3124" t="s">
        <v>8358</v>
      </c>
      <c r="T3124" s="13"/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96"/>
        <v>42560.993032407408</v>
      </c>
      <c r="P3125" s="13">
        <f t="shared" si="97"/>
        <v>42530.993032407408</v>
      </c>
      <c r="Q3125" s="10" t="s">
        <v>8311</v>
      </c>
      <c r="R3125" t="s">
        <v>8358</v>
      </c>
      <c r="T3125" s="13"/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96"/>
        <v>42037.780104166668</v>
      </c>
      <c r="P3126" s="13">
        <f t="shared" si="97"/>
        <v>41977.780104166668</v>
      </c>
      <c r="Q3126" s="10" t="s">
        <v>8311</v>
      </c>
      <c r="R3126" t="s">
        <v>8358</v>
      </c>
      <c r="T3126" s="13"/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96"/>
        <v>42376.20685185185</v>
      </c>
      <c r="P3127" s="13">
        <f t="shared" si="97"/>
        <v>42346.20685185185</v>
      </c>
      <c r="Q3127" s="10" t="s">
        <v>8311</v>
      </c>
      <c r="R3127" t="s">
        <v>8358</v>
      </c>
      <c r="T3127" s="13"/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96"/>
        <v>42456.976412037038</v>
      </c>
      <c r="P3128" s="13">
        <f t="shared" si="97"/>
        <v>42427.018078703702</v>
      </c>
      <c r="Q3128" s="10" t="s">
        <v>8311</v>
      </c>
      <c r="R3128" t="s">
        <v>8358</v>
      </c>
      <c r="T3128" s="13"/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96"/>
        <v>42064.856817129628</v>
      </c>
      <c r="P3129" s="13">
        <f t="shared" si="97"/>
        <v>42034.856817129628</v>
      </c>
      <c r="Q3129" s="10" t="s">
        <v>8311</v>
      </c>
      <c r="R3129" t="s">
        <v>8358</v>
      </c>
      <c r="T3129" s="13"/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96"/>
        <v>42810.784039351856</v>
      </c>
      <c r="P3130" s="13">
        <f t="shared" si="97"/>
        <v>42780.825706018513</v>
      </c>
      <c r="Q3130" s="10" t="s">
        <v>8311</v>
      </c>
      <c r="R3130" t="s">
        <v>8326</v>
      </c>
      <c r="T3130" s="13"/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96"/>
        <v>42843.801145833335</v>
      </c>
      <c r="P3131" s="13">
        <f t="shared" si="97"/>
        <v>42803.842812499999</v>
      </c>
      <c r="Q3131" s="10" t="s">
        <v>8311</v>
      </c>
      <c r="R3131" t="s">
        <v>8326</v>
      </c>
      <c r="T3131" s="13"/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96"/>
        <v>42839.207638888889</v>
      </c>
      <c r="P3132" s="13">
        <f t="shared" si="97"/>
        <v>42808.640231481477</v>
      </c>
      <c r="Q3132" s="10" t="s">
        <v>8311</v>
      </c>
      <c r="R3132" t="s">
        <v>8326</v>
      </c>
      <c r="T3132" s="13"/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96"/>
        <v>42833.537557870368</v>
      </c>
      <c r="P3133" s="13">
        <f t="shared" si="97"/>
        <v>42803.579224537039</v>
      </c>
      <c r="Q3133" s="10" t="s">
        <v>8311</v>
      </c>
      <c r="R3133" t="s">
        <v>8326</v>
      </c>
      <c r="T3133" s="13"/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96"/>
        <v>42846.308564814812</v>
      </c>
      <c r="P3134" s="13">
        <f t="shared" si="97"/>
        <v>42786.350231481483</v>
      </c>
      <c r="Q3134" s="10" t="s">
        <v>8311</v>
      </c>
      <c r="R3134" t="s">
        <v>8326</v>
      </c>
      <c r="T3134" s="13"/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96"/>
        <v>42818.523541666669</v>
      </c>
      <c r="P3135" s="13">
        <f t="shared" si="97"/>
        <v>42788.565208333333</v>
      </c>
      <c r="Q3135" s="10" t="s">
        <v>8311</v>
      </c>
      <c r="R3135" t="s">
        <v>8326</v>
      </c>
      <c r="T3135" s="13"/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96"/>
        <v>42821.678460648152</v>
      </c>
      <c r="P3136" s="13">
        <f t="shared" si="97"/>
        <v>42800.720127314809</v>
      </c>
      <c r="Q3136" s="10" t="s">
        <v>8311</v>
      </c>
      <c r="R3136" t="s">
        <v>8326</v>
      </c>
      <c r="T3136" s="13"/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96"/>
        <v>42829.151863425926</v>
      </c>
      <c r="P3137" s="13">
        <f t="shared" si="97"/>
        <v>42807.151863425926</v>
      </c>
      <c r="Q3137" s="10" t="s">
        <v>8311</v>
      </c>
      <c r="R3137" t="s">
        <v>8326</v>
      </c>
      <c r="T3137" s="13"/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96"/>
        <v>42825.957638888889</v>
      </c>
      <c r="P3138" s="13">
        <f t="shared" si="97"/>
        <v>42789.462430555555</v>
      </c>
      <c r="Q3138" s="10" t="s">
        <v>8311</v>
      </c>
      <c r="R3138" t="s">
        <v>8326</v>
      </c>
      <c r="T3138" s="13"/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98">(I3139/86400)+DATE(1970,1,1)</f>
        <v>42858.8</v>
      </c>
      <c r="P3139" s="13">
        <f t="shared" ref="P3139:P3202" si="99">(J3139/86400)+DATE(1970,1,1)</f>
        <v>42807.885057870371</v>
      </c>
      <c r="Q3139" s="10" t="s">
        <v>8311</v>
      </c>
      <c r="R3139" t="s">
        <v>8326</v>
      </c>
      <c r="T3139" s="13"/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98"/>
        <v>42828.645914351851</v>
      </c>
      <c r="P3140" s="13">
        <f t="shared" si="99"/>
        <v>42809.645914351851</v>
      </c>
      <c r="Q3140" s="10" t="s">
        <v>8311</v>
      </c>
      <c r="R3140" t="s">
        <v>8326</v>
      </c>
      <c r="T3140" s="13"/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98"/>
        <v>42819.189583333333</v>
      </c>
      <c r="P3141" s="13">
        <f t="shared" si="99"/>
        <v>42785.270370370374</v>
      </c>
      <c r="Q3141" s="10" t="s">
        <v>8311</v>
      </c>
      <c r="R3141" t="s">
        <v>8326</v>
      </c>
      <c r="T3141" s="13"/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98"/>
        <v>42832.677118055552</v>
      </c>
      <c r="P3142" s="13">
        <f t="shared" si="99"/>
        <v>42802.718784722223</v>
      </c>
      <c r="Q3142" s="10" t="s">
        <v>8311</v>
      </c>
      <c r="R3142" t="s">
        <v>8326</v>
      </c>
      <c r="T3142" s="13"/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98"/>
        <v>42841.833333333328</v>
      </c>
      <c r="P3143" s="13">
        <f t="shared" si="99"/>
        <v>42800.753333333334</v>
      </c>
      <c r="Q3143" s="10" t="s">
        <v>8311</v>
      </c>
      <c r="R3143" t="s">
        <v>8326</v>
      </c>
      <c r="T3143" s="13"/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98"/>
        <v>42813.471516203703</v>
      </c>
      <c r="P3144" s="13">
        <f t="shared" si="99"/>
        <v>42783.513182870374</v>
      </c>
      <c r="Q3144" s="10" t="s">
        <v>8311</v>
      </c>
      <c r="R3144" t="s">
        <v>8326</v>
      </c>
      <c r="T3144" s="13"/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98"/>
        <v>42834.358287037037</v>
      </c>
      <c r="P3145" s="13">
        <f t="shared" si="99"/>
        <v>42808.358287037037</v>
      </c>
      <c r="Q3145" s="10" t="s">
        <v>8311</v>
      </c>
      <c r="R3145" t="s">
        <v>8326</v>
      </c>
      <c r="T3145" s="13"/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98"/>
        <v>42813.25</v>
      </c>
      <c r="P3146" s="13">
        <f t="shared" si="99"/>
        <v>42796.538275462968</v>
      </c>
      <c r="Q3146" s="10" t="s">
        <v>8311</v>
      </c>
      <c r="R3146" t="s">
        <v>8326</v>
      </c>
      <c r="T3146" s="13"/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98"/>
        <v>42821.999236111107</v>
      </c>
      <c r="P3147" s="13">
        <f t="shared" si="99"/>
        <v>42762.040902777779</v>
      </c>
      <c r="Q3147" s="10" t="s">
        <v>8311</v>
      </c>
      <c r="R3147" t="s">
        <v>8326</v>
      </c>
      <c r="T3147" s="13"/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98"/>
        <v>42841.640810185185</v>
      </c>
      <c r="P3148" s="13">
        <f t="shared" si="99"/>
        <v>42796.682476851856</v>
      </c>
      <c r="Q3148" s="10" t="s">
        <v>8311</v>
      </c>
      <c r="R3148" t="s">
        <v>8326</v>
      </c>
      <c r="T3148" s="13"/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98"/>
        <v>41950.011053240742</v>
      </c>
      <c r="P3149" s="13">
        <f t="shared" si="99"/>
        <v>41909.96938657407</v>
      </c>
      <c r="Q3149" s="10" t="s">
        <v>8311</v>
      </c>
      <c r="R3149" t="s">
        <v>8326</v>
      </c>
      <c r="T3149" s="13"/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98"/>
        <v>41913.166666666664</v>
      </c>
      <c r="P3150" s="13">
        <f t="shared" si="99"/>
        <v>41891.665324074071</v>
      </c>
      <c r="Q3150" s="10" t="s">
        <v>8311</v>
      </c>
      <c r="R3150" t="s">
        <v>8326</v>
      </c>
      <c r="T3150" s="13"/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98"/>
        <v>41250.083333333336</v>
      </c>
      <c r="P3151" s="13">
        <f t="shared" si="99"/>
        <v>41226.017361111109</v>
      </c>
      <c r="Q3151" s="10" t="s">
        <v>8311</v>
      </c>
      <c r="R3151" t="s">
        <v>8326</v>
      </c>
      <c r="T3151" s="13"/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98"/>
        <v>40568.166666666664</v>
      </c>
      <c r="P3152" s="13">
        <f t="shared" si="99"/>
        <v>40478.263923611114</v>
      </c>
      <c r="Q3152" s="10" t="s">
        <v>8311</v>
      </c>
      <c r="R3152" t="s">
        <v>8326</v>
      </c>
      <c r="T3152" s="13"/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98"/>
        <v>41892.83997685185</v>
      </c>
      <c r="P3153" s="13">
        <f t="shared" si="99"/>
        <v>41862.83997685185</v>
      </c>
      <c r="Q3153" s="10" t="s">
        <v>8311</v>
      </c>
      <c r="R3153" t="s">
        <v>8326</v>
      </c>
      <c r="T3153" s="13"/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98"/>
        <v>41580.867673611108</v>
      </c>
      <c r="P3154" s="13">
        <f t="shared" si="99"/>
        <v>41550.867673611108</v>
      </c>
      <c r="Q3154" s="10" t="s">
        <v>8311</v>
      </c>
      <c r="R3154" t="s">
        <v>8326</v>
      </c>
      <c r="T3154" s="13"/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98"/>
        <v>40664.207638888889</v>
      </c>
      <c r="P3155" s="13">
        <f t="shared" si="99"/>
        <v>40633.154363425929</v>
      </c>
      <c r="Q3155" s="10" t="s">
        <v>8311</v>
      </c>
      <c r="R3155" t="s">
        <v>8326</v>
      </c>
      <c r="T3155" s="13"/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98"/>
        <v>41000.834004629629</v>
      </c>
      <c r="P3156" s="13">
        <f t="shared" si="99"/>
        <v>40970.875671296293</v>
      </c>
      <c r="Q3156" s="10" t="s">
        <v>8311</v>
      </c>
      <c r="R3156" t="s">
        <v>8326</v>
      </c>
      <c r="T3156" s="13"/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98"/>
        <v>41263.499131944445</v>
      </c>
      <c r="P3157" s="13">
        <f t="shared" si="99"/>
        <v>41233.499131944445</v>
      </c>
      <c r="Q3157" s="10" t="s">
        <v>8311</v>
      </c>
      <c r="R3157" t="s">
        <v>8326</v>
      </c>
      <c r="T3157" s="13"/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98"/>
        <v>41061.953055555554</v>
      </c>
      <c r="P3158" s="13">
        <f t="shared" si="99"/>
        <v>41026.953055555554</v>
      </c>
      <c r="Q3158" s="10" t="s">
        <v>8311</v>
      </c>
      <c r="R3158" t="s">
        <v>8326</v>
      </c>
      <c r="T3158" s="13"/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98"/>
        <v>41839.208333333336</v>
      </c>
      <c r="P3159" s="13">
        <f t="shared" si="99"/>
        <v>41829.788252314815</v>
      </c>
      <c r="Q3159" s="10" t="s">
        <v>8311</v>
      </c>
      <c r="R3159" t="s">
        <v>8326</v>
      </c>
      <c r="T3159" s="13"/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98"/>
        <v>41477.839722222227</v>
      </c>
      <c r="P3160" s="13">
        <f t="shared" si="99"/>
        <v>41447.839722222227</v>
      </c>
      <c r="Q3160" s="10" t="s">
        <v>8311</v>
      </c>
      <c r="R3160" t="s">
        <v>8326</v>
      </c>
      <c r="T3160" s="13"/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98"/>
        <v>40926.958333333336</v>
      </c>
      <c r="P3161" s="13">
        <f t="shared" si="99"/>
        <v>40884.066678240742</v>
      </c>
      <c r="Q3161" s="10" t="s">
        <v>8311</v>
      </c>
      <c r="R3161" t="s">
        <v>8326</v>
      </c>
      <c r="T3161" s="13"/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98"/>
        <v>41864.207638888889</v>
      </c>
      <c r="P3162" s="13">
        <f t="shared" si="99"/>
        <v>41841.26489583333</v>
      </c>
      <c r="Q3162" s="10" t="s">
        <v>8311</v>
      </c>
      <c r="R3162" t="s">
        <v>8326</v>
      </c>
      <c r="T3162" s="13"/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98"/>
        <v>41927.536134259259</v>
      </c>
      <c r="P3163" s="13">
        <f t="shared" si="99"/>
        <v>41897.536134259259</v>
      </c>
      <c r="Q3163" s="10" t="s">
        <v>8311</v>
      </c>
      <c r="R3163" t="s">
        <v>8326</v>
      </c>
      <c r="T3163" s="13"/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98"/>
        <v>41827.083333333336</v>
      </c>
      <c r="P3164" s="13">
        <f t="shared" si="99"/>
        <v>41799.685902777775</v>
      </c>
      <c r="Q3164" s="10" t="s">
        <v>8311</v>
      </c>
      <c r="R3164" t="s">
        <v>8326</v>
      </c>
      <c r="T3164" s="13"/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98"/>
        <v>41805.753761574073</v>
      </c>
      <c r="P3165" s="13">
        <f t="shared" si="99"/>
        <v>41775.753761574073</v>
      </c>
      <c r="Q3165" s="10" t="s">
        <v>8311</v>
      </c>
      <c r="R3165" t="s">
        <v>8326</v>
      </c>
      <c r="T3165" s="13"/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98"/>
        <v>41799.805729166663</v>
      </c>
      <c r="P3166" s="13">
        <f t="shared" si="99"/>
        <v>41766.805729166663</v>
      </c>
      <c r="Q3166" s="10" t="s">
        <v>8311</v>
      </c>
      <c r="R3166" t="s">
        <v>8326</v>
      </c>
      <c r="T3166" s="13"/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98"/>
        <v>40666.165972222225</v>
      </c>
      <c r="P3167" s="13">
        <f t="shared" si="99"/>
        <v>40644.159259259257</v>
      </c>
      <c r="Q3167" s="10" t="s">
        <v>8311</v>
      </c>
      <c r="R3167" t="s">
        <v>8326</v>
      </c>
      <c r="T3167" s="13"/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98"/>
        <v>41969.332638888889</v>
      </c>
      <c r="P3168" s="13">
        <f t="shared" si="99"/>
        <v>41940.69158564815</v>
      </c>
      <c r="Q3168" s="10" t="s">
        <v>8311</v>
      </c>
      <c r="R3168" t="s">
        <v>8326</v>
      </c>
      <c r="T3168" s="13"/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98"/>
        <v>41853.175706018519</v>
      </c>
      <c r="P3169" s="13">
        <f t="shared" si="99"/>
        <v>41839.175706018519</v>
      </c>
      <c r="Q3169" s="10" t="s">
        <v>8311</v>
      </c>
      <c r="R3169" t="s">
        <v>8326</v>
      </c>
      <c r="T3169" s="13"/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98"/>
        <v>41803.916666666664</v>
      </c>
      <c r="P3170" s="13">
        <f t="shared" si="99"/>
        <v>41772.105937500004</v>
      </c>
      <c r="Q3170" s="10" t="s">
        <v>8311</v>
      </c>
      <c r="R3170" t="s">
        <v>8326</v>
      </c>
      <c r="T3170" s="13"/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98"/>
        <v>41621.207638888889</v>
      </c>
      <c r="P3171" s="13">
        <f t="shared" si="99"/>
        <v>41591.737974537034</v>
      </c>
      <c r="Q3171" s="10" t="s">
        <v>8311</v>
      </c>
      <c r="R3171" t="s">
        <v>8326</v>
      </c>
      <c r="T3171" s="13"/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98"/>
        <v>41822.166666666664</v>
      </c>
      <c r="P3172" s="13">
        <f t="shared" si="99"/>
        <v>41789.080370370371</v>
      </c>
      <c r="Q3172" s="10" t="s">
        <v>8311</v>
      </c>
      <c r="R3172" t="s">
        <v>8326</v>
      </c>
      <c r="T3172" s="13"/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98"/>
        <v>42496.608310185184</v>
      </c>
      <c r="P3173" s="13">
        <f t="shared" si="99"/>
        <v>42466.608310185184</v>
      </c>
      <c r="Q3173" s="10" t="s">
        <v>8311</v>
      </c>
      <c r="R3173" t="s">
        <v>8326</v>
      </c>
      <c r="T3173" s="13"/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98"/>
        <v>40953.729953703703</v>
      </c>
      <c r="P3174" s="13">
        <f t="shared" si="99"/>
        <v>40923.729953703703</v>
      </c>
      <c r="Q3174" s="10" t="s">
        <v>8311</v>
      </c>
      <c r="R3174" t="s">
        <v>8326</v>
      </c>
      <c r="T3174" s="13"/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98"/>
        <v>41908.878379629634</v>
      </c>
      <c r="P3175" s="13">
        <f t="shared" si="99"/>
        <v>41878.878379629634</v>
      </c>
      <c r="Q3175" s="10" t="s">
        <v>8311</v>
      </c>
      <c r="R3175" t="s">
        <v>8326</v>
      </c>
      <c r="T3175" s="13"/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98"/>
        <v>41876.864675925928</v>
      </c>
      <c r="P3176" s="13">
        <f t="shared" si="99"/>
        <v>41862.864675925928</v>
      </c>
      <c r="Q3176" s="10" t="s">
        <v>8311</v>
      </c>
      <c r="R3176" t="s">
        <v>8326</v>
      </c>
      <c r="T3176" s="13"/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98"/>
        <v>40591.886886574073</v>
      </c>
      <c r="P3177" s="13">
        <f t="shared" si="99"/>
        <v>40531.886886574073</v>
      </c>
      <c r="Q3177" s="10" t="s">
        <v>8311</v>
      </c>
      <c r="R3177" t="s">
        <v>8326</v>
      </c>
      <c r="T3177" s="13"/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98"/>
        <v>41504.625</v>
      </c>
      <c r="P3178" s="13">
        <f t="shared" si="99"/>
        <v>41477.930914351848</v>
      </c>
      <c r="Q3178" s="10" t="s">
        <v>8311</v>
      </c>
      <c r="R3178" t="s">
        <v>8326</v>
      </c>
      <c r="T3178" s="13"/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98"/>
        <v>41811.666770833333</v>
      </c>
      <c r="P3179" s="13">
        <f t="shared" si="99"/>
        <v>41781.666770833333</v>
      </c>
      <c r="Q3179" s="10" t="s">
        <v>8311</v>
      </c>
      <c r="R3179" t="s">
        <v>8326</v>
      </c>
      <c r="T3179" s="13"/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98"/>
        <v>41836.605034722219</v>
      </c>
      <c r="P3180" s="13">
        <f t="shared" si="99"/>
        <v>41806.605034722219</v>
      </c>
      <c r="Q3180" s="10" t="s">
        <v>8311</v>
      </c>
      <c r="R3180" t="s">
        <v>8326</v>
      </c>
      <c r="T3180" s="13"/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98"/>
        <v>41400.702210648145</v>
      </c>
      <c r="P3181" s="13">
        <f t="shared" si="99"/>
        <v>41375.702210648145</v>
      </c>
      <c r="Q3181" s="10" t="s">
        <v>8311</v>
      </c>
      <c r="R3181" t="s">
        <v>8326</v>
      </c>
      <c r="T3181" s="13"/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98"/>
        <v>41810.412604166668</v>
      </c>
      <c r="P3182" s="13">
        <f t="shared" si="99"/>
        <v>41780.412604166668</v>
      </c>
      <c r="Q3182" s="10" t="s">
        <v>8311</v>
      </c>
      <c r="R3182" t="s">
        <v>8326</v>
      </c>
      <c r="T3182" s="13"/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98"/>
        <v>41805.666666666664</v>
      </c>
      <c r="P3183" s="13">
        <f t="shared" si="99"/>
        <v>41779.310034722221</v>
      </c>
      <c r="Q3183" s="10" t="s">
        <v>8311</v>
      </c>
      <c r="R3183" t="s">
        <v>8326</v>
      </c>
      <c r="T3183" s="13"/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98"/>
        <v>40939.708333333336</v>
      </c>
      <c r="P3184" s="13">
        <f t="shared" si="99"/>
        <v>40883.949317129627</v>
      </c>
      <c r="Q3184" s="10" t="s">
        <v>8311</v>
      </c>
      <c r="R3184" t="s">
        <v>8326</v>
      </c>
      <c r="T3184" s="13"/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98"/>
        <v>41509.79478009259</v>
      </c>
      <c r="P3185" s="13">
        <f t="shared" si="99"/>
        <v>41491.79478009259</v>
      </c>
      <c r="Q3185" s="10" t="s">
        <v>8311</v>
      </c>
      <c r="R3185" t="s">
        <v>8326</v>
      </c>
      <c r="T3185" s="13"/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98"/>
        <v>41821.993414351848</v>
      </c>
      <c r="P3186" s="13">
        <f t="shared" si="99"/>
        <v>41791.993414351848</v>
      </c>
      <c r="Q3186" s="10" t="s">
        <v>8311</v>
      </c>
      <c r="R3186" t="s">
        <v>8326</v>
      </c>
      <c r="T3186" s="13"/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98"/>
        <v>41836.977326388893</v>
      </c>
      <c r="P3187" s="13">
        <f t="shared" si="99"/>
        <v>41829.977326388893</v>
      </c>
      <c r="Q3187" s="10" t="s">
        <v>8311</v>
      </c>
      <c r="R3187" t="s">
        <v>8326</v>
      </c>
      <c r="T3187" s="13"/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98"/>
        <v>41898.875</v>
      </c>
      <c r="P3188" s="13">
        <f t="shared" si="99"/>
        <v>41868.924050925925</v>
      </c>
      <c r="Q3188" s="10" t="s">
        <v>8311</v>
      </c>
      <c r="R3188" t="s">
        <v>8326</v>
      </c>
      <c r="T3188" s="13"/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98"/>
        <v>41855.666354166664</v>
      </c>
      <c r="P3189" s="13">
        <f t="shared" si="99"/>
        <v>41835.666354166664</v>
      </c>
      <c r="Q3189" s="10" t="s">
        <v>8311</v>
      </c>
      <c r="R3189" t="s">
        <v>8326</v>
      </c>
      <c r="T3189" s="13"/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98"/>
        <v>42165.415532407409</v>
      </c>
      <c r="P3190" s="13">
        <f t="shared" si="99"/>
        <v>42144.415532407409</v>
      </c>
      <c r="Q3190" s="10" t="s">
        <v>8311</v>
      </c>
      <c r="R3190" t="s">
        <v>8360</v>
      </c>
      <c r="T3190" s="13"/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98"/>
        <v>42148.346435185187</v>
      </c>
      <c r="P3191" s="13">
        <f t="shared" si="99"/>
        <v>42118.346435185187</v>
      </c>
      <c r="Q3191" s="10" t="s">
        <v>8311</v>
      </c>
      <c r="R3191" t="s">
        <v>8360</v>
      </c>
      <c r="T3191" s="13"/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98"/>
        <v>42713.192997685182</v>
      </c>
      <c r="P3192" s="13">
        <f t="shared" si="99"/>
        <v>42683.151331018518</v>
      </c>
      <c r="Q3192" s="10" t="s">
        <v>8311</v>
      </c>
      <c r="R3192" t="s">
        <v>8360</v>
      </c>
      <c r="T3192" s="13"/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98"/>
        <v>42598.755428240736</v>
      </c>
      <c r="P3193" s="13">
        <f t="shared" si="99"/>
        <v>42538.755428240736</v>
      </c>
      <c r="Q3193" s="10" t="s">
        <v>8311</v>
      </c>
      <c r="R3193" t="s">
        <v>8360</v>
      </c>
      <c r="T3193" s="13"/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98"/>
        <v>42063.916666666672</v>
      </c>
      <c r="P3194" s="13">
        <f t="shared" si="99"/>
        <v>42018.94049768518</v>
      </c>
      <c r="Q3194" s="10" t="s">
        <v>8311</v>
      </c>
      <c r="R3194" t="s">
        <v>8360</v>
      </c>
      <c r="T3194" s="13"/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98"/>
        <v>42055.968240740738</v>
      </c>
      <c r="P3195" s="13">
        <f t="shared" si="99"/>
        <v>42010.968240740738</v>
      </c>
      <c r="Q3195" s="10" t="s">
        <v>8311</v>
      </c>
      <c r="R3195" t="s">
        <v>8360</v>
      </c>
      <c r="T3195" s="13"/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98"/>
        <v>42212.062476851846</v>
      </c>
      <c r="P3196" s="13">
        <f t="shared" si="99"/>
        <v>42182.062476851846</v>
      </c>
      <c r="Q3196" s="10" t="s">
        <v>8311</v>
      </c>
      <c r="R3196" t="s">
        <v>8360</v>
      </c>
      <c r="T3196" s="13"/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98"/>
        <v>42047.594236111108</v>
      </c>
      <c r="P3197" s="13">
        <f t="shared" si="99"/>
        <v>42017.594236111108</v>
      </c>
      <c r="Q3197" s="10" t="s">
        <v>8311</v>
      </c>
      <c r="R3197" t="s">
        <v>8360</v>
      </c>
      <c r="T3197" s="13"/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98"/>
        <v>42217.583333333328</v>
      </c>
      <c r="P3198" s="13">
        <f t="shared" si="99"/>
        <v>42157.598090277781</v>
      </c>
      <c r="Q3198" s="10" t="s">
        <v>8311</v>
      </c>
      <c r="R3198" t="s">
        <v>8360</v>
      </c>
      <c r="T3198" s="13"/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98"/>
        <v>42039.493263888886</v>
      </c>
      <c r="P3199" s="13">
        <f t="shared" si="99"/>
        <v>42009.493263888886</v>
      </c>
      <c r="Q3199" s="10" t="s">
        <v>8311</v>
      </c>
      <c r="R3199" t="s">
        <v>8360</v>
      </c>
      <c r="T3199" s="13"/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98"/>
        <v>42051.424502314811</v>
      </c>
      <c r="P3200" s="13">
        <f t="shared" si="99"/>
        <v>42013.424502314811</v>
      </c>
      <c r="Q3200" s="10" t="s">
        <v>8311</v>
      </c>
      <c r="R3200" t="s">
        <v>8360</v>
      </c>
      <c r="T3200" s="13"/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98"/>
        <v>41888.875</v>
      </c>
      <c r="P3201" s="13">
        <f t="shared" si="99"/>
        <v>41858.761782407411</v>
      </c>
      <c r="Q3201" s="10" t="s">
        <v>8311</v>
      </c>
      <c r="R3201" t="s">
        <v>8360</v>
      </c>
      <c r="T3201" s="13"/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98"/>
        <v>42490.231944444444</v>
      </c>
      <c r="P3202" s="13">
        <f t="shared" si="99"/>
        <v>42460.320613425924</v>
      </c>
      <c r="Q3202" s="10" t="s">
        <v>8311</v>
      </c>
      <c r="R3202" t="s">
        <v>8360</v>
      </c>
      <c r="T3202" s="13"/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100">(I3203/86400)+DATE(1970,1,1)</f>
        <v>41882.767094907409</v>
      </c>
      <c r="P3203" s="13">
        <f t="shared" ref="P3203:P3266" si="101">(J3203/86400)+DATE(1970,1,1)</f>
        <v>41861.767094907409</v>
      </c>
      <c r="Q3203" s="10" t="s">
        <v>8311</v>
      </c>
      <c r="R3203" t="s">
        <v>8360</v>
      </c>
      <c r="T3203" s="13"/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100"/>
        <v>42352.249305555553</v>
      </c>
      <c r="P3204" s="13">
        <f t="shared" si="101"/>
        <v>42293.853541666671</v>
      </c>
      <c r="Q3204" s="10" t="s">
        <v>8311</v>
      </c>
      <c r="R3204" t="s">
        <v>8360</v>
      </c>
      <c r="T3204" s="13"/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100"/>
        <v>42272.988680555558</v>
      </c>
      <c r="P3205" s="13">
        <f t="shared" si="101"/>
        <v>42242.988680555558</v>
      </c>
      <c r="Q3205" s="10" t="s">
        <v>8311</v>
      </c>
      <c r="R3205" t="s">
        <v>8360</v>
      </c>
      <c r="T3205" s="13"/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100"/>
        <v>42202.676388888889</v>
      </c>
      <c r="P3206" s="13">
        <f t="shared" si="101"/>
        <v>42172.686099537037</v>
      </c>
      <c r="Q3206" s="10" t="s">
        <v>8311</v>
      </c>
      <c r="R3206" t="s">
        <v>8360</v>
      </c>
      <c r="T3206" s="13"/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100"/>
        <v>42125.374675925923</v>
      </c>
      <c r="P3207" s="13">
        <f t="shared" si="101"/>
        <v>42095.374675925923</v>
      </c>
      <c r="Q3207" s="10" t="s">
        <v>8311</v>
      </c>
      <c r="R3207" t="s">
        <v>8360</v>
      </c>
      <c r="T3207" s="13"/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100"/>
        <v>42266.276053240741</v>
      </c>
      <c r="P3208" s="13">
        <f t="shared" si="101"/>
        <v>42236.276053240741</v>
      </c>
      <c r="Q3208" s="10" t="s">
        <v>8311</v>
      </c>
      <c r="R3208" t="s">
        <v>8360</v>
      </c>
      <c r="T3208" s="13"/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100"/>
        <v>42117.236192129625</v>
      </c>
      <c r="P3209" s="13">
        <f t="shared" si="101"/>
        <v>42057.277858796297</v>
      </c>
      <c r="Q3209" s="10" t="s">
        <v>8311</v>
      </c>
      <c r="R3209" t="s">
        <v>8360</v>
      </c>
      <c r="T3209" s="13"/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100"/>
        <v>41848.605057870373</v>
      </c>
      <c r="P3210" s="13">
        <f t="shared" si="101"/>
        <v>41827.605057870373</v>
      </c>
      <c r="Q3210" s="10" t="s">
        <v>8311</v>
      </c>
      <c r="R3210" t="s">
        <v>8326</v>
      </c>
      <c r="T3210" s="13"/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100"/>
        <v>41810.958333333336</v>
      </c>
      <c r="P3211" s="13">
        <f t="shared" si="101"/>
        <v>41778.637245370366</v>
      </c>
      <c r="Q3211" s="10" t="s">
        <v>8311</v>
      </c>
      <c r="R3211" t="s">
        <v>8326</v>
      </c>
      <c r="T3211" s="13"/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100"/>
        <v>41061.165972222225</v>
      </c>
      <c r="P3212" s="13">
        <f t="shared" si="101"/>
        <v>41013.936562499999</v>
      </c>
      <c r="Q3212" s="10" t="s">
        <v>8311</v>
      </c>
      <c r="R3212" t="s">
        <v>8326</v>
      </c>
      <c r="T3212" s="13"/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100"/>
        <v>41866.083333333336</v>
      </c>
      <c r="P3213" s="13">
        <f t="shared" si="101"/>
        <v>41834.58657407407</v>
      </c>
      <c r="Q3213" s="10" t="s">
        <v>8311</v>
      </c>
      <c r="R3213" t="s">
        <v>8326</v>
      </c>
      <c r="T3213" s="13"/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100"/>
        <v>41859.795729166668</v>
      </c>
      <c r="P3214" s="13">
        <f t="shared" si="101"/>
        <v>41829.795729166668</v>
      </c>
      <c r="Q3214" s="10" t="s">
        <v>8311</v>
      </c>
      <c r="R3214" t="s">
        <v>8326</v>
      </c>
      <c r="T3214" s="13"/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100"/>
        <v>42211.763414351852</v>
      </c>
      <c r="P3215" s="13">
        <f t="shared" si="101"/>
        <v>42171.763414351852</v>
      </c>
      <c r="Q3215" s="10" t="s">
        <v>8311</v>
      </c>
      <c r="R3215" t="s">
        <v>8326</v>
      </c>
      <c r="T3215" s="13"/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100"/>
        <v>42374.996527777781</v>
      </c>
      <c r="P3216" s="13">
        <f t="shared" si="101"/>
        <v>42337.792511574073</v>
      </c>
      <c r="Q3216" s="10" t="s">
        <v>8311</v>
      </c>
      <c r="R3216" t="s">
        <v>8326</v>
      </c>
      <c r="T3216" s="13"/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100"/>
        <v>42257.165972222225</v>
      </c>
      <c r="P3217" s="13">
        <f t="shared" si="101"/>
        <v>42219.665173611109</v>
      </c>
      <c r="Q3217" s="10" t="s">
        <v>8311</v>
      </c>
      <c r="R3217" t="s">
        <v>8326</v>
      </c>
      <c r="T3217" s="13"/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100"/>
        <v>42196.604166666672</v>
      </c>
      <c r="P3218" s="13">
        <f t="shared" si="101"/>
        <v>42165.462627314817</v>
      </c>
      <c r="Q3218" s="10" t="s">
        <v>8311</v>
      </c>
      <c r="R3218" t="s">
        <v>8326</v>
      </c>
      <c r="T3218" s="13"/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100"/>
        <v>42678.546111111107</v>
      </c>
      <c r="P3219" s="13">
        <f t="shared" si="101"/>
        <v>42648.546111111107</v>
      </c>
      <c r="Q3219" s="10" t="s">
        <v>8311</v>
      </c>
      <c r="R3219" t="s">
        <v>8326</v>
      </c>
      <c r="T3219" s="13"/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100"/>
        <v>42004</v>
      </c>
      <c r="P3220" s="13">
        <f t="shared" si="101"/>
        <v>41971.002152777779</v>
      </c>
      <c r="Q3220" s="10" t="s">
        <v>8311</v>
      </c>
      <c r="R3220" t="s">
        <v>8326</v>
      </c>
      <c r="T3220" s="13"/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100"/>
        <v>42085.941516203704</v>
      </c>
      <c r="P3221" s="13">
        <f t="shared" si="101"/>
        <v>42050.983182870375</v>
      </c>
      <c r="Q3221" s="10" t="s">
        <v>8311</v>
      </c>
      <c r="R3221" t="s">
        <v>8326</v>
      </c>
      <c r="T3221" s="13"/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100"/>
        <v>42806.875</v>
      </c>
      <c r="P3222" s="13">
        <f t="shared" si="101"/>
        <v>42772.833379629628</v>
      </c>
      <c r="Q3222" s="10" t="s">
        <v>8311</v>
      </c>
      <c r="R3222" t="s">
        <v>8326</v>
      </c>
      <c r="T3222" s="13"/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100"/>
        <v>42190.696793981479</v>
      </c>
      <c r="P3223" s="13">
        <f t="shared" si="101"/>
        <v>42155.696793981479</v>
      </c>
      <c r="Q3223" s="10" t="s">
        <v>8311</v>
      </c>
      <c r="R3223" t="s">
        <v>8326</v>
      </c>
      <c r="T3223" s="13"/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100"/>
        <v>42301.895138888889</v>
      </c>
      <c r="P3224" s="13">
        <f t="shared" si="101"/>
        <v>42270.582141203704</v>
      </c>
      <c r="Q3224" s="10" t="s">
        <v>8311</v>
      </c>
      <c r="R3224" t="s">
        <v>8326</v>
      </c>
      <c r="T3224" s="13"/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100"/>
        <v>42236.835370370369</v>
      </c>
      <c r="P3225" s="13">
        <f t="shared" si="101"/>
        <v>42206.835370370369</v>
      </c>
      <c r="Q3225" s="10" t="s">
        <v>8311</v>
      </c>
      <c r="R3225" t="s">
        <v>8326</v>
      </c>
      <c r="T3225" s="13"/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100"/>
        <v>42745.208333333328</v>
      </c>
      <c r="P3226" s="13">
        <f t="shared" si="101"/>
        <v>42697.850844907407</v>
      </c>
      <c r="Q3226" s="10" t="s">
        <v>8311</v>
      </c>
      <c r="R3226" t="s">
        <v>8326</v>
      </c>
      <c r="T3226" s="13"/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100"/>
        <v>42524.875</v>
      </c>
      <c r="P3227" s="13">
        <f t="shared" si="101"/>
        <v>42503.559467592597</v>
      </c>
      <c r="Q3227" s="10" t="s">
        <v>8311</v>
      </c>
      <c r="R3227" t="s">
        <v>8326</v>
      </c>
      <c r="T3227" s="13"/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100"/>
        <v>42307.583472222221</v>
      </c>
      <c r="P3228" s="13">
        <f t="shared" si="101"/>
        <v>42277.583472222221</v>
      </c>
      <c r="Q3228" s="10" t="s">
        <v>8311</v>
      </c>
      <c r="R3228" t="s">
        <v>8326</v>
      </c>
      <c r="T3228" s="13"/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100"/>
        <v>42752.882361111115</v>
      </c>
      <c r="P3229" s="13">
        <f t="shared" si="101"/>
        <v>42722.882361111115</v>
      </c>
      <c r="Q3229" s="10" t="s">
        <v>8311</v>
      </c>
      <c r="R3229" t="s">
        <v>8326</v>
      </c>
      <c r="T3229" s="13"/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100"/>
        <v>42355.207638888889</v>
      </c>
      <c r="P3230" s="13">
        <f t="shared" si="101"/>
        <v>42323.70930555556</v>
      </c>
      <c r="Q3230" s="10" t="s">
        <v>8311</v>
      </c>
      <c r="R3230" t="s">
        <v>8326</v>
      </c>
      <c r="T3230" s="13"/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100"/>
        <v>41963.333310185189</v>
      </c>
      <c r="P3231" s="13">
        <f t="shared" si="101"/>
        <v>41933.291643518518</v>
      </c>
      <c r="Q3231" s="10" t="s">
        <v>8311</v>
      </c>
      <c r="R3231" t="s">
        <v>8326</v>
      </c>
      <c r="T3231" s="13"/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100"/>
        <v>41913.165972222225</v>
      </c>
      <c r="P3232" s="13">
        <f t="shared" si="101"/>
        <v>41898.168124999997</v>
      </c>
      <c r="Q3232" s="10" t="s">
        <v>8311</v>
      </c>
      <c r="R3232" t="s">
        <v>8326</v>
      </c>
      <c r="T3232" s="13"/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100"/>
        <v>42476.943831018521</v>
      </c>
      <c r="P3233" s="13">
        <f t="shared" si="101"/>
        <v>42446.943831018521</v>
      </c>
      <c r="Q3233" s="10" t="s">
        <v>8311</v>
      </c>
      <c r="R3233" t="s">
        <v>8326</v>
      </c>
      <c r="T3233" s="13"/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100"/>
        <v>42494.165972222225</v>
      </c>
      <c r="P3234" s="13">
        <f t="shared" si="101"/>
        <v>42463.81385416667</v>
      </c>
      <c r="Q3234" s="10" t="s">
        <v>8311</v>
      </c>
      <c r="R3234" t="s">
        <v>8326</v>
      </c>
      <c r="T3234" s="13"/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100"/>
        <v>42796.805034722223</v>
      </c>
      <c r="P3235" s="13">
        <f t="shared" si="101"/>
        <v>42766.805034722223</v>
      </c>
      <c r="Q3235" s="10" t="s">
        <v>8311</v>
      </c>
      <c r="R3235" t="s">
        <v>8326</v>
      </c>
      <c r="T3235" s="13"/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100"/>
        <v>42767.979861111111</v>
      </c>
      <c r="P3236" s="13">
        <f t="shared" si="101"/>
        <v>42734.789444444439</v>
      </c>
      <c r="Q3236" s="10" t="s">
        <v>8311</v>
      </c>
      <c r="R3236" t="s">
        <v>8326</v>
      </c>
      <c r="T3236" s="13"/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100"/>
        <v>42552.347812499997</v>
      </c>
      <c r="P3237" s="13">
        <f t="shared" si="101"/>
        <v>42522.347812499997</v>
      </c>
      <c r="Q3237" s="10" t="s">
        <v>8311</v>
      </c>
      <c r="R3237" t="s">
        <v>8326</v>
      </c>
      <c r="T3237" s="13"/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100"/>
        <v>42732.917048611111</v>
      </c>
      <c r="P3238" s="13">
        <f t="shared" si="101"/>
        <v>42702.917048611111</v>
      </c>
      <c r="Q3238" s="10" t="s">
        <v>8311</v>
      </c>
      <c r="R3238" t="s">
        <v>8326</v>
      </c>
      <c r="T3238" s="13"/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100"/>
        <v>42276.165972222225</v>
      </c>
      <c r="P3239" s="13">
        <f t="shared" si="101"/>
        <v>42252.474351851852</v>
      </c>
      <c r="Q3239" s="10" t="s">
        <v>8311</v>
      </c>
      <c r="R3239" t="s">
        <v>8326</v>
      </c>
      <c r="T3239" s="13"/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100"/>
        <v>42186.510393518518</v>
      </c>
      <c r="P3240" s="13">
        <f t="shared" si="101"/>
        <v>42156.510393518518</v>
      </c>
      <c r="Q3240" s="10" t="s">
        <v>8311</v>
      </c>
      <c r="R3240" t="s">
        <v>8326</v>
      </c>
      <c r="T3240" s="13"/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100"/>
        <v>42302.999305555553</v>
      </c>
      <c r="P3241" s="13">
        <f t="shared" si="101"/>
        <v>42278.089039351849</v>
      </c>
      <c r="Q3241" s="10" t="s">
        <v>8311</v>
      </c>
      <c r="R3241" t="s">
        <v>8326</v>
      </c>
      <c r="T3241" s="13"/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100"/>
        <v>42782.958333333328</v>
      </c>
      <c r="P3242" s="13">
        <f t="shared" si="101"/>
        <v>42754.693842592591</v>
      </c>
      <c r="Q3242" s="10" t="s">
        <v>8311</v>
      </c>
      <c r="R3242" t="s">
        <v>8326</v>
      </c>
      <c r="T3242" s="13"/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100"/>
        <v>41926.290972222225</v>
      </c>
      <c r="P3243" s="13">
        <f t="shared" si="101"/>
        <v>41893.324884259258</v>
      </c>
      <c r="Q3243" s="10" t="s">
        <v>8311</v>
      </c>
      <c r="R3243" t="s">
        <v>8326</v>
      </c>
      <c r="T3243" s="13"/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100"/>
        <v>41901.755694444444</v>
      </c>
      <c r="P3244" s="13">
        <f t="shared" si="101"/>
        <v>41871.755694444444</v>
      </c>
      <c r="Q3244" s="10" t="s">
        <v>8311</v>
      </c>
      <c r="R3244" t="s">
        <v>8326</v>
      </c>
      <c r="T3244" s="13"/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100"/>
        <v>42286</v>
      </c>
      <c r="P3245" s="13">
        <f t="shared" si="101"/>
        <v>42262.096782407403</v>
      </c>
      <c r="Q3245" s="10" t="s">
        <v>8311</v>
      </c>
      <c r="R3245" t="s">
        <v>8326</v>
      </c>
      <c r="T3245" s="13"/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100"/>
        <v>42705.735902777778</v>
      </c>
      <c r="P3246" s="13">
        <f t="shared" si="101"/>
        <v>42675.694236111114</v>
      </c>
      <c r="Q3246" s="10" t="s">
        <v>8311</v>
      </c>
      <c r="R3246" t="s">
        <v>8326</v>
      </c>
      <c r="T3246" s="13"/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100"/>
        <v>42167.083333333328</v>
      </c>
      <c r="P3247" s="13">
        <f t="shared" si="101"/>
        <v>42135.60020833333</v>
      </c>
      <c r="Q3247" s="10" t="s">
        <v>8311</v>
      </c>
      <c r="R3247" t="s">
        <v>8326</v>
      </c>
      <c r="T3247" s="13"/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100"/>
        <v>42259.165972222225</v>
      </c>
      <c r="P3248" s="13">
        <f t="shared" si="101"/>
        <v>42230.472222222219</v>
      </c>
      <c r="Q3248" s="10" t="s">
        <v>8311</v>
      </c>
      <c r="R3248" t="s">
        <v>8326</v>
      </c>
      <c r="T3248" s="13"/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100"/>
        <v>42197.434166666666</v>
      </c>
      <c r="P3249" s="13">
        <f t="shared" si="101"/>
        <v>42167.434166666666</v>
      </c>
      <c r="Q3249" s="10" t="s">
        <v>8311</v>
      </c>
      <c r="R3249" t="s">
        <v>8326</v>
      </c>
      <c r="T3249" s="13"/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100"/>
        <v>42098.846724537041</v>
      </c>
      <c r="P3250" s="13">
        <f t="shared" si="101"/>
        <v>42068.888391203705</v>
      </c>
      <c r="Q3250" s="10" t="s">
        <v>8311</v>
      </c>
      <c r="R3250" t="s">
        <v>8326</v>
      </c>
      <c r="T3250" s="13"/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100"/>
        <v>42175.746689814812</v>
      </c>
      <c r="P3251" s="13">
        <f t="shared" si="101"/>
        <v>42145.746689814812</v>
      </c>
      <c r="Q3251" s="10" t="s">
        <v>8311</v>
      </c>
      <c r="R3251" t="s">
        <v>8326</v>
      </c>
      <c r="T3251" s="13"/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100"/>
        <v>41948.783842592595</v>
      </c>
      <c r="P3252" s="13">
        <f t="shared" si="101"/>
        <v>41918.742175925923</v>
      </c>
      <c r="Q3252" s="10" t="s">
        <v>8311</v>
      </c>
      <c r="R3252" t="s">
        <v>8326</v>
      </c>
      <c r="T3252" s="13"/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100"/>
        <v>42176.731087962966</v>
      </c>
      <c r="P3253" s="13">
        <f t="shared" si="101"/>
        <v>42146.731087962966</v>
      </c>
      <c r="Q3253" s="10" t="s">
        <v>8311</v>
      </c>
      <c r="R3253" t="s">
        <v>8326</v>
      </c>
      <c r="T3253" s="13"/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100"/>
        <v>42620.472685185188</v>
      </c>
      <c r="P3254" s="13">
        <f t="shared" si="101"/>
        <v>42590.472685185188</v>
      </c>
      <c r="Q3254" s="10" t="s">
        <v>8311</v>
      </c>
      <c r="R3254" t="s">
        <v>8326</v>
      </c>
      <c r="T3254" s="13"/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100"/>
        <v>42621.15625</v>
      </c>
      <c r="P3255" s="13">
        <f t="shared" si="101"/>
        <v>42602.576712962968</v>
      </c>
      <c r="Q3255" s="10" t="s">
        <v>8311</v>
      </c>
      <c r="R3255" t="s">
        <v>8326</v>
      </c>
      <c r="T3255" s="13"/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100"/>
        <v>42089.044085648144</v>
      </c>
      <c r="P3256" s="13">
        <f t="shared" si="101"/>
        <v>42059.085752314815</v>
      </c>
      <c r="Q3256" s="10" t="s">
        <v>8311</v>
      </c>
      <c r="R3256" t="s">
        <v>8326</v>
      </c>
      <c r="T3256" s="13"/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100"/>
        <v>41919.768229166664</v>
      </c>
      <c r="P3257" s="13">
        <f t="shared" si="101"/>
        <v>41889.768229166664</v>
      </c>
      <c r="Q3257" s="10" t="s">
        <v>8311</v>
      </c>
      <c r="R3257" t="s">
        <v>8326</v>
      </c>
      <c r="T3257" s="13"/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100"/>
        <v>42166.165972222225</v>
      </c>
      <c r="P3258" s="13">
        <f t="shared" si="101"/>
        <v>42144.573807870373</v>
      </c>
      <c r="Q3258" s="10" t="s">
        <v>8311</v>
      </c>
      <c r="R3258" t="s">
        <v>8326</v>
      </c>
      <c r="T3258" s="13"/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100"/>
        <v>42788.559629629628</v>
      </c>
      <c r="P3259" s="13">
        <f t="shared" si="101"/>
        <v>42758.559629629628</v>
      </c>
      <c r="Q3259" s="10" t="s">
        <v>8311</v>
      </c>
      <c r="R3259" t="s">
        <v>8326</v>
      </c>
      <c r="T3259" s="13"/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100"/>
        <v>42012.887280092589</v>
      </c>
      <c r="P3260" s="13">
        <f t="shared" si="101"/>
        <v>41982.887280092589</v>
      </c>
      <c r="Q3260" s="10" t="s">
        <v>8311</v>
      </c>
      <c r="R3260" t="s">
        <v>8326</v>
      </c>
      <c r="T3260" s="13"/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100"/>
        <v>42644.165972222225</v>
      </c>
      <c r="P3261" s="13">
        <f t="shared" si="101"/>
        <v>42614.760937500003</v>
      </c>
      <c r="Q3261" s="10" t="s">
        <v>8311</v>
      </c>
      <c r="R3261" t="s">
        <v>8326</v>
      </c>
      <c r="T3261" s="13"/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100"/>
        <v>42338.714328703703</v>
      </c>
      <c r="P3262" s="13">
        <f t="shared" si="101"/>
        <v>42303.672662037032</v>
      </c>
      <c r="Q3262" s="10" t="s">
        <v>8311</v>
      </c>
      <c r="R3262" t="s">
        <v>8326</v>
      </c>
      <c r="T3262" s="13"/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100"/>
        <v>42201.725416666668</v>
      </c>
      <c r="P3263" s="13">
        <f t="shared" si="101"/>
        <v>42171.725416666668</v>
      </c>
      <c r="Q3263" s="10" t="s">
        <v>8311</v>
      </c>
      <c r="R3263" t="s">
        <v>8326</v>
      </c>
      <c r="T3263" s="13"/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100"/>
        <v>41995.166666666672</v>
      </c>
      <c r="P3264" s="13">
        <f t="shared" si="101"/>
        <v>41964.315532407403</v>
      </c>
      <c r="Q3264" s="10" t="s">
        <v>8311</v>
      </c>
      <c r="R3264" t="s">
        <v>8326</v>
      </c>
      <c r="T3264" s="13"/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100"/>
        <v>42307.875</v>
      </c>
      <c r="P3265" s="13">
        <f t="shared" si="101"/>
        <v>42284.516064814816</v>
      </c>
      <c r="Q3265" s="10" t="s">
        <v>8311</v>
      </c>
      <c r="R3265" t="s">
        <v>8326</v>
      </c>
      <c r="T3265" s="13"/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100"/>
        <v>42032.916666666672</v>
      </c>
      <c r="P3266" s="13">
        <f t="shared" si="101"/>
        <v>42016.800208333334</v>
      </c>
      <c r="Q3266" s="10" t="s">
        <v>8311</v>
      </c>
      <c r="R3266" t="s">
        <v>8326</v>
      </c>
      <c r="T3266" s="13"/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102">(I3267/86400)+DATE(1970,1,1)</f>
        <v>42341.708333333328</v>
      </c>
      <c r="P3267" s="13">
        <f t="shared" ref="P3267:P3330" si="103">(J3267/86400)+DATE(1970,1,1)</f>
        <v>42311.711979166663</v>
      </c>
      <c r="Q3267" s="10" t="s">
        <v>8311</v>
      </c>
      <c r="R3267" t="s">
        <v>8326</v>
      </c>
      <c r="T3267" s="13"/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102"/>
        <v>42167.875</v>
      </c>
      <c r="P3268" s="13">
        <f t="shared" si="103"/>
        <v>42136.536134259259</v>
      </c>
      <c r="Q3268" s="10" t="s">
        <v>8311</v>
      </c>
      <c r="R3268" t="s">
        <v>8326</v>
      </c>
      <c r="T3268" s="13"/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102"/>
        <v>42202.757638888885</v>
      </c>
      <c r="P3269" s="13">
        <f t="shared" si="103"/>
        <v>42172.757638888885</v>
      </c>
      <c r="Q3269" s="10" t="s">
        <v>8311</v>
      </c>
      <c r="R3269" t="s">
        <v>8326</v>
      </c>
      <c r="T3269" s="13"/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102"/>
        <v>42606.90425925926</v>
      </c>
      <c r="P3270" s="13">
        <f t="shared" si="103"/>
        <v>42590.90425925926</v>
      </c>
      <c r="Q3270" s="10" t="s">
        <v>8311</v>
      </c>
      <c r="R3270" t="s">
        <v>8326</v>
      </c>
      <c r="T3270" s="13"/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102"/>
        <v>42171.458333333328</v>
      </c>
      <c r="P3271" s="13">
        <f t="shared" si="103"/>
        <v>42137.395798611113</v>
      </c>
      <c r="Q3271" s="10" t="s">
        <v>8311</v>
      </c>
      <c r="R3271" t="s">
        <v>8326</v>
      </c>
      <c r="T3271" s="13"/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102"/>
        <v>42197.533159722225</v>
      </c>
      <c r="P3272" s="13">
        <f t="shared" si="103"/>
        <v>42167.533159722225</v>
      </c>
      <c r="Q3272" s="10" t="s">
        <v>8311</v>
      </c>
      <c r="R3272" t="s">
        <v>8326</v>
      </c>
      <c r="T3272" s="13"/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102"/>
        <v>41945.478877314818</v>
      </c>
      <c r="P3273" s="13">
        <f t="shared" si="103"/>
        <v>41915.437210648146</v>
      </c>
      <c r="Q3273" s="10" t="s">
        <v>8311</v>
      </c>
      <c r="R3273" t="s">
        <v>8326</v>
      </c>
      <c r="T3273" s="13"/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102"/>
        <v>42314.541770833333</v>
      </c>
      <c r="P3274" s="13">
        <f t="shared" si="103"/>
        <v>42284.500104166669</v>
      </c>
      <c r="Q3274" s="10" t="s">
        <v>8311</v>
      </c>
      <c r="R3274" t="s">
        <v>8326</v>
      </c>
      <c r="T3274" s="13"/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102"/>
        <v>42627.791666666672</v>
      </c>
      <c r="P3275" s="13">
        <f t="shared" si="103"/>
        <v>42611.801412037035</v>
      </c>
      <c r="Q3275" s="10" t="s">
        <v>8311</v>
      </c>
      <c r="R3275" t="s">
        <v>8326</v>
      </c>
      <c r="T3275" s="13"/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102"/>
        <v>42444.875</v>
      </c>
      <c r="P3276" s="13">
        <f t="shared" si="103"/>
        <v>42400.704537037032</v>
      </c>
      <c r="Q3276" s="10" t="s">
        <v>8311</v>
      </c>
      <c r="R3276" t="s">
        <v>8326</v>
      </c>
      <c r="T3276" s="13"/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102"/>
        <v>42044.1875</v>
      </c>
      <c r="P3277" s="13">
        <f t="shared" si="103"/>
        <v>42017.88045138889</v>
      </c>
      <c r="Q3277" s="10" t="s">
        <v>8311</v>
      </c>
      <c r="R3277" t="s">
        <v>8326</v>
      </c>
      <c r="T3277" s="13"/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102"/>
        <v>42461.165972222225</v>
      </c>
      <c r="P3278" s="13">
        <f t="shared" si="103"/>
        <v>42426.949988425928</v>
      </c>
      <c r="Q3278" s="10" t="s">
        <v>8311</v>
      </c>
      <c r="R3278" t="s">
        <v>8326</v>
      </c>
      <c r="T3278" s="13"/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102"/>
        <v>41961.724606481483</v>
      </c>
      <c r="P3279" s="13">
        <f t="shared" si="103"/>
        <v>41931.682939814811</v>
      </c>
      <c r="Q3279" s="10" t="s">
        <v>8311</v>
      </c>
      <c r="R3279" t="s">
        <v>8326</v>
      </c>
      <c r="T3279" s="13"/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102"/>
        <v>42154.848414351851</v>
      </c>
      <c r="P3280" s="13">
        <f t="shared" si="103"/>
        <v>42124.848414351851</v>
      </c>
      <c r="Q3280" s="10" t="s">
        <v>8311</v>
      </c>
      <c r="R3280" t="s">
        <v>8326</v>
      </c>
      <c r="T3280" s="13"/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102"/>
        <v>42461.06086805556</v>
      </c>
      <c r="P3281" s="13">
        <f t="shared" si="103"/>
        <v>42431.102534722224</v>
      </c>
      <c r="Q3281" s="10" t="s">
        <v>8311</v>
      </c>
      <c r="R3281" t="s">
        <v>8326</v>
      </c>
      <c r="T3281" s="13"/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102"/>
        <v>42156.208333333328</v>
      </c>
      <c r="P3282" s="13">
        <f t="shared" si="103"/>
        <v>42121.756921296299</v>
      </c>
      <c r="Q3282" s="10" t="s">
        <v>8311</v>
      </c>
      <c r="R3282" t="s">
        <v>8326</v>
      </c>
      <c r="T3282" s="13"/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102"/>
        <v>42249.019733796296</v>
      </c>
      <c r="P3283" s="13">
        <f t="shared" si="103"/>
        <v>42219.019733796296</v>
      </c>
      <c r="Q3283" s="10" t="s">
        <v>8311</v>
      </c>
      <c r="R3283" t="s">
        <v>8326</v>
      </c>
      <c r="T3283" s="13"/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102"/>
        <v>42489.19430555556</v>
      </c>
      <c r="P3284" s="13">
        <f t="shared" si="103"/>
        <v>42445.19430555556</v>
      </c>
      <c r="Q3284" s="10" t="s">
        <v>8311</v>
      </c>
      <c r="R3284" t="s">
        <v>8326</v>
      </c>
      <c r="T3284" s="13"/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102"/>
        <v>42410.875</v>
      </c>
      <c r="P3285" s="13">
        <f t="shared" si="103"/>
        <v>42379.74418981481</v>
      </c>
      <c r="Q3285" s="10" t="s">
        <v>8311</v>
      </c>
      <c r="R3285" t="s">
        <v>8326</v>
      </c>
      <c r="T3285" s="13"/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102"/>
        <v>42398.249305555553</v>
      </c>
      <c r="P3286" s="13">
        <f t="shared" si="103"/>
        <v>42380.884872685187</v>
      </c>
      <c r="Q3286" s="10" t="s">
        <v>8311</v>
      </c>
      <c r="R3286" t="s">
        <v>8326</v>
      </c>
      <c r="T3286" s="13"/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102"/>
        <v>42794.208333333328</v>
      </c>
      <c r="P3287" s="13">
        <f t="shared" si="103"/>
        <v>42762.942430555559</v>
      </c>
      <c r="Q3287" s="10" t="s">
        <v>8311</v>
      </c>
      <c r="R3287" t="s">
        <v>8326</v>
      </c>
      <c r="T3287" s="13"/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102"/>
        <v>42597.840069444443</v>
      </c>
      <c r="P3288" s="13">
        <f t="shared" si="103"/>
        <v>42567.840069444443</v>
      </c>
      <c r="Q3288" s="10" t="s">
        <v>8311</v>
      </c>
      <c r="R3288" t="s">
        <v>8326</v>
      </c>
      <c r="T3288" s="13"/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102"/>
        <v>42336.750324074077</v>
      </c>
      <c r="P3289" s="13">
        <f t="shared" si="103"/>
        <v>42311.750324074077</v>
      </c>
      <c r="Q3289" s="10" t="s">
        <v>8311</v>
      </c>
      <c r="R3289" t="s">
        <v>8326</v>
      </c>
      <c r="T3289" s="13"/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102"/>
        <v>42541.958333333328</v>
      </c>
      <c r="P3290" s="13">
        <f t="shared" si="103"/>
        <v>42505.774479166663</v>
      </c>
      <c r="Q3290" s="10" t="s">
        <v>8311</v>
      </c>
      <c r="R3290" t="s">
        <v>8326</v>
      </c>
      <c r="T3290" s="13"/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102"/>
        <v>42786.368078703701</v>
      </c>
      <c r="P3291" s="13">
        <f t="shared" si="103"/>
        <v>42758.368078703701</v>
      </c>
      <c r="Q3291" s="10" t="s">
        <v>8311</v>
      </c>
      <c r="R3291" t="s">
        <v>8326</v>
      </c>
      <c r="T3291" s="13"/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102"/>
        <v>42805.51494212963</v>
      </c>
      <c r="P3292" s="13">
        <f t="shared" si="103"/>
        <v>42775.51494212963</v>
      </c>
      <c r="Q3292" s="10" t="s">
        <v>8311</v>
      </c>
      <c r="R3292" t="s">
        <v>8326</v>
      </c>
      <c r="T3292" s="13"/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102"/>
        <v>42264.165972222225</v>
      </c>
      <c r="P3293" s="13">
        <f t="shared" si="103"/>
        <v>42232.702546296292</v>
      </c>
      <c r="Q3293" s="10" t="s">
        <v>8311</v>
      </c>
      <c r="R3293" t="s">
        <v>8326</v>
      </c>
      <c r="T3293" s="13"/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102"/>
        <v>42342.811898148153</v>
      </c>
      <c r="P3294" s="13">
        <f t="shared" si="103"/>
        <v>42282.770231481481</v>
      </c>
      <c r="Q3294" s="10" t="s">
        <v>8311</v>
      </c>
      <c r="R3294" t="s">
        <v>8326</v>
      </c>
      <c r="T3294" s="13"/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102"/>
        <v>42798.425370370373</v>
      </c>
      <c r="P3295" s="13">
        <f t="shared" si="103"/>
        <v>42768.425370370373</v>
      </c>
      <c r="Q3295" s="10" t="s">
        <v>8311</v>
      </c>
      <c r="R3295" t="s">
        <v>8326</v>
      </c>
      <c r="T3295" s="13"/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102"/>
        <v>42171.541134259256</v>
      </c>
      <c r="P3296" s="13">
        <f t="shared" si="103"/>
        <v>42141.541134259256</v>
      </c>
      <c r="Q3296" s="10" t="s">
        <v>8311</v>
      </c>
      <c r="R3296" t="s">
        <v>8326</v>
      </c>
      <c r="T3296" s="13"/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102"/>
        <v>42639.442465277782</v>
      </c>
      <c r="P3297" s="13">
        <f t="shared" si="103"/>
        <v>42609.442465277782</v>
      </c>
      <c r="Q3297" s="10" t="s">
        <v>8311</v>
      </c>
      <c r="R3297" t="s">
        <v>8326</v>
      </c>
      <c r="T3297" s="13"/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102"/>
        <v>42330.916666666672</v>
      </c>
      <c r="P3298" s="13">
        <f t="shared" si="103"/>
        <v>42309.756620370375</v>
      </c>
      <c r="Q3298" s="10" t="s">
        <v>8311</v>
      </c>
      <c r="R3298" t="s">
        <v>8326</v>
      </c>
      <c r="T3298" s="13"/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102"/>
        <v>42212.957638888889</v>
      </c>
      <c r="P3299" s="13">
        <f t="shared" si="103"/>
        <v>42193.771481481483</v>
      </c>
      <c r="Q3299" s="10" t="s">
        <v>8311</v>
      </c>
      <c r="R3299" t="s">
        <v>8326</v>
      </c>
      <c r="T3299" s="13"/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102"/>
        <v>42260</v>
      </c>
      <c r="P3300" s="13">
        <f t="shared" si="103"/>
        <v>42239.957962962959</v>
      </c>
      <c r="Q3300" s="10" t="s">
        <v>8311</v>
      </c>
      <c r="R3300" t="s">
        <v>8326</v>
      </c>
      <c r="T3300" s="13"/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102"/>
        <v>42291.917395833334</v>
      </c>
      <c r="P3301" s="13">
        <f t="shared" si="103"/>
        <v>42261.917395833334</v>
      </c>
      <c r="Q3301" s="10" t="s">
        <v>8311</v>
      </c>
      <c r="R3301" t="s">
        <v>8326</v>
      </c>
      <c r="T3301" s="13"/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102"/>
        <v>42123.743773148148</v>
      </c>
      <c r="P3302" s="13">
        <f t="shared" si="103"/>
        <v>42102.743773148148</v>
      </c>
      <c r="Q3302" s="10" t="s">
        <v>8311</v>
      </c>
      <c r="R3302" t="s">
        <v>8326</v>
      </c>
      <c r="T3302" s="13"/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102"/>
        <v>42583.290972222225</v>
      </c>
      <c r="P3303" s="13">
        <f t="shared" si="103"/>
        <v>42538.735833333332</v>
      </c>
      <c r="Q3303" s="10" t="s">
        <v>8311</v>
      </c>
      <c r="R3303" t="s">
        <v>8326</v>
      </c>
      <c r="T3303" s="13"/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102"/>
        <v>42711.35157407407</v>
      </c>
      <c r="P3304" s="13">
        <f t="shared" si="103"/>
        <v>42681.35157407407</v>
      </c>
      <c r="Q3304" s="10" t="s">
        <v>8311</v>
      </c>
      <c r="R3304" t="s">
        <v>8326</v>
      </c>
      <c r="T3304" s="13"/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102"/>
        <v>42091.609768518523</v>
      </c>
      <c r="P3305" s="13">
        <f t="shared" si="103"/>
        <v>42056.65143518518</v>
      </c>
      <c r="Q3305" s="10" t="s">
        <v>8311</v>
      </c>
      <c r="R3305" t="s">
        <v>8326</v>
      </c>
      <c r="T3305" s="13"/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102"/>
        <v>42726.624444444446</v>
      </c>
      <c r="P3306" s="13">
        <f t="shared" si="103"/>
        <v>42696.624444444446</v>
      </c>
      <c r="Q3306" s="10" t="s">
        <v>8311</v>
      </c>
      <c r="R3306" t="s">
        <v>8326</v>
      </c>
      <c r="T3306" s="13"/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102"/>
        <v>42216.855879629627</v>
      </c>
      <c r="P3307" s="13">
        <f t="shared" si="103"/>
        <v>42186.855879629627</v>
      </c>
      <c r="Q3307" s="10" t="s">
        <v>8311</v>
      </c>
      <c r="R3307" t="s">
        <v>8326</v>
      </c>
      <c r="T3307" s="13"/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102"/>
        <v>42531.125</v>
      </c>
      <c r="P3308" s="13">
        <f t="shared" si="103"/>
        <v>42493.219236111108</v>
      </c>
      <c r="Q3308" s="10" t="s">
        <v>8311</v>
      </c>
      <c r="R3308" t="s">
        <v>8326</v>
      </c>
      <c r="T3308" s="13"/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102"/>
        <v>42505.057164351849</v>
      </c>
      <c r="P3309" s="13">
        <f t="shared" si="103"/>
        <v>42475.057164351849</v>
      </c>
      <c r="Q3309" s="10" t="s">
        <v>8311</v>
      </c>
      <c r="R3309" t="s">
        <v>8326</v>
      </c>
      <c r="T3309" s="13"/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102"/>
        <v>42473.876909722225</v>
      </c>
      <c r="P3310" s="13">
        <f t="shared" si="103"/>
        <v>42452.876909722225</v>
      </c>
      <c r="Q3310" s="10" t="s">
        <v>8311</v>
      </c>
      <c r="R3310" t="s">
        <v>8326</v>
      </c>
      <c r="T3310" s="13"/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102"/>
        <v>42659.650208333333</v>
      </c>
      <c r="P3311" s="13">
        <f t="shared" si="103"/>
        <v>42628.650208333333</v>
      </c>
      <c r="Q3311" s="10" t="s">
        <v>8311</v>
      </c>
      <c r="R3311" t="s">
        <v>8326</v>
      </c>
      <c r="T3311" s="13"/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102"/>
        <v>42283.928530092591</v>
      </c>
      <c r="P3312" s="13">
        <f t="shared" si="103"/>
        <v>42253.928530092591</v>
      </c>
      <c r="Q3312" s="10" t="s">
        <v>8311</v>
      </c>
      <c r="R3312" t="s">
        <v>8326</v>
      </c>
      <c r="T3312" s="13"/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102"/>
        <v>42294.29178240741</v>
      </c>
      <c r="P3313" s="13">
        <f t="shared" si="103"/>
        <v>42264.29178240741</v>
      </c>
      <c r="Q3313" s="10" t="s">
        <v>8311</v>
      </c>
      <c r="R3313" t="s">
        <v>8326</v>
      </c>
      <c r="T3313" s="13"/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102"/>
        <v>42685.916666666672</v>
      </c>
      <c r="P3314" s="13">
        <f t="shared" si="103"/>
        <v>42664.809560185182</v>
      </c>
      <c r="Q3314" s="10" t="s">
        <v>8311</v>
      </c>
      <c r="R3314" t="s">
        <v>8326</v>
      </c>
      <c r="T3314" s="13"/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102"/>
        <v>42396.041666666672</v>
      </c>
      <c r="P3315" s="13">
        <f t="shared" si="103"/>
        <v>42382.244409722218</v>
      </c>
      <c r="Q3315" s="10" t="s">
        <v>8311</v>
      </c>
      <c r="R3315" t="s">
        <v>8326</v>
      </c>
      <c r="T3315" s="13"/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102"/>
        <v>42132.836805555555</v>
      </c>
      <c r="P3316" s="13">
        <f t="shared" si="103"/>
        <v>42105.267488425925</v>
      </c>
      <c r="Q3316" s="10" t="s">
        <v>8311</v>
      </c>
      <c r="R3316" t="s">
        <v>8326</v>
      </c>
      <c r="T3316" s="13"/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102"/>
        <v>42496.303715277776</v>
      </c>
      <c r="P3317" s="13">
        <f t="shared" si="103"/>
        <v>42466.303715277776</v>
      </c>
      <c r="Q3317" s="10" t="s">
        <v>8311</v>
      </c>
      <c r="R3317" t="s">
        <v>8326</v>
      </c>
      <c r="T3317" s="13"/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102"/>
        <v>41859.579166666663</v>
      </c>
      <c r="P3318" s="13">
        <f t="shared" si="103"/>
        <v>41826.871238425927</v>
      </c>
      <c r="Q3318" s="10" t="s">
        <v>8311</v>
      </c>
      <c r="R3318" t="s">
        <v>8326</v>
      </c>
      <c r="T3318" s="13"/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102"/>
        <v>42529.039629629631</v>
      </c>
      <c r="P3319" s="13">
        <f t="shared" si="103"/>
        <v>42499.039629629631</v>
      </c>
      <c r="Q3319" s="10" t="s">
        <v>8311</v>
      </c>
      <c r="R3319" t="s">
        <v>8326</v>
      </c>
      <c r="T3319" s="13"/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102"/>
        <v>42471.104166666672</v>
      </c>
      <c r="P3320" s="13">
        <f t="shared" si="103"/>
        <v>42431.302002314813</v>
      </c>
      <c r="Q3320" s="10" t="s">
        <v>8311</v>
      </c>
      <c r="R3320" t="s">
        <v>8326</v>
      </c>
      <c r="T3320" s="13"/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102"/>
        <v>42035.585486111115</v>
      </c>
      <c r="P3321" s="13">
        <f t="shared" si="103"/>
        <v>41990.585486111115</v>
      </c>
      <c r="Q3321" s="10" t="s">
        <v>8311</v>
      </c>
      <c r="R3321" t="s">
        <v>8326</v>
      </c>
      <c r="T3321" s="13"/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102"/>
        <v>42543.045798611114</v>
      </c>
      <c r="P3322" s="13">
        <f t="shared" si="103"/>
        <v>42513.045798611114</v>
      </c>
      <c r="Q3322" s="10" t="s">
        <v>8311</v>
      </c>
      <c r="R3322" t="s">
        <v>8326</v>
      </c>
      <c r="T3322" s="13"/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102"/>
        <v>41928.165972222225</v>
      </c>
      <c r="P3323" s="13">
        <f t="shared" si="103"/>
        <v>41914.100289351853</v>
      </c>
      <c r="Q3323" s="10" t="s">
        <v>8311</v>
      </c>
      <c r="R3323" t="s">
        <v>8326</v>
      </c>
      <c r="T3323" s="13"/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102"/>
        <v>42543.163194444445</v>
      </c>
      <c r="P3324" s="13">
        <f t="shared" si="103"/>
        <v>42521.010370370372</v>
      </c>
      <c r="Q3324" s="10" t="s">
        <v>8311</v>
      </c>
      <c r="R3324" t="s">
        <v>8326</v>
      </c>
      <c r="T3324" s="13"/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102"/>
        <v>42638.36583333333</v>
      </c>
      <c r="P3325" s="13">
        <f t="shared" si="103"/>
        <v>42608.36583333333</v>
      </c>
      <c r="Q3325" s="10" t="s">
        <v>8311</v>
      </c>
      <c r="R3325" t="s">
        <v>8326</v>
      </c>
      <c r="T3325" s="13"/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102"/>
        <v>42526.58321759259</v>
      </c>
      <c r="P3326" s="13">
        <f t="shared" si="103"/>
        <v>42512.58321759259</v>
      </c>
      <c r="Q3326" s="10" t="s">
        <v>8311</v>
      </c>
      <c r="R3326" t="s">
        <v>8326</v>
      </c>
      <c r="T3326" s="13"/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102"/>
        <v>42099.743946759263</v>
      </c>
      <c r="P3327" s="13">
        <f t="shared" si="103"/>
        <v>42064.785613425927</v>
      </c>
      <c r="Q3327" s="10" t="s">
        <v>8311</v>
      </c>
      <c r="R3327" t="s">
        <v>8326</v>
      </c>
      <c r="T3327" s="13"/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102"/>
        <v>42071.67251157407</v>
      </c>
      <c r="P3328" s="13">
        <f t="shared" si="103"/>
        <v>42041.714178240742</v>
      </c>
      <c r="Q3328" s="10" t="s">
        <v>8311</v>
      </c>
      <c r="R3328" t="s">
        <v>8326</v>
      </c>
      <c r="T3328" s="13"/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102"/>
        <v>42498.374606481477</v>
      </c>
      <c r="P3329" s="13">
        <f t="shared" si="103"/>
        <v>42468.374606481477</v>
      </c>
      <c r="Q3329" s="10" t="s">
        <v>8311</v>
      </c>
      <c r="R3329" t="s">
        <v>8326</v>
      </c>
      <c r="T3329" s="13"/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102"/>
        <v>41825.041666666664</v>
      </c>
      <c r="P3330" s="13">
        <f t="shared" si="103"/>
        <v>41822.57503472222</v>
      </c>
      <c r="Q3330" s="10" t="s">
        <v>8311</v>
      </c>
      <c r="R3330" t="s">
        <v>8326</v>
      </c>
      <c r="T3330" s="13"/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104">(I3331/86400)+DATE(1970,1,1)</f>
        <v>41847.958333333336</v>
      </c>
      <c r="P3331" s="13">
        <f t="shared" ref="P3331:P3394" si="105">(J3331/86400)+DATE(1970,1,1)</f>
        <v>41837.323009259257</v>
      </c>
      <c r="Q3331" s="10" t="s">
        <v>8311</v>
      </c>
      <c r="R3331" t="s">
        <v>8326</v>
      </c>
      <c r="T3331" s="13"/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104"/>
        <v>42095.845694444448</v>
      </c>
      <c r="P3332" s="13">
        <f t="shared" si="105"/>
        <v>42065.887361111112</v>
      </c>
      <c r="Q3332" s="10" t="s">
        <v>8311</v>
      </c>
      <c r="R3332" t="s">
        <v>8326</v>
      </c>
      <c r="T3332" s="13"/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104"/>
        <v>42283.697754629626</v>
      </c>
      <c r="P3333" s="13">
        <f t="shared" si="105"/>
        <v>42248.697754629626</v>
      </c>
      <c r="Q3333" s="10" t="s">
        <v>8311</v>
      </c>
      <c r="R3333" t="s">
        <v>8326</v>
      </c>
      <c r="T3333" s="13"/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104"/>
        <v>41839.860300925924</v>
      </c>
      <c r="P3334" s="13">
        <f t="shared" si="105"/>
        <v>41809.860300925924</v>
      </c>
      <c r="Q3334" s="10" t="s">
        <v>8311</v>
      </c>
      <c r="R3334" t="s">
        <v>8326</v>
      </c>
      <c r="T3334" s="13"/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104"/>
        <v>42170.676851851851</v>
      </c>
      <c r="P3335" s="13">
        <f t="shared" si="105"/>
        <v>42148.676851851851</v>
      </c>
      <c r="Q3335" s="10" t="s">
        <v>8311</v>
      </c>
      <c r="R3335" t="s">
        <v>8326</v>
      </c>
      <c r="T3335" s="13"/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104"/>
        <v>42215.521087962959</v>
      </c>
      <c r="P3336" s="13">
        <f t="shared" si="105"/>
        <v>42185.521087962959</v>
      </c>
      <c r="Q3336" s="10" t="s">
        <v>8311</v>
      </c>
      <c r="R3336" t="s">
        <v>8326</v>
      </c>
      <c r="T3336" s="13"/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104"/>
        <v>41854.958333333336</v>
      </c>
      <c r="P3337" s="13">
        <f t="shared" si="105"/>
        <v>41827.674143518518</v>
      </c>
      <c r="Q3337" s="10" t="s">
        <v>8311</v>
      </c>
      <c r="R3337" t="s">
        <v>8326</v>
      </c>
      <c r="T3337" s="13"/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104"/>
        <v>42465.35701388889</v>
      </c>
      <c r="P3338" s="13">
        <f t="shared" si="105"/>
        <v>42437.398680555554</v>
      </c>
      <c r="Q3338" s="10" t="s">
        <v>8311</v>
      </c>
      <c r="R3338" t="s">
        <v>8326</v>
      </c>
      <c r="T3338" s="13"/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104"/>
        <v>41922.875</v>
      </c>
      <c r="P3339" s="13">
        <f t="shared" si="105"/>
        <v>41901.282025462962</v>
      </c>
      <c r="Q3339" s="10" t="s">
        <v>8311</v>
      </c>
      <c r="R3339" t="s">
        <v>8326</v>
      </c>
      <c r="T3339" s="13"/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104"/>
        <v>42790.574999999997</v>
      </c>
      <c r="P3340" s="13">
        <f t="shared" si="105"/>
        <v>42769.574999999997</v>
      </c>
      <c r="Q3340" s="10" t="s">
        <v>8311</v>
      </c>
      <c r="R3340" t="s">
        <v>8326</v>
      </c>
      <c r="T3340" s="13"/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104"/>
        <v>42579.665717592594</v>
      </c>
      <c r="P3341" s="13">
        <f t="shared" si="105"/>
        <v>42549.665717592594</v>
      </c>
      <c r="Q3341" s="10" t="s">
        <v>8311</v>
      </c>
      <c r="R3341" t="s">
        <v>8326</v>
      </c>
      <c r="T3341" s="13"/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104"/>
        <v>42710.974004629628</v>
      </c>
      <c r="P3342" s="13">
        <f t="shared" si="105"/>
        <v>42685.974004629628</v>
      </c>
      <c r="Q3342" s="10" t="s">
        <v>8311</v>
      </c>
      <c r="R3342" t="s">
        <v>8326</v>
      </c>
      <c r="T3342" s="13"/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104"/>
        <v>42533.708333333328</v>
      </c>
      <c r="P3343" s="13">
        <f t="shared" si="105"/>
        <v>42510.798854166671</v>
      </c>
      <c r="Q3343" s="10" t="s">
        <v>8311</v>
      </c>
      <c r="R3343" t="s">
        <v>8326</v>
      </c>
      <c r="T3343" s="13"/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104"/>
        <v>42095.207638888889</v>
      </c>
      <c r="P3344" s="13">
        <f t="shared" si="105"/>
        <v>42062.296412037038</v>
      </c>
      <c r="Q3344" s="10" t="s">
        <v>8311</v>
      </c>
      <c r="R3344" t="s">
        <v>8326</v>
      </c>
      <c r="T3344" s="13"/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104"/>
        <v>42473.554166666669</v>
      </c>
      <c r="P3345" s="13">
        <f t="shared" si="105"/>
        <v>42452.916481481487</v>
      </c>
      <c r="Q3345" s="10" t="s">
        <v>8311</v>
      </c>
      <c r="R3345" t="s">
        <v>8326</v>
      </c>
      <c r="T3345" s="13"/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104"/>
        <v>41881.200150462959</v>
      </c>
      <c r="P3346" s="13">
        <f t="shared" si="105"/>
        <v>41851.200150462959</v>
      </c>
      <c r="Q3346" s="10" t="s">
        <v>8311</v>
      </c>
      <c r="R3346" t="s">
        <v>8326</v>
      </c>
      <c r="T3346" s="13"/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104"/>
        <v>42112.025694444441</v>
      </c>
      <c r="P3347" s="13">
        <f t="shared" si="105"/>
        <v>42053.106111111112</v>
      </c>
      <c r="Q3347" s="10" t="s">
        <v>8311</v>
      </c>
      <c r="R3347" t="s">
        <v>8326</v>
      </c>
      <c r="T3347" s="13"/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104"/>
        <v>42061.024421296301</v>
      </c>
      <c r="P3348" s="13">
        <f t="shared" si="105"/>
        <v>42054.024421296301</v>
      </c>
      <c r="Q3348" s="10" t="s">
        <v>8311</v>
      </c>
      <c r="R3348" t="s">
        <v>8326</v>
      </c>
      <c r="T3348" s="13"/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104"/>
        <v>42498.875</v>
      </c>
      <c r="P3349" s="13">
        <f t="shared" si="105"/>
        <v>42484.551550925928</v>
      </c>
      <c r="Q3349" s="10" t="s">
        <v>8311</v>
      </c>
      <c r="R3349" t="s">
        <v>8326</v>
      </c>
      <c r="T3349" s="13"/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104"/>
        <v>42490.165972222225</v>
      </c>
      <c r="P3350" s="13">
        <f t="shared" si="105"/>
        <v>42466.558796296296</v>
      </c>
      <c r="Q3350" s="10" t="s">
        <v>8311</v>
      </c>
      <c r="R3350" t="s">
        <v>8326</v>
      </c>
      <c r="T3350" s="13"/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104"/>
        <v>42534.708333333328</v>
      </c>
      <c r="P3351" s="13">
        <f t="shared" si="105"/>
        <v>42513.110787037032</v>
      </c>
      <c r="Q3351" s="10" t="s">
        <v>8311</v>
      </c>
      <c r="R3351" t="s">
        <v>8326</v>
      </c>
      <c r="T3351" s="13"/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104"/>
        <v>42337.958333333328</v>
      </c>
      <c r="P3352" s="13">
        <f t="shared" si="105"/>
        <v>42302.701516203699</v>
      </c>
      <c r="Q3352" s="10" t="s">
        <v>8311</v>
      </c>
      <c r="R3352" t="s">
        <v>8326</v>
      </c>
      <c r="T3352" s="13"/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104"/>
        <v>41843.458333333336</v>
      </c>
      <c r="P3353" s="13">
        <f t="shared" si="105"/>
        <v>41806.395428240743</v>
      </c>
      <c r="Q3353" s="10" t="s">
        <v>8311</v>
      </c>
      <c r="R3353" t="s">
        <v>8326</v>
      </c>
      <c r="T3353" s="13"/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104"/>
        <v>42552.958333333328</v>
      </c>
      <c r="P3354" s="13">
        <f t="shared" si="105"/>
        <v>42495.992800925931</v>
      </c>
      <c r="Q3354" s="10" t="s">
        <v>8311</v>
      </c>
      <c r="R3354" t="s">
        <v>8326</v>
      </c>
      <c r="T3354" s="13"/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104"/>
        <v>42492.958333333328</v>
      </c>
      <c r="P3355" s="13">
        <f t="shared" si="105"/>
        <v>42479.432291666672</v>
      </c>
      <c r="Q3355" s="10" t="s">
        <v>8311</v>
      </c>
      <c r="R3355" t="s">
        <v>8326</v>
      </c>
      <c r="T3355" s="13"/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104"/>
        <v>42306.167361111111</v>
      </c>
      <c r="P3356" s="13">
        <f t="shared" si="105"/>
        <v>42270.7269212963</v>
      </c>
      <c r="Q3356" s="10" t="s">
        <v>8311</v>
      </c>
      <c r="R3356" t="s">
        <v>8326</v>
      </c>
      <c r="T3356" s="13"/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104"/>
        <v>42500.470138888893</v>
      </c>
      <c r="P3357" s="13">
        <f t="shared" si="105"/>
        <v>42489.619525462964</v>
      </c>
      <c r="Q3357" s="10" t="s">
        <v>8311</v>
      </c>
      <c r="R3357" t="s">
        <v>8326</v>
      </c>
      <c r="T3357" s="13"/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104"/>
        <v>42566.815648148149</v>
      </c>
      <c r="P3358" s="13">
        <f t="shared" si="105"/>
        <v>42536.815648148149</v>
      </c>
      <c r="Q3358" s="10" t="s">
        <v>8311</v>
      </c>
      <c r="R3358" t="s">
        <v>8326</v>
      </c>
      <c r="T3358" s="13"/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104"/>
        <v>41852.417939814812</v>
      </c>
      <c r="P3359" s="13">
        <f t="shared" si="105"/>
        <v>41822.417939814812</v>
      </c>
      <c r="Q3359" s="10" t="s">
        <v>8311</v>
      </c>
      <c r="R3359" t="s">
        <v>8326</v>
      </c>
      <c r="T3359" s="13"/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104"/>
        <v>41962.352766203709</v>
      </c>
      <c r="P3360" s="13">
        <f t="shared" si="105"/>
        <v>41932.311099537037</v>
      </c>
      <c r="Q3360" s="10" t="s">
        <v>8311</v>
      </c>
      <c r="R3360" t="s">
        <v>8326</v>
      </c>
      <c r="T3360" s="13"/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104"/>
        <v>42791.057106481487</v>
      </c>
      <c r="P3361" s="13">
        <f t="shared" si="105"/>
        <v>42746.057106481487</v>
      </c>
      <c r="Q3361" s="10" t="s">
        <v>8311</v>
      </c>
      <c r="R3361" t="s">
        <v>8326</v>
      </c>
      <c r="T3361" s="13"/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104"/>
        <v>42718.665972222225</v>
      </c>
      <c r="P3362" s="13">
        <f t="shared" si="105"/>
        <v>42697.082673611112</v>
      </c>
      <c r="Q3362" s="10" t="s">
        <v>8311</v>
      </c>
      <c r="R3362" t="s">
        <v>8326</v>
      </c>
      <c r="T3362" s="13"/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104"/>
        <v>41883.665972222225</v>
      </c>
      <c r="P3363" s="13">
        <f t="shared" si="105"/>
        <v>41866.025347222225</v>
      </c>
      <c r="Q3363" s="10" t="s">
        <v>8311</v>
      </c>
      <c r="R3363" t="s">
        <v>8326</v>
      </c>
      <c r="T3363" s="13"/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104"/>
        <v>42070.204861111109</v>
      </c>
      <c r="P3364" s="13">
        <f t="shared" si="105"/>
        <v>42056.091631944444</v>
      </c>
      <c r="Q3364" s="10" t="s">
        <v>8311</v>
      </c>
      <c r="R3364" t="s">
        <v>8326</v>
      </c>
      <c r="T3364" s="13"/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104"/>
        <v>41870.666666666664</v>
      </c>
      <c r="P3365" s="13">
        <f t="shared" si="105"/>
        <v>41851.771354166667</v>
      </c>
      <c r="Q3365" s="10" t="s">
        <v>8311</v>
      </c>
      <c r="R3365" t="s">
        <v>8326</v>
      </c>
      <c r="T3365" s="13"/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104"/>
        <v>42444.875</v>
      </c>
      <c r="P3366" s="13">
        <f t="shared" si="105"/>
        <v>42422.977418981478</v>
      </c>
      <c r="Q3366" s="10" t="s">
        <v>8311</v>
      </c>
      <c r="R3366" t="s">
        <v>8326</v>
      </c>
      <c r="T3366" s="13"/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104"/>
        <v>42351.101759259254</v>
      </c>
      <c r="P3367" s="13">
        <f t="shared" si="105"/>
        <v>42321.101759259254</v>
      </c>
      <c r="Q3367" s="10" t="s">
        <v>8311</v>
      </c>
      <c r="R3367" t="s">
        <v>8326</v>
      </c>
      <c r="T3367" s="13"/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104"/>
        <v>42137.067557870367</v>
      </c>
      <c r="P3368" s="13">
        <f t="shared" si="105"/>
        <v>42107.067557870367</v>
      </c>
      <c r="Q3368" s="10" t="s">
        <v>8311</v>
      </c>
      <c r="R3368" t="s">
        <v>8326</v>
      </c>
      <c r="T3368" s="13"/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104"/>
        <v>42217.933958333335</v>
      </c>
      <c r="P3369" s="13">
        <f t="shared" si="105"/>
        <v>42192.933958333335</v>
      </c>
      <c r="Q3369" s="10" t="s">
        <v>8311</v>
      </c>
      <c r="R3369" t="s">
        <v>8326</v>
      </c>
      <c r="T3369" s="13"/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104"/>
        <v>42005.208333333328</v>
      </c>
      <c r="P3370" s="13">
        <f t="shared" si="105"/>
        <v>41969.199756944443</v>
      </c>
      <c r="Q3370" s="10" t="s">
        <v>8311</v>
      </c>
      <c r="R3370" t="s">
        <v>8326</v>
      </c>
      <c r="T3370" s="13"/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104"/>
        <v>42750.041435185187</v>
      </c>
      <c r="P3371" s="13">
        <f t="shared" si="105"/>
        <v>42690.041435185187</v>
      </c>
      <c r="Q3371" s="10" t="s">
        <v>8311</v>
      </c>
      <c r="R3371" t="s">
        <v>8326</v>
      </c>
      <c r="T3371" s="13"/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104"/>
        <v>42721.333333333328</v>
      </c>
      <c r="P3372" s="13">
        <f t="shared" si="105"/>
        <v>42690.334317129629</v>
      </c>
      <c r="Q3372" s="10" t="s">
        <v>8311</v>
      </c>
      <c r="R3372" t="s">
        <v>8326</v>
      </c>
      <c r="T3372" s="13"/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104"/>
        <v>42340.874594907407</v>
      </c>
      <c r="P3373" s="13">
        <f t="shared" si="105"/>
        <v>42312.874594907407</v>
      </c>
      <c r="Q3373" s="10" t="s">
        <v>8311</v>
      </c>
      <c r="R3373" t="s">
        <v>8326</v>
      </c>
      <c r="T3373" s="13"/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104"/>
        <v>41876.207638888889</v>
      </c>
      <c r="P3374" s="13">
        <f t="shared" si="105"/>
        <v>41855.548101851848</v>
      </c>
      <c r="Q3374" s="10" t="s">
        <v>8311</v>
      </c>
      <c r="R3374" t="s">
        <v>8326</v>
      </c>
      <c r="T3374" s="13"/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104"/>
        <v>42203.666666666672</v>
      </c>
      <c r="P3375" s="13">
        <f t="shared" si="105"/>
        <v>42179.854629629626</v>
      </c>
      <c r="Q3375" s="10" t="s">
        <v>8311</v>
      </c>
      <c r="R3375" t="s">
        <v>8326</v>
      </c>
      <c r="T3375" s="13"/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104"/>
        <v>42305.731666666667</v>
      </c>
      <c r="P3376" s="13">
        <f t="shared" si="105"/>
        <v>42275.731666666667</v>
      </c>
      <c r="Q3376" s="10" t="s">
        <v>8311</v>
      </c>
      <c r="R3376" t="s">
        <v>8326</v>
      </c>
      <c r="T3376" s="13"/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104"/>
        <v>41777.610798611109</v>
      </c>
      <c r="P3377" s="13">
        <f t="shared" si="105"/>
        <v>41765.610798611109</v>
      </c>
      <c r="Q3377" s="10" t="s">
        <v>8311</v>
      </c>
      <c r="R3377" t="s">
        <v>8326</v>
      </c>
      <c r="T3377" s="13"/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104"/>
        <v>42119.659652777773</v>
      </c>
      <c r="P3378" s="13">
        <f t="shared" si="105"/>
        <v>42059.701319444444</v>
      </c>
      <c r="Q3378" s="10" t="s">
        <v>8311</v>
      </c>
      <c r="R3378" t="s">
        <v>8326</v>
      </c>
      <c r="T3378" s="13"/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104"/>
        <v>42083.705555555556</v>
      </c>
      <c r="P3379" s="13">
        <f t="shared" si="105"/>
        <v>42053.732627314814</v>
      </c>
      <c r="Q3379" s="10" t="s">
        <v>8311</v>
      </c>
      <c r="R3379" t="s">
        <v>8326</v>
      </c>
      <c r="T3379" s="13"/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104"/>
        <v>41882.547222222223</v>
      </c>
      <c r="P3380" s="13">
        <f t="shared" si="105"/>
        <v>41858.355393518519</v>
      </c>
      <c r="Q3380" s="10" t="s">
        <v>8311</v>
      </c>
      <c r="R3380" t="s">
        <v>8326</v>
      </c>
      <c r="T3380" s="13"/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104"/>
        <v>42242.958333333328</v>
      </c>
      <c r="P3381" s="13">
        <f t="shared" si="105"/>
        <v>42225.513888888891</v>
      </c>
      <c r="Q3381" s="10" t="s">
        <v>8311</v>
      </c>
      <c r="R3381" t="s">
        <v>8326</v>
      </c>
      <c r="T3381" s="13"/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104"/>
        <v>41972.995115740741</v>
      </c>
      <c r="P3382" s="13">
        <f t="shared" si="105"/>
        <v>41937.953449074077</v>
      </c>
      <c r="Q3382" s="10" t="s">
        <v>8311</v>
      </c>
      <c r="R3382" t="s">
        <v>8326</v>
      </c>
      <c r="T3382" s="13"/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104"/>
        <v>42074.143321759257</v>
      </c>
      <c r="P3383" s="13">
        <f t="shared" si="105"/>
        <v>42044.184988425928</v>
      </c>
      <c r="Q3383" s="10" t="s">
        <v>8311</v>
      </c>
      <c r="R3383" t="s">
        <v>8326</v>
      </c>
      <c r="T3383" s="13"/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104"/>
        <v>42583.957638888889</v>
      </c>
      <c r="P3384" s="13">
        <f t="shared" si="105"/>
        <v>42559.431203703702</v>
      </c>
      <c r="Q3384" s="10" t="s">
        <v>8311</v>
      </c>
      <c r="R3384" t="s">
        <v>8326</v>
      </c>
      <c r="T3384" s="13"/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104"/>
        <v>42544.782638888893</v>
      </c>
      <c r="P3385" s="13">
        <f t="shared" si="105"/>
        <v>42524.782638888893</v>
      </c>
      <c r="Q3385" s="10" t="s">
        <v>8311</v>
      </c>
      <c r="R3385" t="s">
        <v>8326</v>
      </c>
      <c r="T3385" s="13"/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104"/>
        <v>42329.125</v>
      </c>
      <c r="P3386" s="13">
        <f t="shared" si="105"/>
        <v>42292.087592592594</v>
      </c>
      <c r="Q3386" s="10" t="s">
        <v>8311</v>
      </c>
      <c r="R3386" t="s">
        <v>8326</v>
      </c>
      <c r="T3386" s="13"/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104"/>
        <v>41983.8675</v>
      </c>
      <c r="P3387" s="13">
        <f t="shared" si="105"/>
        <v>41953.8675</v>
      </c>
      <c r="Q3387" s="10" t="s">
        <v>8311</v>
      </c>
      <c r="R3387" t="s">
        <v>8326</v>
      </c>
      <c r="T3387" s="13"/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104"/>
        <v>41976.644745370373</v>
      </c>
      <c r="P3388" s="13">
        <f t="shared" si="105"/>
        <v>41946.644745370373</v>
      </c>
      <c r="Q3388" s="10" t="s">
        <v>8311</v>
      </c>
      <c r="R3388" t="s">
        <v>8326</v>
      </c>
      <c r="T3388" s="13"/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104"/>
        <v>41987.762592592597</v>
      </c>
      <c r="P3389" s="13">
        <f t="shared" si="105"/>
        <v>41947.762592592597</v>
      </c>
      <c r="Q3389" s="10" t="s">
        <v>8311</v>
      </c>
      <c r="R3389" t="s">
        <v>8326</v>
      </c>
      <c r="T3389" s="13"/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104"/>
        <v>42173.461122685185</v>
      </c>
      <c r="P3390" s="13">
        <f t="shared" si="105"/>
        <v>42143.461122685185</v>
      </c>
      <c r="Q3390" s="10" t="s">
        <v>8311</v>
      </c>
      <c r="R3390" t="s">
        <v>8326</v>
      </c>
      <c r="T3390" s="13"/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104"/>
        <v>42524.563449074078</v>
      </c>
      <c r="P3391" s="13">
        <f t="shared" si="105"/>
        <v>42494.563449074078</v>
      </c>
      <c r="Q3391" s="10" t="s">
        <v>8311</v>
      </c>
      <c r="R3391" t="s">
        <v>8326</v>
      </c>
      <c r="T3391" s="13"/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104"/>
        <v>41830.774826388893</v>
      </c>
      <c r="P3392" s="13">
        <f t="shared" si="105"/>
        <v>41815.774826388893</v>
      </c>
      <c r="Q3392" s="10" t="s">
        <v>8311</v>
      </c>
      <c r="R3392" t="s">
        <v>8326</v>
      </c>
      <c r="T3392" s="13"/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104"/>
        <v>41859.936111111107</v>
      </c>
      <c r="P3393" s="13">
        <f t="shared" si="105"/>
        <v>41830.545694444445</v>
      </c>
      <c r="Q3393" s="10" t="s">
        <v>8311</v>
      </c>
      <c r="R3393" t="s">
        <v>8326</v>
      </c>
      <c r="T3393" s="13"/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104"/>
        <v>42496.845543981486</v>
      </c>
      <c r="P3394" s="13">
        <f t="shared" si="105"/>
        <v>42446.845543981486</v>
      </c>
      <c r="Q3394" s="10" t="s">
        <v>8311</v>
      </c>
      <c r="R3394" t="s">
        <v>8326</v>
      </c>
      <c r="T3394" s="13"/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106">(I3395/86400)+DATE(1970,1,1)</f>
        <v>41949.031944444447</v>
      </c>
      <c r="P3395" s="13">
        <f t="shared" ref="P3395:P3458" si="107">(J3395/86400)+DATE(1970,1,1)</f>
        <v>41923.921643518523</v>
      </c>
      <c r="Q3395" s="10" t="s">
        <v>8311</v>
      </c>
      <c r="R3395" t="s">
        <v>8326</v>
      </c>
      <c r="T3395" s="13"/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106"/>
        <v>41847.59542824074</v>
      </c>
      <c r="P3396" s="13">
        <f t="shared" si="107"/>
        <v>41817.59542824074</v>
      </c>
      <c r="Q3396" s="10" t="s">
        <v>8311</v>
      </c>
      <c r="R3396" t="s">
        <v>8326</v>
      </c>
      <c r="T3396" s="13"/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106"/>
        <v>42154.756944444445</v>
      </c>
      <c r="P3397" s="13">
        <f t="shared" si="107"/>
        <v>42140.712314814809</v>
      </c>
      <c r="Q3397" s="10" t="s">
        <v>8311</v>
      </c>
      <c r="R3397" t="s">
        <v>8326</v>
      </c>
      <c r="T3397" s="13"/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106"/>
        <v>41791.165972222225</v>
      </c>
      <c r="P3398" s="13">
        <f t="shared" si="107"/>
        <v>41764.446631944447</v>
      </c>
      <c r="Q3398" s="10" t="s">
        <v>8311</v>
      </c>
      <c r="R3398" t="s">
        <v>8326</v>
      </c>
      <c r="T3398" s="13"/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106"/>
        <v>42418.916666666672</v>
      </c>
      <c r="P3399" s="13">
        <f t="shared" si="107"/>
        <v>42378.478344907402</v>
      </c>
      <c r="Q3399" s="10" t="s">
        <v>8311</v>
      </c>
      <c r="R3399" t="s">
        <v>8326</v>
      </c>
      <c r="T3399" s="13"/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106"/>
        <v>41964.708333333328</v>
      </c>
      <c r="P3400" s="13">
        <f t="shared" si="107"/>
        <v>41941.752037037033</v>
      </c>
      <c r="Q3400" s="10" t="s">
        <v>8311</v>
      </c>
      <c r="R3400" t="s">
        <v>8326</v>
      </c>
      <c r="T3400" s="13"/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106"/>
        <v>42056.920428240745</v>
      </c>
      <c r="P3401" s="13">
        <f t="shared" si="107"/>
        <v>42026.920428240745</v>
      </c>
      <c r="Q3401" s="10" t="s">
        <v>8311</v>
      </c>
      <c r="R3401" t="s">
        <v>8326</v>
      </c>
      <c r="T3401" s="13"/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106"/>
        <v>41879.953865740739</v>
      </c>
      <c r="P3402" s="13">
        <f t="shared" si="107"/>
        <v>41834.953865740739</v>
      </c>
      <c r="Q3402" s="10" t="s">
        <v>8311</v>
      </c>
      <c r="R3402" t="s">
        <v>8326</v>
      </c>
      <c r="T3402" s="13"/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106"/>
        <v>42223.723912037036</v>
      </c>
      <c r="P3403" s="13">
        <f t="shared" si="107"/>
        <v>42193.723912037036</v>
      </c>
      <c r="Q3403" s="10" t="s">
        <v>8311</v>
      </c>
      <c r="R3403" t="s">
        <v>8326</v>
      </c>
      <c r="T3403" s="13"/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106"/>
        <v>42320.104861111111</v>
      </c>
      <c r="P3404" s="13">
        <f t="shared" si="107"/>
        <v>42290.61855324074</v>
      </c>
      <c r="Q3404" s="10" t="s">
        <v>8311</v>
      </c>
      <c r="R3404" t="s">
        <v>8326</v>
      </c>
      <c r="T3404" s="13"/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106"/>
        <v>42180.462083333332</v>
      </c>
      <c r="P3405" s="13">
        <f t="shared" si="107"/>
        <v>42150.462083333332</v>
      </c>
      <c r="Q3405" s="10" t="s">
        <v>8311</v>
      </c>
      <c r="R3405" t="s">
        <v>8326</v>
      </c>
      <c r="T3405" s="13"/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106"/>
        <v>42172.503495370373</v>
      </c>
      <c r="P3406" s="13">
        <f t="shared" si="107"/>
        <v>42152.503495370373</v>
      </c>
      <c r="Q3406" s="10" t="s">
        <v>8311</v>
      </c>
      <c r="R3406" t="s">
        <v>8326</v>
      </c>
      <c r="T3406" s="13"/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106"/>
        <v>42430.999305555553</v>
      </c>
      <c r="P3407" s="13">
        <f t="shared" si="107"/>
        <v>42410.017199074078</v>
      </c>
      <c r="Q3407" s="10" t="s">
        <v>8311</v>
      </c>
      <c r="R3407" t="s">
        <v>8326</v>
      </c>
      <c r="T3407" s="13"/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106"/>
        <v>41836.492777777778</v>
      </c>
      <c r="P3408" s="13">
        <f t="shared" si="107"/>
        <v>41791.492777777778</v>
      </c>
      <c r="Q3408" s="10" t="s">
        <v>8311</v>
      </c>
      <c r="R3408" t="s">
        <v>8326</v>
      </c>
      <c r="T3408" s="13"/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106"/>
        <v>41826.422326388885</v>
      </c>
      <c r="P3409" s="13">
        <f t="shared" si="107"/>
        <v>41796.422326388885</v>
      </c>
      <c r="Q3409" s="10" t="s">
        <v>8311</v>
      </c>
      <c r="R3409" t="s">
        <v>8326</v>
      </c>
      <c r="T3409" s="13"/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106"/>
        <v>41838.991944444446</v>
      </c>
      <c r="P3410" s="13">
        <f t="shared" si="107"/>
        <v>41808.991944444446</v>
      </c>
      <c r="Q3410" s="10" t="s">
        <v>8311</v>
      </c>
      <c r="R3410" t="s">
        <v>8326</v>
      </c>
      <c r="T3410" s="13"/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106"/>
        <v>42582.873611111107</v>
      </c>
      <c r="P3411" s="13">
        <f t="shared" si="107"/>
        <v>42544.814328703702</v>
      </c>
      <c r="Q3411" s="10" t="s">
        <v>8311</v>
      </c>
      <c r="R3411" t="s">
        <v>8326</v>
      </c>
      <c r="T3411" s="13"/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106"/>
        <v>42527.291666666672</v>
      </c>
      <c r="P3412" s="13">
        <f t="shared" si="107"/>
        <v>42500.041550925926</v>
      </c>
      <c r="Q3412" s="10" t="s">
        <v>8311</v>
      </c>
      <c r="R3412" t="s">
        <v>8326</v>
      </c>
      <c r="T3412" s="13"/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106"/>
        <v>42285.022824074069</v>
      </c>
      <c r="P3413" s="13">
        <f t="shared" si="107"/>
        <v>42265.022824074069</v>
      </c>
      <c r="Q3413" s="10" t="s">
        <v>8311</v>
      </c>
      <c r="R3413" t="s">
        <v>8326</v>
      </c>
      <c r="T3413" s="13"/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106"/>
        <v>41909.959050925929</v>
      </c>
      <c r="P3414" s="13">
        <f t="shared" si="107"/>
        <v>41879.959050925929</v>
      </c>
      <c r="Q3414" s="10" t="s">
        <v>8311</v>
      </c>
      <c r="R3414" t="s">
        <v>8326</v>
      </c>
      <c r="T3414" s="13"/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106"/>
        <v>42063.207638888889</v>
      </c>
      <c r="P3415" s="13">
        <f t="shared" si="107"/>
        <v>42053.733078703706</v>
      </c>
      <c r="Q3415" s="10" t="s">
        <v>8311</v>
      </c>
      <c r="R3415" t="s">
        <v>8326</v>
      </c>
      <c r="T3415" s="13"/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106"/>
        <v>42705.332638888889</v>
      </c>
      <c r="P3416" s="13">
        <f t="shared" si="107"/>
        <v>42675.832465277781</v>
      </c>
      <c r="Q3416" s="10" t="s">
        <v>8311</v>
      </c>
      <c r="R3416" t="s">
        <v>8326</v>
      </c>
      <c r="T3416" s="13"/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106"/>
        <v>42477.979166666672</v>
      </c>
      <c r="P3417" s="13">
        <f t="shared" si="107"/>
        <v>42467.144166666665</v>
      </c>
      <c r="Q3417" s="10" t="s">
        <v>8311</v>
      </c>
      <c r="R3417" t="s">
        <v>8326</v>
      </c>
      <c r="T3417" s="13"/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106"/>
        <v>42117.770833333328</v>
      </c>
      <c r="P3418" s="13">
        <f t="shared" si="107"/>
        <v>42089.412557870368</v>
      </c>
      <c r="Q3418" s="10" t="s">
        <v>8311</v>
      </c>
      <c r="R3418" t="s">
        <v>8326</v>
      </c>
      <c r="T3418" s="13"/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106"/>
        <v>41938.029861111107</v>
      </c>
      <c r="P3419" s="13">
        <f t="shared" si="107"/>
        <v>41894.91375</v>
      </c>
      <c r="Q3419" s="10" t="s">
        <v>8311</v>
      </c>
      <c r="R3419" t="s">
        <v>8326</v>
      </c>
      <c r="T3419" s="13"/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106"/>
        <v>41782.83457175926</v>
      </c>
      <c r="P3420" s="13">
        <f t="shared" si="107"/>
        <v>41752.83457175926</v>
      </c>
      <c r="Q3420" s="10" t="s">
        <v>8311</v>
      </c>
      <c r="R3420" t="s">
        <v>8326</v>
      </c>
      <c r="T3420" s="13"/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106"/>
        <v>42466.895833333328</v>
      </c>
      <c r="P3421" s="13">
        <f t="shared" si="107"/>
        <v>42448.821585648147</v>
      </c>
      <c r="Q3421" s="10" t="s">
        <v>8311</v>
      </c>
      <c r="R3421" t="s">
        <v>8326</v>
      </c>
      <c r="T3421" s="13"/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106"/>
        <v>42414</v>
      </c>
      <c r="P3422" s="13">
        <f t="shared" si="107"/>
        <v>42405.090300925927</v>
      </c>
      <c r="Q3422" s="10" t="s">
        <v>8311</v>
      </c>
      <c r="R3422" t="s">
        <v>8326</v>
      </c>
      <c r="T3422" s="13"/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106"/>
        <v>42067.791238425925</v>
      </c>
      <c r="P3423" s="13">
        <f t="shared" si="107"/>
        <v>42037.791238425925</v>
      </c>
      <c r="Q3423" s="10" t="s">
        <v>8311</v>
      </c>
      <c r="R3423" t="s">
        <v>8326</v>
      </c>
      <c r="T3423" s="13"/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106"/>
        <v>42352</v>
      </c>
      <c r="P3424" s="13">
        <f t="shared" si="107"/>
        <v>42323.562222222223</v>
      </c>
      <c r="Q3424" s="10" t="s">
        <v>8311</v>
      </c>
      <c r="R3424" t="s">
        <v>8326</v>
      </c>
      <c r="T3424" s="13"/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106"/>
        <v>42118.911354166667</v>
      </c>
      <c r="P3425" s="13">
        <f t="shared" si="107"/>
        <v>42088.911354166667</v>
      </c>
      <c r="Q3425" s="10" t="s">
        <v>8311</v>
      </c>
      <c r="R3425" t="s">
        <v>8326</v>
      </c>
      <c r="T3425" s="13"/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106"/>
        <v>42040.290972222225</v>
      </c>
      <c r="P3426" s="13">
        <f t="shared" si="107"/>
        <v>42018.676898148144</v>
      </c>
      <c r="Q3426" s="10" t="s">
        <v>8311</v>
      </c>
      <c r="R3426" t="s">
        <v>8326</v>
      </c>
      <c r="T3426" s="13"/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106"/>
        <v>41916.617314814815</v>
      </c>
      <c r="P3427" s="13">
        <f t="shared" si="107"/>
        <v>41884.617314814815</v>
      </c>
      <c r="Q3427" s="10" t="s">
        <v>8311</v>
      </c>
      <c r="R3427" t="s">
        <v>8326</v>
      </c>
      <c r="T3427" s="13"/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106"/>
        <v>41903.083333333336</v>
      </c>
      <c r="P3428" s="13">
        <f t="shared" si="107"/>
        <v>41884.056747685187</v>
      </c>
      <c r="Q3428" s="10" t="s">
        <v>8311</v>
      </c>
      <c r="R3428" t="s">
        <v>8326</v>
      </c>
      <c r="T3428" s="13"/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106"/>
        <v>41822.645277777774</v>
      </c>
      <c r="P3429" s="13">
        <f t="shared" si="107"/>
        <v>41792.645277777774</v>
      </c>
      <c r="Q3429" s="10" t="s">
        <v>8311</v>
      </c>
      <c r="R3429" t="s">
        <v>8326</v>
      </c>
      <c r="T3429" s="13"/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106"/>
        <v>42063.708333333328</v>
      </c>
      <c r="P3430" s="13">
        <f t="shared" si="107"/>
        <v>42038.720451388886</v>
      </c>
      <c r="Q3430" s="10" t="s">
        <v>8311</v>
      </c>
      <c r="R3430" t="s">
        <v>8326</v>
      </c>
      <c r="T3430" s="13"/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106"/>
        <v>42676.021539351852</v>
      </c>
      <c r="P3431" s="13">
        <f t="shared" si="107"/>
        <v>42662.021539351852</v>
      </c>
      <c r="Q3431" s="10" t="s">
        <v>8311</v>
      </c>
      <c r="R3431" t="s">
        <v>8326</v>
      </c>
      <c r="T3431" s="13"/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106"/>
        <v>41850.945613425924</v>
      </c>
      <c r="P3432" s="13">
        <f t="shared" si="107"/>
        <v>41820.945613425924</v>
      </c>
      <c r="Q3432" s="10" t="s">
        <v>8311</v>
      </c>
      <c r="R3432" t="s">
        <v>8326</v>
      </c>
      <c r="T3432" s="13"/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106"/>
        <v>41869.730937500004</v>
      </c>
      <c r="P3433" s="13">
        <f t="shared" si="107"/>
        <v>41839.730937500004</v>
      </c>
      <c r="Q3433" s="10" t="s">
        <v>8311</v>
      </c>
      <c r="R3433" t="s">
        <v>8326</v>
      </c>
      <c r="T3433" s="13"/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106"/>
        <v>42405.916666666672</v>
      </c>
      <c r="P3434" s="13">
        <f t="shared" si="107"/>
        <v>42380.581180555557</v>
      </c>
      <c r="Q3434" s="10" t="s">
        <v>8311</v>
      </c>
      <c r="R3434" t="s">
        <v>8326</v>
      </c>
      <c r="T3434" s="13"/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106"/>
        <v>41807.125</v>
      </c>
      <c r="P3435" s="13">
        <f t="shared" si="107"/>
        <v>41776.06313657407</v>
      </c>
      <c r="Q3435" s="10" t="s">
        <v>8311</v>
      </c>
      <c r="R3435" t="s">
        <v>8326</v>
      </c>
      <c r="T3435" s="13"/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106"/>
        <v>41830.380428240736</v>
      </c>
      <c r="P3436" s="13">
        <f t="shared" si="107"/>
        <v>41800.380428240736</v>
      </c>
      <c r="Q3436" s="10" t="s">
        <v>8311</v>
      </c>
      <c r="R3436" t="s">
        <v>8326</v>
      </c>
      <c r="T3436" s="13"/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106"/>
        <v>42589.125</v>
      </c>
      <c r="P3437" s="13">
        <f t="shared" si="107"/>
        <v>42572.61681712963</v>
      </c>
      <c r="Q3437" s="10" t="s">
        <v>8311</v>
      </c>
      <c r="R3437" t="s">
        <v>8326</v>
      </c>
      <c r="T3437" s="13"/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106"/>
        <v>41872.686111111107</v>
      </c>
      <c r="P3438" s="13">
        <f t="shared" si="107"/>
        <v>41851.541585648149</v>
      </c>
      <c r="Q3438" s="10" t="s">
        <v>8311</v>
      </c>
      <c r="R3438" t="s">
        <v>8326</v>
      </c>
      <c r="T3438" s="13"/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106"/>
        <v>42235.710879629631</v>
      </c>
      <c r="P3439" s="13">
        <f t="shared" si="107"/>
        <v>42205.710879629631</v>
      </c>
      <c r="Q3439" s="10" t="s">
        <v>8311</v>
      </c>
      <c r="R3439" t="s">
        <v>8326</v>
      </c>
      <c r="T3439" s="13"/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106"/>
        <v>42126.875</v>
      </c>
      <c r="P3440" s="13">
        <f t="shared" si="107"/>
        <v>42100.927858796298</v>
      </c>
      <c r="Q3440" s="10" t="s">
        <v>8311</v>
      </c>
      <c r="R3440" t="s">
        <v>8326</v>
      </c>
      <c r="T3440" s="13"/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106"/>
        <v>42388.207638888889</v>
      </c>
      <c r="P3441" s="13">
        <f t="shared" si="107"/>
        <v>42374.911226851851</v>
      </c>
      <c r="Q3441" s="10" t="s">
        <v>8311</v>
      </c>
      <c r="R3441" t="s">
        <v>8326</v>
      </c>
      <c r="T3441" s="13"/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106"/>
        <v>41831.677083333336</v>
      </c>
      <c r="P3442" s="13">
        <f t="shared" si="107"/>
        <v>41809.12300925926</v>
      </c>
      <c r="Q3442" s="10" t="s">
        <v>8311</v>
      </c>
      <c r="R3442" t="s">
        <v>8326</v>
      </c>
      <c r="T3442" s="13"/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106"/>
        <v>42321.845138888893</v>
      </c>
      <c r="P3443" s="13">
        <f t="shared" si="107"/>
        <v>42294.429641203707</v>
      </c>
      <c r="Q3443" s="10" t="s">
        <v>8311</v>
      </c>
      <c r="R3443" t="s">
        <v>8326</v>
      </c>
      <c r="T3443" s="13"/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106"/>
        <v>42154.841111111113</v>
      </c>
      <c r="P3444" s="13">
        <f t="shared" si="107"/>
        <v>42124.841111111113</v>
      </c>
      <c r="Q3444" s="10" t="s">
        <v>8311</v>
      </c>
      <c r="R3444" t="s">
        <v>8326</v>
      </c>
      <c r="T3444" s="13"/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106"/>
        <v>41891.524837962963</v>
      </c>
      <c r="P3445" s="13">
        <f t="shared" si="107"/>
        <v>41861.524837962963</v>
      </c>
      <c r="Q3445" s="10" t="s">
        <v>8311</v>
      </c>
      <c r="R3445" t="s">
        <v>8326</v>
      </c>
      <c r="T3445" s="13"/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106"/>
        <v>42529.582638888889</v>
      </c>
      <c r="P3446" s="13">
        <f t="shared" si="107"/>
        <v>42521.291504629626</v>
      </c>
      <c r="Q3446" s="10" t="s">
        <v>8311</v>
      </c>
      <c r="R3446" t="s">
        <v>8326</v>
      </c>
      <c r="T3446" s="13"/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106"/>
        <v>42300.530509259261</v>
      </c>
      <c r="P3447" s="13">
        <f t="shared" si="107"/>
        <v>42272.530509259261</v>
      </c>
      <c r="Q3447" s="10" t="s">
        <v>8311</v>
      </c>
      <c r="R3447" t="s">
        <v>8326</v>
      </c>
      <c r="T3447" s="13"/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106"/>
        <v>42040.513888888891</v>
      </c>
      <c r="P3448" s="13">
        <f t="shared" si="107"/>
        <v>42016.832465277781</v>
      </c>
      <c r="Q3448" s="10" t="s">
        <v>8311</v>
      </c>
      <c r="R3448" t="s">
        <v>8326</v>
      </c>
      <c r="T3448" s="13"/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106"/>
        <v>42447.847361111111</v>
      </c>
      <c r="P3449" s="13">
        <f t="shared" si="107"/>
        <v>42402.889027777783</v>
      </c>
      <c r="Q3449" s="10" t="s">
        <v>8311</v>
      </c>
      <c r="R3449" t="s">
        <v>8326</v>
      </c>
      <c r="T3449" s="13"/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106"/>
        <v>41990.119085648148</v>
      </c>
      <c r="P3450" s="13">
        <f t="shared" si="107"/>
        <v>41960.119085648148</v>
      </c>
      <c r="Q3450" s="10" t="s">
        <v>8311</v>
      </c>
      <c r="R3450" t="s">
        <v>8326</v>
      </c>
      <c r="T3450" s="13"/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106"/>
        <v>42560.166666666672</v>
      </c>
      <c r="P3451" s="13">
        <f t="shared" si="107"/>
        <v>42532.052523148144</v>
      </c>
      <c r="Q3451" s="10" t="s">
        <v>8311</v>
      </c>
      <c r="R3451" t="s">
        <v>8326</v>
      </c>
      <c r="T3451" s="13"/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106"/>
        <v>42096.662858796291</v>
      </c>
      <c r="P3452" s="13">
        <f t="shared" si="107"/>
        <v>42036.704525462963</v>
      </c>
      <c r="Q3452" s="10" t="s">
        <v>8311</v>
      </c>
      <c r="R3452" t="s">
        <v>8326</v>
      </c>
      <c r="T3452" s="13"/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106"/>
        <v>42115.723692129628</v>
      </c>
      <c r="P3453" s="13">
        <f t="shared" si="107"/>
        <v>42088.723692129628</v>
      </c>
      <c r="Q3453" s="10" t="s">
        <v>8311</v>
      </c>
      <c r="R3453" t="s">
        <v>8326</v>
      </c>
      <c r="T3453" s="13"/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106"/>
        <v>41843.165972222225</v>
      </c>
      <c r="P3454" s="13">
        <f t="shared" si="107"/>
        <v>41820.639189814814</v>
      </c>
      <c r="Q3454" s="10" t="s">
        <v>8311</v>
      </c>
      <c r="R3454" t="s">
        <v>8326</v>
      </c>
      <c r="T3454" s="13"/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106"/>
        <v>42595.97865740741</v>
      </c>
      <c r="P3455" s="13">
        <f t="shared" si="107"/>
        <v>42535.97865740741</v>
      </c>
      <c r="Q3455" s="10" t="s">
        <v>8311</v>
      </c>
      <c r="R3455" t="s">
        <v>8326</v>
      </c>
      <c r="T3455" s="13"/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106"/>
        <v>41851.698599537034</v>
      </c>
      <c r="P3456" s="13">
        <f t="shared" si="107"/>
        <v>41821.698599537034</v>
      </c>
      <c r="Q3456" s="10" t="s">
        <v>8311</v>
      </c>
      <c r="R3456" t="s">
        <v>8326</v>
      </c>
      <c r="T3456" s="13"/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106"/>
        <v>42656.7503125</v>
      </c>
      <c r="P3457" s="13">
        <f t="shared" si="107"/>
        <v>42626.7503125</v>
      </c>
      <c r="Q3457" s="10" t="s">
        <v>8311</v>
      </c>
      <c r="R3457" t="s">
        <v>8326</v>
      </c>
      <c r="T3457" s="13"/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106"/>
        <v>41852.290972222225</v>
      </c>
      <c r="P3458" s="13">
        <f t="shared" si="107"/>
        <v>41821.205636574072</v>
      </c>
      <c r="Q3458" s="10" t="s">
        <v>8311</v>
      </c>
      <c r="R3458" t="s">
        <v>8326</v>
      </c>
      <c r="T3458" s="13"/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108">(I3459/86400)+DATE(1970,1,1)</f>
        <v>42047.249305555553</v>
      </c>
      <c r="P3459" s="13">
        <f t="shared" ref="P3459:P3522" si="109">(J3459/86400)+DATE(1970,1,1)</f>
        <v>42016.706678240742</v>
      </c>
      <c r="Q3459" s="10" t="s">
        <v>8311</v>
      </c>
      <c r="R3459" t="s">
        <v>8326</v>
      </c>
      <c r="T3459" s="13"/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108"/>
        <v>42038.185416666667</v>
      </c>
      <c r="P3460" s="13">
        <f t="shared" si="109"/>
        <v>42011.202581018515</v>
      </c>
      <c r="Q3460" s="10" t="s">
        <v>8311</v>
      </c>
      <c r="R3460" t="s">
        <v>8326</v>
      </c>
      <c r="T3460" s="13"/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108"/>
        <v>42510.479861111111</v>
      </c>
      <c r="P3461" s="13">
        <f t="shared" si="109"/>
        <v>42480.479861111111</v>
      </c>
      <c r="Q3461" s="10" t="s">
        <v>8311</v>
      </c>
      <c r="R3461" t="s">
        <v>8326</v>
      </c>
      <c r="T3461" s="13"/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108"/>
        <v>41866.527222222227</v>
      </c>
      <c r="P3462" s="13">
        <f t="shared" si="109"/>
        <v>41852.527222222227</v>
      </c>
      <c r="Q3462" s="10" t="s">
        <v>8311</v>
      </c>
      <c r="R3462" t="s">
        <v>8326</v>
      </c>
      <c r="T3462" s="13"/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108"/>
        <v>42672.125</v>
      </c>
      <c r="P3463" s="13">
        <f t="shared" si="109"/>
        <v>42643.632858796293</v>
      </c>
      <c r="Q3463" s="10" t="s">
        <v>8311</v>
      </c>
      <c r="R3463" t="s">
        <v>8326</v>
      </c>
      <c r="T3463" s="13"/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108"/>
        <v>42195.75</v>
      </c>
      <c r="P3464" s="13">
        <f t="shared" si="109"/>
        <v>42179.898472222223</v>
      </c>
      <c r="Q3464" s="10" t="s">
        <v>8311</v>
      </c>
      <c r="R3464" t="s">
        <v>8326</v>
      </c>
      <c r="T3464" s="13"/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108"/>
        <v>42654.165972222225</v>
      </c>
      <c r="P3465" s="13">
        <f t="shared" si="109"/>
        <v>42612.918807870374</v>
      </c>
      <c r="Q3465" s="10" t="s">
        <v>8311</v>
      </c>
      <c r="R3465" t="s">
        <v>8326</v>
      </c>
      <c r="T3465" s="13"/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108"/>
        <v>42605.130057870367</v>
      </c>
      <c r="P3466" s="13">
        <f t="shared" si="109"/>
        <v>42575.130057870367</v>
      </c>
      <c r="Q3466" s="10" t="s">
        <v>8311</v>
      </c>
      <c r="R3466" t="s">
        <v>8326</v>
      </c>
      <c r="T3466" s="13"/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108"/>
        <v>42225.666666666672</v>
      </c>
      <c r="P3467" s="13">
        <f t="shared" si="109"/>
        <v>42200.625833333332</v>
      </c>
      <c r="Q3467" s="10" t="s">
        <v>8311</v>
      </c>
      <c r="R3467" t="s">
        <v>8326</v>
      </c>
      <c r="T3467" s="13"/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108"/>
        <v>42479.977430555555</v>
      </c>
      <c r="P3468" s="13">
        <f t="shared" si="109"/>
        <v>42420.019097222219</v>
      </c>
      <c r="Q3468" s="10" t="s">
        <v>8311</v>
      </c>
      <c r="R3468" t="s">
        <v>8326</v>
      </c>
      <c r="T3468" s="13"/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108"/>
        <v>42083.630000000005</v>
      </c>
      <c r="P3469" s="13">
        <f t="shared" si="109"/>
        <v>42053.671666666662</v>
      </c>
      <c r="Q3469" s="10" t="s">
        <v>8311</v>
      </c>
      <c r="R3469" t="s">
        <v>8326</v>
      </c>
      <c r="T3469" s="13"/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108"/>
        <v>42634.125</v>
      </c>
      <c r="P3470" s="13">
        <f t="shared" si="109"/>
        <v>42605.765381944446</v>
      </c>
      <c r="Q3470" s="10" t="s">
        <v>8311</v>
      </c>
      <c r="R3470" t="s">
        <v>8326</v>
      </c>
      <c r="T3470" s="13"/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108"/>
        <v>42488.641724537039</v>
      </c>
      <c r="P3471" s="13">
        <f t="shared" si="109"/>
        <v>42458.641724537039</v>
      </c>
      <c r="Q3471" s="10" t="s">
        <v>8311</v>
      </c>
      <c r="R3471" t="s">
        <v>8326</v>
      </c>
      <c r="T3471" s="13"/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108"/>
        <v>42566.901388888888</v>
      </c>
      <c r="P3472" s="13">
        <f t="shared" si="109"/>
        <v>42529.022013888884</v>
      </c>
      <c r="Q3472" s="10" t="s">
        <v>8311</v>
      </c>
      <c r="R3472" t="s">
        <v>8326</v>
      </c>
      <c r="T3472" s="13"/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108"/>
        <v>41882.833333333336</v>
      </c>
      <c r="P3473" s="13">
        <f t="shared" si="109"/>
        <v>41841.820486111115</v>
      </c>
      <c r="Q3473" s="10" t="s">
        <v>8311</v>
      </c>
      <c r="R3473" t="s">
        <v>8326</v>
      </c>
      <c r="T3473" s="13"/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108"/>
        <v>41949.249305555553</v>
      </c>
      <c r="P3474" s="13">
        <f t="shared" si="109"/>
        <v>41928.170497685183</v>
      </c>
      <c r="Q3474" s="10" t="s">
        <v>8311</v>
      </c>
      <c r="R3474" t="s">
        <v>8326</v>
      </c>
      <c r="T3474" s="13"/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108"/>
        <v>42083.852083333331</v>
      </c>
      <c r="P3475" s="13">
        <f t="shared" si="109"/>
        <v>42062.834444444445</v>
      </c>
      <c r="Q3475" s="10" t="s">
        <v>8311</v>
      </c>
      <c r="R3475" t="s">
        <v>8326</v>
      </c>
      <c r="T3475" s="13"/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108"/>
        <v>42571.501516203702</v>
      </c>
      <c r="P3476" s="13">
        <f t="shared" si="109"/>
        <v>42541.501516203702</v>
      </c>
      <c r="Q3476" s="10" t="s">
        <v>8311</v>
      </c>
      <c r="R3476" t="s">
        <v>8326</v>
      </c>
      <c r="T3476" s="13"/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108"/>
        <v>41946</v>
      </c>
      <c r="P3477" s="13">
        <f t="shared" si="109"/>
        <v>41918.880833333329</v>
      </c>
      <c r="Q3477" s="10" t="s">
        <v>8311</v>
      </c>
      <c r="R3477" t="s">
        <v>8326</v>
      </c>
      <c r="T3477" s="13"/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108"/>
        <v>41939.125</v>
      </c>
      <c r="P3478" s="13">
        <f t="shared" si="109"/>
        <v>41921.279976851853</v>
      </c>
      <c r="Q3478" s="10" t="s">
        <v>8311</v>
      </c>
      <c r="R3478" t="s">
        <v>8326</v>
      </c>
      <c r="T3478" s="13"/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108"/>
        <v>42141.125</v>
      </c>
      <c r="P3479" s="13">
        <f t="shared" si="109"/>
        <v>42128.736608796295</v>
      </c>
      <c r="Q3479" s="10" t="s">
        <v>8311</v>
      </c>
      <c r="R3479" t="s">
        <v>8326</v>
      </c>
      <c r="T3479" s="13"/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108"/>
        <v>42079.875</v>
      </c>
      <c r="P3480" s="13">
        <f t="shared" si="109"/>
        <v>42053.916921296295</v>
      </c>
      <c r="Q3480" s="10" t="s">
        <v>8311</v>
      </c>
      <c r="R3480" t="s">
        <v>8326</v>
      </c>
      <c r="T3480" s="13"/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108"/>
        <v>41811.855092592596</v>
      </c>
      <c r="P3481" s="13">
        <f t="shared" si="109"/>
        <v>41781.855092592596</v>
      </c>
      <c r="Q3481" s="10" t="s">
        <v>8311</v>
      </c>
      <c r="R3481" t="s">
        <v>8326</v>
      </c>
      <c r="T3481" s="13"/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108"/>
        <v>42195.875</v>
      </c>
      <c r="P3482" s="13">
        <f t="shared" si="109"/>
        <v>42171.317442129628</v>
      </c>
      <c r="Q3482" s="10" t="s">
        <v>8311</v>
      </c>
      <c r="R3482" t="s">
        <v>8326</v>
      </c>
      <c r="T3482" s="13"/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108"/>
        <v>42006.247546296298</v>
      </c>
      <c r="P3483" s="13">
        <f t="shared" si="109"/>
        <v>41989.247546296298</v>
      </c>
      <c r="Q3483" s="10" t="s">
        <v>8311</v>
      </c>
      <c r="R3483" t="s">
        <v>8326</v>
      </c>
      <c r="T3483" s="13"/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108"/>
        <v>41826.771597222221</v>
      </c>
      <c r="P3484" s="13">
        <f t="shared" si="109"/>
        <v>41796.771597222221</v>
      </c>
      <c r="Q3484" s="10" t="s">
        <v>8311</v>
      </c>
      <c r="R3484" t="s">
        <v>8326</v>
      </c>
      <c r="T3484" s="13"/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108"/>
        <v>41823.668761574074</v>
      </c>
      <c r="P3485" s="13">
        <f t="shared" si="109"/>
        <v>41793.668761574074</v>
      </c>
      <c r="Q3485" s="10" t="s">
        <v>8311</v>
      </c>
      <c r="R3485" t="s">
        <v>8326</v>
      </c>
      <c r="T3485" s="13"/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108"/>
        <v>42536.760405092587</v>
      </c>
      <c r="P3486" s="13">
        <f t="shared" si="109"/>
        <v>42506.760405092587</v>
      </c>
      <c r="Q3486" s="10" t="s">
        <v>8311</v>
      </c>
      <c r="R3486" t="s">
        <v>8326</v>
      </c>
      <c r="T3486" s="13"/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108"/>
        <v>42402.693055555559</v>
      </c>
      <c r="P3487" s="13">
        <f t="shared" si="109"/>
        <v>42372.693055555559</v>
      </c>
      <c r="Q3487" s="10" t="s">
        <v>8311</v>
      </c>
      <c r="R3487" t="s">
        <v>8326</v>
      </c>
      <c r="T3487" s="13"/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108"/>
        <v>42158.290972222225</v>
      </c>
      <c r="P3488" s="13">
        <f t="shared" si="109"/>
        <v>42126.87501157407</v>
      </c>
      <c r="Q3488" s="10" t="s">
        <v>8311</v>
      </c>
      <c r="R3488" t="s">
        <v>8326</v>
      </c>
      <c r="T3488" s="13"/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108"/>
        <v>42179.940416666665</v>
      </c>
      <c r="P3489" s="13">
        <f t="shared" si="109"/>
        <v>42149.940416666665</v>
      </c>
      <c r="Q3489" s="10" t="s">
        <v>8311</v>
      </c>
      <c r="R3489" t="s">
        <v>8326</v>
      </c>
      <c r="T3489" s="13"/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108"/>
        <v>42111.666666666672</v>
      </c>
      <c r="P3490" s="13">
        <f t="shared" si="109"/>
        <v>42087.768055555556</v>
      </c>
      <c r="Q3490" s="10" t="s">
        <v>8311</v>
      </c>
      <c r="R3490" t="s">
        <v>8326</v>
      </c>
      <c r="T3490" s="13"/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108"/>
        <v>41783.875</v>
      </c>
      <c r="P3491" s="13">
        <f t="shared" si="109"/>
        <v>41753.635775462964</v>
      </c>
      <c r="Q3491" s="10" t="s">
        <v>8311</v>
      </c>
      <c r="R3491" t="s">
        <v>8326</v>
      </c>
      <c r="T3491" s="13"/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108"/>
        <v>42473.802361111113</v>
      </c>
      <c r="P3492" s="13">
        <f t="shared" si="109"/>
        <v>42443.802361111113</v>
      </c>
      <c r="Q3492" s="10" t="s">
        <v>8311</v>
      </c>
      <c r="R3492" t="s">
        <v>8326</v>
      </c>
      <c r="T3492" s="13"/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108"/>
        <v>42142.249814814815</v>
      </c>
      <c r="P3493" s="13">
        <f t="shared" si="109"/>
        <v>42121.249814814815</v>
      </c>
      <c r="Q3493" s="10" t="s">
        <v>8311</v>
      </c>
      <c r="R3493" t="s">
        <v>8326</v>
      </c>
      <c r="T3493" s="13"/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108"/>
        <v>42303.009224537032</v>
      </c>
      <c r="P3494" s="13">
        <f t="shared" si="109"/>
        <v>42268.009224537032</v>
      </c>
      <c r="Q3494" s="10" t="s">
        <v>8311</v>
      </c>
      <c r="R3494" t="s">
        <v>8326</v>
      </c>
      <c r="T3494" s="13"/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108"/>
        <v>41868.21597222222</v>
      </c>
      <c r="P3495" s="13">
        <f t="shared" si="109"/>
        <v>41848.866157407407</v>
      </c>
      <c r="Q3495" s="10" t="s">
        <v>8311</v>
      </c>
      <c r="R3495" t="s">
        <v>8326</v>
      </c>
      <c r="T3495" s="13"/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108"/>
        <v>42700.25</v>
      </c>
      <c r="P3496" s="13">
        <f t="shared" si="109"/>
        <v>42689.214988425927</v>
      </c>
      <c r="Q3496" s="10" t="s">
        <v>8311</v>
      </c>
      <c r="R3496" t="s">
        <v>8326</v>
      </c>
      <c r="T3496" s="13"/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108"/>
        <v>41944.720833333333</v>
      </c>
      <c r="P3497" s="13">
        <f t="shared" si="109"/>
        <v>41915.762835648144</v>
      </c>
      <c r="Q3497" s="10" t="s">
        <v>8311</v>
      </c>
      <c r="R3497" t="s">
        <v>8326</v>
      </c>
      <c r="T3497" s="13"/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108"/>
        <v>42624.846828703703</v>
      </c>
      <c r="P3498" s="13">
        <f t="shared" si="109"/>
        <v>42584.846828703703</v>
      </c>
      <c r="Q3498" s="10" t="s">
        <v>8311</v>
      </c>
      <c r="R3498" t="s">
        <v>8326</v>
      </c>
      <c r="T3498" s="13"/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108"/>
        <v>42523.916666666672</v>
      </c>
      <c r="P3499" s="13">
        <f t="shared" si="109"/>
        <v>42511.741944444446</v>
      </c>
      <c r="Q3499" s="10" t="s">
        <v>8311</v>
      </c>
      <c r="R3499" t="s">
        <v>8326</v>
      </c>
      <c r="T3499" s="13"/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108"/>
        <v>42518.905555555553</v>
      </c>
      <c r="P3500" s="13">
        <f t="shared" si="109"/>
        <v>42459.15861111111</v>
      </c>
      <c r="Q3500" s="10" t="s">
        <v>8311</v>
      </c>
      <c r="R3500" t="s">
        <v>8326</v>
      </c>
      <c r="T3500" s="13"/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108"/>
        <v>42186.290972222225</v>
      </c>
      <c r="P3501" s="13">
        <f t="shared" si="109"/>
        <v>42132.036168981482</v>
      </c>
      <c r="Q3501" s="10" t="s">
        <v>8311</v>
      </c>
      <c r="R3501" t="s">
        <v>8326</v>
      </c>
      <c r="T3501" s="13"/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108"/>
        <v>42436.207638888889</v>
      </c>
      <c r="P3502" s="13">
        <f t="shared" si="109"/>
        <v>42419.919421296298</v>
      </c>
      <c r="Q3502" s="10" t="s">
        <v>8311</v>
      </c>
      <c r="R3502" t="s">
        <v>8326</v>
      </c>
      <c r="T3502" s="13"/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108"/>
        <v>42258.763831018514</v>
      </c>
      <c r="P3503" s="13">
        <f t="shared" si="109"/>
        <v>42233.763831018514</v>
      </c>
      <c r="Q3503" s="10" t="s">
        <v>8311</v>
      </c>
      <c r="R3503" t="s">
        <v>8326</v>
      </c>
      <c r="T3503" s="13"/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108"/>
        <v>42445.165972222225</v>
      </c>
      <c r="P3504" s="13">
        <f t="shared" si="109"/>
        <v>42430.839398148149</v>
      </c>
      <c r="Q3504" s="10" t="s">
        <v>8311</v>
      </c>
      <c r="R3504" t="s">
        <v>8326</v>
      </c>
      <c r="T3504" s="13"/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108"/>
        <v>42575.478333333333</v>
      </c>
      <c r="P3505" s="13">
        <f t="shared" si="109"/>
        <v>42545.478333333333</v>
      </c>
      <c r="Q3505" s="10" t="s">
        <v>8311</v>
      </c>
      <c r="R3505" t="s">
        <v>8326</v>
      </c>
      <c r="T3505" s="13"/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108"/>
        <v>42327.790405092594</v>
      </c>
      <c r="P3506" s="13">
        <f t="shared" si="109"/>
        <v>42297.748738425929</v>
      </c>
      <c r="Q3506" s="10" t="s">
        <v>8311</v>
      </c>
      <c r="R3506" t="s">
        <v>8326</v>
      </c>
      <c r="T3506" s="13"/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108"/>
        <v>41772.166666666664</v>
      </c>
      <c r="P3507" s="13">
        <f t="shared" si="109"/>
        <v>41760.935706018521</v>
      </c>
      <c r="Q3507" s="10" t="s">
        <v>8311</v>
      </c>
      <c r="R3507" t="s">
        <v>8326</v>
      </c>
      <c r="T3507" s="13"/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108"/>
        <v>41874.734259259261</v>
      </c>
      <c r="P3508" s="13">
        <f t="shared" si="109"/>
        <v>41829.734259259261</v>
      </c>
      <c r="Q3508" s="10" t="s">
        <v>8311</v>
      </c>
      <c r="R3508" t="s">
        <v>8326</v>
      </c>
      <c r="T3508" s="13"/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108"/>
        <v>42521.92288194444</v>
      </c>
      <c r="P3509" s="13">
        <f t="shared" si="109"/>
        <v>42491.92288194444</v>
      </c>
      <c r="Q3509" s="10" t="s">
        <v>8311</v>
      </c>
      <c r="R3509" t="s">
        <v>8326</v>
      </c>
      <c r="T3509" s="13"/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108"/>
        <v>42500.875</v>
      </c>
      <c r="P3510" s="13">
        <f t="shared" si="109"/>
        <v>42477.729780092588</v>
      </c>
      <c r="Q3510" s="10" t="s">
        <v>8311</v>
      </c>
      <c r="R3510" t="s">
        <v>8326</v>
      </c>
      <c r="T3510" s="13"/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108"/>
        <v>41964.204861111109</v>
      </c>
      <c r="P3511" s="13">
        <f t="shared" si="109"/>
        <v>41950.859560185185</v>
      </c>
      <c r="Q3511" s="10" t="s">
        <v>8311</v>
      </c>
      <c r="R3511" t="s">
        <v>8326</v>
      </c>
      <c r="T3511" s="13"/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108"/>
        <v>41822.62090277778</v>
      </c>
      <c r="P3512" s="13">
        <f t="shared" si="109"/>
        <v>41802.62090277778</v>
      </c>
      <c r="Q3512" s="10" t="s">
        <v>8311</v>
      </c>
      <c r="R3512" t="s">
        <v>8326</v>
      </c>
      <c r="T3512" s="13"/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108"/>
        <v>41950.770833333336</v>
      </c>
      <c r="P3513" s="13">
        <f t="shared" si="109"/>
        <v>41927.873784722222</v>
      </c>
      <c r="Q3513" s="10" t="s">
        <v>8311</v>
      </c>
      <c r="R3513" t="s">
        <v>8326</v>
      </c>
      <c r="T3513" s="13"/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108"/>
        <v>42117.49527777778</v>
      </c>
      <c r="P3514" s="13">
        <f t="shared" si="109"/>
        <v>42057.536944444444</v>
      </c>
      <c r="Q3514" s="10" t="s">
        <v>8311</v>
      </c>
      <c r="R3514" t="s">
        <v>8326</v>
      </c>
      <c r="T3514" s="13"/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108"/>
        <v>41794.207638888889</v>
      </c>
      <c r="P3515" s="13">
        <f t="shared" si="109"/>
        <v>41781.096203703702</v>
      </c>
      <c r="Q3515" s="10" t="s">
        <v>8311</v>
      </c>
      <c r="R3515" t="s">
        <v>8326</v>
      </c>
      <c r="T3515" s="13"/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108"/>
        <v>42037.207638888889</v>
      </c>
      <c r="P3516" s="13">
        <f t="shared" si="109"/>
        <v>42020.846666666665</v>
      </c>
      <c r="Q3516" s="10" t="s">
        <v>8311</v>
      </c>
      <c r="R3516" t="s">
        <v>8326</v>
      </c>
      <c r="T3516" s="13"/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108"/>
        <v>42155.772812499999</v>
      </c>
      <c r="P3517" s="13">
        <f t="shared" si="109"/>
        <v>42125.772812499999</v>
      </c>
      <c r="Q3517" s="10" t="s">
        <v>8311</v>
      </c>
      <c r="R3517" t="s">
        <v>8326</v>
      </c>
      <c r="T3517" s="13"/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108"/>
        <v>41890.125</v>
      </c>
      <c r="P3518" s="13">
        <f t="shared" si="109"/>
        <v>41856.010069444441</v>
      </c>
      <c r="Q3518" s="10" t="s">
        <v>8311</v>
      </c>
      <c r="R3518" t="s">
        <v>8326</v>
      </c>
      <c r="T3518" s="13"/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108"/>
        <v>41824.458333333336</v>
      </c>
      <c r="P3519" s="13">
        <f t="shared" si="109"/>
        <v>41794.817523148144</v>
      </c>
      <c r="Q3519" s="10" t="s">
        <v>8311</v>
      </c>
      <c r="R3519" t="s">
        <v>8326</v>
      </c>
      <c r="T3519" s="13"/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108"/>
        <v>41914.597916666666</v>
      </c>
      <c r="P3520" s="13">
        <f t="shared" si="109"/>
        <v>41893.783553240741</v>
      </c>
      <c r="Q3520" s="10" t="s">
        <v>8311</v>
      </c>
      <c r="R3520" t="s">
        <v>8326</v>
      </c>
      <c r="T3520" s="13"/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108"/>
        <v>42067.598958333328</v>
      </c>
      <c r="P3521" s="13">
        <f t="shared" si="109"/>
        <v>42037.598958333328</v>
      </c>
      <c r="Q3521" s="10" t="s">
        <v>8311</v>
      </c>
      <c r="R3521" t="s">
        <v>8326</v>
      </c>
      <c r="T3521" s="13"/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108"/>
        <v>42253.57430555555</v>
      </c>
      <c r="P3522" s="13">
        <f t="shared" si="109"/>
        <v>42227.824212962965</v>
      </c>
      <c r="Q3522" s="10" t="s">
        <v>8311</v>
      </c>
      <c r="R3522" t="s">
        <v>8326</v>
      </c>
      <c r="T3522" s="13"/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110">(I3523/86400)+DATE(1970,1,1)</f>
        <v>41911.361342592594</v>
      </c>
      <c r="P3523" s="13">
        <f t="shared" ref="P3523:P3586" si="111">(J3523/86400)+DATE(1970,1,1)</f>
        <v>41881.361342592594</v>
      </c>
      <c r="Q3523" s="10" t="s">
        <v>8311</v>
      </c>
      <c r="R3523" t="s">
        <v>8326</v>
      </c>
      <c r="T3523" s="13"/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110"/>
        <v>42262.420833333337</v>
      </c>
      <c r="P3524" s="13">
        <f t="shared" si="111"/>
        <v>42234.789884259255</v>
      </c>
      <c r="Q3524" s="10" t="s">
        <v>8311</v>
      </c>
      <c r="R3524" t="s">
        <v>8326</v>
      </c>
      <c r="T3524" s="13"/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110"/>
        <v>42638.958333333328</v>
      </c>
      <c r="P3525" s="13">
        <f t="shared" si="111"/>
        <v>42581.397546296299</v>
      </c>
      <c r="Q3525" s="10" t="s">
        <v>8311</v>
      </c>
      <c r="R3525" t="s">
        <v>8326</v>
      </c>
      <c r="T3525" s="13"/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110"/>
        <v>41895.166666666664</v>
      </c>
      <c r="P3526" s="13">
        <f t="shared" si="111"/>
        <v>41880.76357638889</v>
      </c>
      <c r="Q3526" s="10" t="s">
        <v>8311</v>
      </c>
      <c r="R3526" t="s">
        <v>8326</v>
      </c>
      <c r="T3526" s="13"/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110"/>
        <v>42225.666666666672</v>
      </c>
      <c r="P3527" s="13">
        <f t="shared" si="111"/>
        <v>42214.6956712963</v>
      </c>
      <c r="Q3527" s="10" t="s">
        <v>8311</v>
      </c>
      <c r="R3527" t="s">
        <v>8326</v>
      </c>
      <c r="T3527" s="13"/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110"/>
        <v>42488.249305555553</v>
      </c>
      <c r="P3528" s="13">
        <f t="shared" si="111"/>
        <v>42460.335312499999</v>
      </c>
      <c r="Q3528" s="10" t="s">
        <v>8311</v>
      </c>
      <c r="R3528" t="s">
        <v>8326</v>
      </c>
      <c r="T3528" s="13"/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110"/>
        <v>42196.165972222225</v>
      </c>
      <c r="P3529" s="13">
        <f t="shared" si="111"/>
        <v>42167.023206018523</v>
      </c>
      <c r="Q3529" s="10" t="s">
        <v>8311</v>
      </c>
      <c r="R3529" t="s">
        <v>8326</v>
      </c>
      <c r="T3529" s="13"/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110"/>
        <v>42753.50136574074</v>
      </c>
      <c r="P3530" s="13">
        <f t="shared" si="111"/>
        <v>42733.50136574074</v>
      </c>
      <c r="Q3530" s="10" t="s">
        <v>8311</v>
      </c>
      <c r="R3530" t="s">
        <v>8326</v>
      </c>
      <c r="T3530" s="13"/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110"/>
        <v>42198.041666666672</v>
      </c>
      <c r="P3531" s="13">
        <f t="shared" si="111"/>
        <v>42177.761782407411</v>
      </c>
      <c r="Q3531" s="10" t="s">
        <v>8311</v>
      </c>
      <c r="R3531" t="s">
        <v>8326</v>
      </c>
      <c r="T3531" s="13"/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110"/>
        <v>42470.833333333328</v>
      </c>
      <c r="P3532" s="13">
        <f t="shared" si="111"/>
        <v>42442.623344907406</v>
      </c>
      <c r="Q3532" s="10" t="s">
        <v>8311</v>
      </c>
      <c r="R3532" t="s">
        <v>8326</v>
      </c>
      <c r="T3532" s="13"/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110"/>
        <v>42551.654328703706</v>
      </c>
      <c r="P3533" s="13">
        <f t="shared" si="111"/>
        <v>42521.654328703706</v>
      </c>
      <c r="Q3533" s="10" t="s">
        <v>8311</v>
      </c>
      <c r="R3533" t="s">
        <v>8326</v>
      </c>
      <c r="T3533" s="13"/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110"/>
        <v>41900.165972222225</v>
      </c>
      <c r="P3534" s="13">
        <f t="shared" si="111"/>
        <v>41884.599849537037</v>
      </c>
      <c r="Q3534" s="10" t="s">
        <v>8311</v>
      </c>
      <c r="R3534" t="s">
        <v>8326</v>
      </c>
      <c r="T3534" s="13"/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110"/>
        <v>42319.802858796298</v>
      </c>
      <c r="P3535" s="13">
        <f t="shared" si="111"/>
        <v>42289.761192129634</v>
      </c>
      <c r="Q3535" s="10" t="s">
        <v>8311</v>
      </c>
      <c r="R3535" t="s">
        <v>8326</v>
      </c>
      <c r="T3535" s="13"/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110"/>
        <v>42278.6252662037</v>
      </c>
      <c r="P3536" s="13">
        <f t="shared" si="111"/>
        <v>42243.6252662037</v>
      </c>
      <c r="Q3536" s="10" t="s">
        <v>8311</v>
      </c>
      <c r="R3536" t="s">
        <v>8326</v>
      </c>
      <c r="T3536" s="13"/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110"/>
        <v>42279.75</v>
      </c>
      <c r="P3537" s="13">
        <f t="shared" si="111"/>
        <v>42248.640162037038</v>
      </c>
      <c r="Q3537" s="10" t="s">
        <v>8311</v>
      </c>
      <c r="R3537" t="s">
        <v>8326</v>
      </c>
      <c r="T3537" s="13"/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110"/>
        <v>42358.499305555553</v>
      </c>
      <c r="P3538" s="13">
        <f t="shared" si="111"/>
        <v>42328.727141203708</v>
      </c>
      <c r="Q3538" s="10" t="s">
        <v>8311</v>
      </c>
      <c r="R3538" t="s">
        <v>8326</v>
      </c>
      <c r="T3538" s="13"/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110"/>
        <v>41960.332638888889</v>
      </c>
      <c r="P3539" s="13">
        <f t="shared" si="111"/>
        <v>41923.354351851856</v>
      </c>
      <c r="Q3539" s="10" t="s">
        <v>8311</v>
      </c>
      <c r="R3539" t="s">
        <v>8326</v>
      </c>
      <c r="T3539" s="13"/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110"/>
        <v>42599.420601851853</v>
      </c>
      <c r="P3540" s="13">
        <f t="shared" si="111"/>
        <v>42571.420601851853</v>
      </c>
      <c r="Q3540" s="10" t="s">
        <v>8311</v>
      </c>
      <c r="R3540" t="s">
        <v>8326</v>
      </c>
      <c r="T3540" s="13"/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110"/>
        <v>42621.756041666667</v>
      </c>
      <c r="P3541" s="13">
        <f t="shared" si="111"/>
        <v>42600.756041666667</v>
      </c>
      <c r="Q3541" s="10" t="s">
        <v>8311</v>
      </c>
      <c r="R3541" t="s">
        <v>8326</v>
      </c>
      <c r="T3541" s="13"/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110"/>
        <v>42547.003368055557</v>
      </c>
      <c r="P3542" s="13">
        <f t="shared" si="111"/>
        <v>42517.003368055557</v>
      </c>
      <c r="Q3542" s="10" t="s">
        <v>8311</v>
      </c>
      <c r="R3542" t="s">
        <v>8326</v>
      </c>
      <c r="T3542" s="13"/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110"/>
        <v>42247.730034722219</v>
      </c>
      <c r="P3543" s="13">
        <f t="shared" si="111"/>
        <v>42222.730034722219</v>
      </c>
      <c r="Q3543" s="10" t="s">
        <v>8311</v>
      </c>
      <c r="R3543" t="s">
        <v>8326</v>
      </c>
      <c r="T3543" s="13"/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110"/>
        <v>41889.599791666667</v>
      </c>
      <c r="P3544" s="13">
        <f t="shared" si="111"/>
        <v>41829.599791666667</v>
      </c>
      <c r="Q3544" s="10" t="s">
        <v>8311</v>
      </c>
      <c r="R3544" t="s">
        <v>8326</v>
      </c>
      <c r="T3544" s="13"/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110"/>
        <v>42180.755312499998</v>
      </c>
      <c r="P3545" s="13">
        <f t="shared" si="111"/>
        <v>42150.755312499998</v>
      </c>
      <c r="Q3545" s="10" t="s">
        <v>8311</v>
      </c>
      <c r="R3545" t="s">
        <v>8326</v>
      </c>
      <c r="T3545" s="13"/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110"/>
        <v>42070.831678240742</v>
      </c>
      <c r="P3546" s="13">
        <f t="shared" si="111"/>
        <v>42040.831678240742</v>
      </c>
      <c r="Q3546" s="10" t="s">
        <v>8311</v>
      </c>
      <c r="R3546" t="s">
        <v>8326</v>
      </c>
      <c r="T3546" s="13"/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110"/>
        <v>42105.807395833333</v>
      </c>
      <c r="P3547" s="13">
        <f t="shared" si="111"/>
        <v>42075.807395833333</v>
      </c>
      <c r="Q3547" s="10" t="s">
        <v>8311</v>
      </c>
      <c r="R3547" t="s">
        <v>8326</v>
      </c>
      <c r="T3547" s="13"/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110"/>
        <v>42095.165972222225</v>
      </c>
      <c r="P3548" s="13">
        <f t="shared" si="111"/>
        <v>42073.660694444443</v>
      </c>
      <c r="Q3548" s="10" t="s">
        <v>8311</v>
      </c>
      <c r="R3548" t="s">
        <v>8326</v>
      </c>
      <c r="T3548" s="13"/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110"/>
        <v>42504.165972222225</v>
      </c>
      <c r="P3549" s="13">
        <f t="shared" si="111"/>
        <v>42480.078715277778</v>
      </c>
      <c r="Q3549" s="10" t="s">
        <v>8311</v>
      </c>
      <c r="R3549" t="s">
        <v>8326</v>
      </c>
      <c r="T3549" s="13"/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110"/>
        <v>42434.041666666672</v>
      </c>
      <c r="P3550" s="13">
        <f t="shared" si="111"/>
        <v>42411.942291666666</v>
      </c>
      <c r="Q3550" s="10" t="s">
        <v>8311</v>
      </c>
      <c r="R3550" t="s">
        <v>8326</v>
      </c>
      <c r="T3550" s="13"/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110"/>
        <v>42251.394363425927</v>
      </c>
      <c r="P3551" s="13">
        <f t="shared" si="111"/>
        <v>42223.394363425927</v>
      </c>
      <c r="Q3551" s="10" t="s">
        <v>8311</v>
      </c>
      <c r="R3551" t="s">
        <v>8326</v>
      </c>
      <c r="T3551" s="13"/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110"/>
        <v>42492.893495370372</v>
      </c>
      <c r="P3552" s="13">
        <f t="shared" si="111"/>
        <v>42462.893495370372</v>
      </c>
      <c r="Q3552" s="10" t="s">
        <v>8311</v>
      </c>
      <c r="R3552" t="s">
        <v>8326</v>
      </c>
      <c r="T3552" s="13"/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110"/>
        <v>41781.921527777777</v>
      </c>
      <c r="P3553" s="13">
        <f t="shared" si="111"/>
        <v>41753.515856481477</v>
      </c>
      <c r="Q3553" s="10" t="s">
        <v>8311</v>
      </c>
      <c r="R3553" t="s">
        <v>8326</v>
      </c>
      <c r="T3553" s="13"/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110"/>
        <v>41818.587083333332</v>
      </c>
      <c r="P3554" s="13">
        <f t="shared" si="111"/>
        <v>41788.587083333332</v>
      </c>
      <c r="Q3554" s="10" t="s">
        <v>8311</v>
      </c>
      <c r="R3554" t="s">
        <v>8326</v>
      </c>
      <c r="T3554" s="13"/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110"/>
        <v>42228</v>
      </c>
      <c r="P3555" s="13">
        <f t="shared" si="111"/>
        <v>42196.028703703705</v>
      </c>
      <c r="Q3555" s="10" t="s">
        <v>8311</v>
      </c>
      <c r="R3555" t="s">
        <v>8326</v>
      </c>
      <c r="T3555" s="13"/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110"/>
        <v>42046.708333333328</v>
      </c>
      <c r="P3556" s="13">
        <f t="shared" si="111"/>
        <v>42016.050451388888</v>
      </c>
      <c r="Q3556" s="10" t="s">
        <v>8311</v>
      </c>
      <c r="R3556" t="s">
        <v>8326</v>
      </c>
      <c r="T3556" s="13"/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110"/>
        <v>42691.483726851853</v>
      </c>
      <c r="P3557" s="13">
        <f t="shared" si="111"/>
        <v>42661.442060185189</v>
      </c>
      <c r="Q3557" s="10" t="s">
        <v>8311</v>
      </c>
      <c r="R3557" t="s">
        <v>8326</v>
      </c>
      <c r="T3557" s="13"/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110"/>
        <v>41868.649583333332</v>
      </c>
      <c r="P3558" s="13">
        <f t="shared" si="111"/>
        <v>41808.649583333332</v>
      </c>
      <c r="Q3558" s="10" t="s">
        <v>8311</v>
      </c>
      <c r="R3558" t="s">
        <v>8326</v>
      </c>
      <c r="T3558" s="13"/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110"/>
        <v>41764.276747685188</v>
      </c>
      <c r="P3559" s="13">
        <f t="shared" si="111"/>
        <v>41730.276747685188</v>
      </c>
      <c r="Q3559" s="10" t="s">
        <v>8311</v>
      </c>
      <c r="R3559" t="s">
        <v>8326</v>
      </c>
      <c r="T3559" s="13"/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110"/>
        <v>42181.875</v>
      </c>
      <c r="P3560" s="13">
        <f t="shared" si="111"/>
        <v>42139.816840277781</v>
      </c>
      <c r="Q3560" s="10" t="s">
        <v>8311</v>
      </c>
      <c r="R3560" t="s">
        <v>8326</v>
      </c>
      <c r="T3560" s="13"/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110"/>
        <v>42216.373611111107</v>
      </c>
      <c r="P3561" s="13">
        <f t="shared" si="111"/>
        <v>42194.096157407403</v>
      </c>
      <c r="Q3561" s="10" t="s">
        <v>8311</v>
      </c>
      <c r="R3561" t="s">
        <v>8326</v>
      </c>
      <c r="T3561" s="13"/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110"/>
        <v>42151.114583333328</v>
      </c>
      <c r="P3562" s="13">
        <f t="shared" si="111"/>
        <v>42115.889652777776</v>
      </c>
      <c r="Q3562" s="10" t="s">
        <v>8311</v>
      </c>
      <c r="R3562" t="s">
        <v>8326</v>
      </c>
      <c r="T3562" s="13"/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110"/>
        <v>42221.775000000001</v>
      </c>
      <c r="P3563" s="13">
        <f t="shared" si="111"/>
        <v>42203.680300925931</v>
      </c>
      <c r="Q3563" s="10" t="s">
        <v>8311</v>
      </c>
      <c r="R3563" t="s">
        <v>8326</v>
      </c>
      <c r="T3563" s="13"/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110"/>
        <v>42442.916666666672</v>
      </c>
      <c r="P3564" s="13">
        <f t="shared" si="111"/>
        <v>42433.761886574073</v>
      </c>
      <c r="Q3564" s="10" t="s">
        <v>8311</v>
      </c>
      <c r="R3564" t="s">
        <v>8326</v>
      </c>
      <c r="T3564" s="13"/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110"/>
        <v>42583.791666666672</v>
      </c>
      <c r="P3565" s="13">
        <f t="shared" si="111"/>
        <v>42555.671944444446</v>
      </c>
      <c r="Q3565" s="10" t="s">
        <v>8311</v>
      </c>
      <c r="R3565" t="s">
        <v>8326</v>
      </c>
      <c r="T3565" s="13"/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110"/>
        <v>42282.666666666672</v>
      </c>
      <c r="P3566" s="13">
        <f t="shared" si="111"/>
        <v>42236.623252314814</v>
      </c>
      <c r="Q3566" s="10" t="s">
        <v>8311</v>
      </c>
      <c r="R3566" t="s">
        <v>8326</v>
      </c>
      <c r="T3566" s="13"/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110"/>
        <v>42004.743148148147</v>
      </c>
      <c r="P3567" s="13">
        <f t="shared" si="111"/>
        <v>41974.743148148147</v>
      </c>
      <c r="Q3567" s="10" t="s">
        <v>8311</v>
      </c>
      <c r="R3567" t="s">
        <v>8326</v>
      </c>
      <c r="T3567" s="13"/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110"/>
        <v>42027.507905092592</v>
      </c>
      <c r="P3568" s="13">
        <f t="shared" si="111"/>
        <v>41997.507905092592</v>
      </c>
      <c r="Q3568" s="10" t="s">
        <v>8311</v>
      </c>
      <c r="R3568" t="s">
        <v>8326</v>
      </c>
      <c r="T3568" s="13"/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110"/>
        <v>42165.810694444444</v>
      </c>
      <c r="P3569" s="13">
        <f t="shared" si="111"/>
        <v>42135.810694444444</v>
      </c>
      <c r="Q3569" s="10" t="s">
        <v>8311</v>
      </c>
      <c r="R3569" t="s">
        <v>8326</v>
      </c>
      <c r="T3569" s="13"/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110"/>
        <v>41899.740671296298</v>
      </c>
      <c r="P3570" s="13">
        <f t="shared" si="111"/>
        <v>41869.740671296298</v>
      </c>
      <c r="Q3570" s="10" t="s">
        <v>8311</v>
      </c>
      <c r="R3570" t="s">
        <v>8326</v>
      </c>
      <c r="T3570" s="13"/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110"/>
        <v>42012.688611111109</v>
      </c>
      <c r="P3571" s="13">
        <f t="shared" si="111"/>
        <v>41982.688611111109</v>
      </c>
      <c r="Q3571" s="10" t="s">
        <v>8311</v>
      </c>
      <c r="R3571" t="s">
        <v>8326</v>
      </c>
      <c r="T3571" s="13"/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110"/>
        <v>42004.291666666672</v>
      </c>
      <c r="P3572" s="13">
        <f t="shared" si="111"/>
        <v>41976.331979166665</v>
      </c>
      <c r="Q3572" s="10" t="s">
        <v>8311</v>
      </c>
      <c r="R3572" t="s">
        <v>8326</v>
      </c>
      <c r="T3572" s="13"/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110"/>
        <v>41942.858946759261</v>
      </c>
      <c r="P3573" s="13">
        <f t="shared" si="111"/>
        <v>41912.858946759261</v>
      </c>
      <c r="Q3573" s="10" t="s">
        <v>8311</v>
      </c>
      <c r="R3573" t="s">
        <v>8326</v>
      </c>
      <c r="T3573" s="13"/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110"/>
        <v>42176.570393518516</v>
      </c>
      <c r="P3574" s="13">
        <f t="shared" si="111"/>
        <v>42146.570393518516</v>
      </c>
      <c r="Q3574" s="10" t="s">
        <v>8311</v>
      </c>
      <c r="R3574" t="s">
        <v>8326</v>
      </c>
      <c r="T3574" s="13"/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110"/>
        <v>41951.417199074072</v>
      </c>
      <c r="P3575" s="13">
        <f t="shared" si="111"/>
        <v>41921.375532407408</v>
      </c>
      <c r="Q3575" s="10" t="s">
        <v>8311</v>
      </c>
      <c r="R3575" t="s">
        <v>8326</v>
      </c>
      <c r="T3575" s="13"/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110"/>
        <v>41956.984351851846</v>
      </c>
      <c r="P3576" s="13">
        <f t="shared" si="111"/>
        <v>41926.942685185189</v>
      </c>
      <c r="Q3576" s="10" t="s">
        <v>8311</v>
      </c>
      <c r="R3576" t="s">
        <v>8326</v>
      </c>
      <c r="T3576" s="13"/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110"/>
        <v>42593.165972222225</v>
      </c>
      <c r="P3577" s="13">
        <f t="shared" si="111"/>
        <v>42561.783877314811</v>
      </c>
      <c r="Q3577" s="10" t="s">
        <v>8311</v>
      </c>
      <c r="R3577" t="s">
        <v>8326</v>
      </c>
      <c r="T3577" s="13"/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110"/>
        <v>42709.590902777782</v>
      </c>
      <c r="P3578" s="13">
        <f t="shared" si="111"/>
        <v>42649.54923611111</v>
      </c>
      <c r="Q3578" s="10" t="s">
        <v>8311</v>
      </c>
      <c r="R3578" t="s">
        <v>8326</v>
      </c>
      <c r="T3578" s="13"/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110"/>
        <v>42120.26944444445</v>
      </c>
      <c r="P3579" s="13">
        <f t="shared" si="111"/>
        <v>42093.786840277782</v>
      </c>
      <c r="Q3579" s="10" t="s">
        <v>8311</v>
      </c>
      <c r="R3579" t="s">
        <v>8326</v>
      </c>
      <c r="T3579" s="13"/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110"/>
        <v>42490.733530092592</v>
      </c>
      <c r="P3580" s="13">
        <f t="shared" si="111"/>
        <v>42460.733530092592</v>
      </c>
      <c r="Q3580" s="10" t="s">
        <v>8311</v>
      </c>
      <c r="R3580" t="s">
        <v>8326</v>
      </c>
      <c r="T3580" s="13"/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110"/>
        <v>42460.720555555556</v>
      </c>
      <c r="P3581" s="13">
        <f t="shared" si="111"/>
        <v>42430.762222222227</v>
      </c>
      <c r="Q3581" s="10" t="s">
        <v>8311</v>
      </c>
      <c r="R3581" t="s">
        <v>8326</v>
      </c>
      <c r="T3581" s="13"/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110"/>
        <v>42064.207638888889</v>
      </c>
      <c r="P3582" s="13">
        <f t="shared" si="111"/>
        <v>42026.176180555558</v>
      </c>
      <c r="Q3582" s="10" t="s">
        <v>8311</v>
      </c>
      <c r="R3582" t="s">
        <v>8326</v>
      </c>
      <c r="T3582" s="13"/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110"/>
        <v>41850.471180555556</v>
      </c>
      <c r="P3583" s="13">
        <f t="shared" si="111"/>
        <v>41836.471180555556</v>
      </c>
      <c r="Q3583" s="10" t="s">
        <v>8311</v>
      </c>
      <c r="R3583" t="s">
        <v>8326</v>
      </c>
      <c r="T3583" s="13"/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110"/>
        <v>42465.095856481479</v>
      </c>
      <c r="P3584" s="13">
        <f t="shared" si="111"/>
        <v>42451.095856481479</v>
      </c>
      <c r="Q3584" s="10" t="s">
        <v>8311</v>
      </c>
      <c r="R3584" t="s">
        <v>8326</v>
      </c>
      <c r="T3584" s="13"/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110"/>
        <v>42478.384317129632</v>
      </c>
      <c r="P3585" s="13">
        <f t="shared" si="111"/>
        <v>42418.425983796296</v>
      </c>
      <c r="Q3585" s="10" t="s">
        <v>8311</v>
      </c>
      <c r="R3585" t="s">
        <v>8326</v>
      </c>
      <c r="T3585" s="13"/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110"/>
        <v>42198.316481481481</v>
      </c>
      <c r="P3586" s="13">
        <f t="shared" si="111"/>
        <v>42168.316481481481</v>
      </c>
      <c r="Q3586" s="10" t="s">
        <v>8311</v>
      </c>
      <c r="R3586" t="s">
        <v>8326</v>
      </c>
      <c r="T3586" s="13"/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112">(I3587/86400)+DATE(1970,1,1)</f>
        <v>41994.716319444444</v>
      </c>
      <c r="P3587" s="13">
        <f t="shared" ref="P3587:P3650" si="113">(J3587/86400)+DATE(1970,1,1)</f>
        <v>41964.716319444444</v>
      </c>
      <c r="Q3587" s="10" t="s">
        <v>8311</v>
      </c>
      <c r="R3587" t="s">
        <v>8326</v>
      </c>
      <c r="T3587" s="13"/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112"/>
        <v>42636.697569444441</v>
      </c>
      <c r="P3588" s="13">
        <f t="shared" si="113"/>
        <v>42576.697569444441</v>
      </c>
      <c r="Q3588" s="10" t="s">
        <v>8311</v>
      </c>
      <c r="R3588" t="s">
        <v>8326</v>
      </c>
      <c r="T3588" s="13"/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112"/>
        <v>42548.791666666672</v>
      </c>
      <c r="P3589" s="13">
        <f t="shared" si="113"/>
        <v>42503.539976851855</v>
      </c>
      <c r="Q3589" s="10" t="s">
        <v>8311</v>
      </c>
      <c r="R3589" t="s">
        <v>8326</v>
      </c>
      <c r="T3589" s="13"/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112"/>
        <v>42123.958333333328</v>
      </c>
      <c r="P3590" s="13">
        <f t="shared" si="113"/>
        <v>42101.828819444447</v>
      </c>
      <c r="Q3590" s="10" t="s">
        <v>8311</v>
      </c>
      <c r="R3590" t="s">
        <v>8326</v>
      </c>
      <c r="T3590" s="13"/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112"/>
        <v>42150.647534722222</v>
      </c>
      <c r="P3591" s="13">
        <f t="shared" si="113"/>
        <v>42125.647534722222</v>
      </c>
      <c r="Q3591" s="10" t="s">
        <v>8311</v>
      </c>
      <c r="R3591" t="s">
        <v>8326</v>
      </c>
      <c r="T3591" s="13"/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112"/>
        <v>41932.333726851852</v>
      </c>
      <c r="P3592" s="13">
        <f t="shared" si="113"/>
        <v>41902.333726851852</v>
      </c>
      <c r="Q3592" s="10" t="s">
        <v>8311</v>
      </c>
      <c r="R3592" t="s">
        <v>8326</v>
      </c>
      <c r="T3592" s="13"/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112"/>
        <v>42028.207638888889</v>
      </c>
      <c r="P3593" s="13">
        <f t="shared" si="113"/>
        <v>42003.948425925926</v>
      </c>
      <c r="Q3593" s="10" t="s">
        <v>8311</v>
      </c>
      <c r="R3593" t="s">
        <v>8326</v>
      </c>
      <c r="T3593" s="13"/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112"/>
        <v>42046.207638888889</v>
      </c>
      <c r="P3594" s="13">
        <f t="shared" si="113"/>
        <v>41988.829942129625</v>
      </c>
      <c r="Q3594" s="10" t="s">
        <v>8311</v>
      </c>
      <c r="R3594" t="s">
        <v>8326</v>
      </c>
      <c r="T3594" s="13"/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112"/>
        <v>42009.851388888885</v>
      </c>
      <c r="P3595" s="13">
        <f t="shared" si="113"/>
        <v>41974.898599537039</v>
      </c>
      <c r="Q3595" s="10" t="s">
        <v>8311</v>
      </c>
      <c r="R3595" t="s">
        <v>8326</v>
      </c>
      <c r="T3595" s="13"/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112"/>
        <v>42617.066921296297</v>
      </c>
      <c r="P3596" s="13">
        <f t="shared" si="113"/>
        <v>42592.066921296297</v>
      </c>
      <c r="Q3596" s="10" t="s">
        <v>8311</v>
      </c>
      <c r="R3596" t="s">
        <v>8326</v>
      </c>
      <c r="T3596" s="13"/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112"/>
        <v>42076.290972222225</v>
      </c>
      <c r="P3597" s="13">
        <f t="shared" si="113"/>
        <v>42050.008368055554</v>
      </c>
      <c r="Q3597" s="10" t="s">
        <v>8311</v>
      </c>
      <c r="R3597" t="s">
        <v>8326</v>
      </c>
      <c r="T3597" s="13"/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112"/>
        <v>41877.715069444443</v>
      </c>
      <c r="P3598" s="13">
        <f t="shared" si="113"/>
        <v>41856.715069444443</v>
      </c>
      <c r="Q3598" s="10" t="s">
        <v>8311</v>
      </c>
      <c r="R3598" t="s">
        <v>8326</v>
      </c>
      <c r="T3598" s="13"/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112"/>
        <v>42432.249305555553</v>
      </c>
      <c r="P3599" s="13">
        <f t="shared" si="113"/>
        <v>42417.585532407407</v>
      </c>
      <c r="Q3599" s="10" t="s">
        <v>8311</v>
      </c>
      <c r="R3599" t="s">
        <v>8326</v>
      </c>
      <c r="T3599" s="13"/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112"/>
        <v>41885.207638888889</v>
      </c>
      <c r="P3600" s="13">
        <f t="shared" si="113"/>
        <v>41866.79886574074</v>
      </c>
      <c r="Q3600" s="10" t="s">
        <v>8311</v>
      </c>
      <c r="R3600" t="s">
        <v>8326</v>
      </c>
      <c r="T3600" s="13"/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112"/>
        <v>42246</v>
      </c>
      <c r="P3601" s="13">
        <f t="shared" si="113"/>
        <v>42220.79487268519</v>
      </c>
      <c r="Q3601" s="10" t="s">
        <v>8311</v>
      </c>
      <c r="R3601" t="s">
        <v>8326</v>
      </c>
      <c r="T3601" s="13"/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112"/>
        <v>42656.849120370374</v>
      </c>
      <c r="P3602" s="13">
        <f t="shared" si="113"/>
        <v>42628.849120370374</v>
      </c>
      <c r="Q3602" s="10" t="s">
        <v>8311</v>
      </c>
      <c r="R3602" t="s">
        <v>8326</v>
      </c>
      <c r="T3602" s="13"/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112"/>
        <v>42020.99863425926</v>
      </c>
      <c r="P3603" s="13">
        <f t="shared" si="113"/>
        <v>41990.99863425926</v>
      </c>
      <c r="Q3603" s="10" t="s">
        <v>8311</v>
      </c>
      <c r="R3603" t="s">
        <v>8326</v>
      </c>
      <c r="T3603" s="13"/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112"/>
        <v>42507.894432870366</v>
      </c>
      <c r="P3604" s="13">
        <f t="shared" si="113"/>
        <v>42447.894432870366</v>
      </c>
      <c r="Q3604" s="10" t="s">
        <v>8311</v>
      </c>
      <c r="R3604" t="s">
        <v>8326</v>
      </c>
      <c r="T3604" s="13"/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112"/>
        <v>42313.906018518523</v>
      </c>
      <c r="P3605" s="13">
        <f t="shared" si="113"/>
        <v>42283.864351851851</v>
      </c>
      <c r="Q3605" s="10" t="s">
        <v>8311</v>
      </c>
      <c r="R3605" t="s">
        <v>8326</v>
      </c>
      <c r="T3605" s="13"/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112"/>
        <v>42489.290972222225</v>
      </c>
      <c r="P3606" s="13">
        <f t="shared" si="113"/>
        <v>42483.015694444446</v>
      </c>
      <c r="Q3606" s="10" t="s">
        <v>8311</v>
      </c>
      <c r="R3606" t="s">
        <v>8326</v>
      </c>
      <c r="T3606" s="13"/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112"/>
        <v>42413.793124999997</v>
      </c>
      <c r="P3607" s="13">
        <f t="shared" si="113"/>
        <v>42383.793124999997</v>
      </c>
      <c r="Q3607" s="10" t="s">
        <v>8311</v>
      </c>
      <c r="R3607" t="s">
        <v>8326</v>
      </c>
      <c r="T3607" s="13"/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112"/>
        <v>42596.604826388888</v>
      </c>
      <c r="P3608" s="13">
        <f t="shared" si="113"/>
        <v>42566.604826388888</v>
      </c>
      <c r="Q3608" s="10" t="s">
        <v>8311</v>
      </c>
      <c r="R3608" t="s">
        <v>8326</v>
      </c>
      <c r="T3608" s="13"/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112"/>
        <v>42353</v>
      </c>
      <c r="P3609" s="13">
        <f t="shared" si="113"/>
        <v>42338.963912037041</v>
      </c>
      <c r="Q3609" s="10" t="s">
        <v>8311</v>
      </c>
      <c r="R3609" t="s">
        <v>8326</v>
      </c>
      <c r="T3609" s="13"/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112"/>
        <v>42538.583333333328</v>
      </c>
      <c r="P3610" s="13">
        <f t="shared" si="113"/>
        <v>42506.709374999999</v>
      </c>
      <c r="Q3610" s="10" t="s">
        <v>8311</v>
      </c>
      <c r="R3610" t="s">
        <v>8326</v>
      </c>
      <c r="T3610" s="13"/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112"/>
        <v>42459.950057870374</v>
      </c>
      <c r="P3611" s="13">
        <f t="shared" si="113"/>
        <v>42429.991724537038</v>
      </c>
      <c r="Q3611" s="10" t="s">
        <v>8311</v>
      </c>
      <c r="R3611" t="s">
        <v>8326</v>
      </c>
      <c r="T3611" s="13"/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112"/>
        <v>42233.432129629626</v>
      </c>
      <c r="P3612" s="13">
        <f t="shared" si="113"/>
        <v>42203.432129629626</v>
      </c>
      <c r="Q3612" s="10" t="s">
        <v>8311</v>
      </c>
      <c r="R3612" t="s">
        <v>8326</v>
      </c>
      <c r="T3612" s="13"/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112"/>
        <v>42102.370381944449</v>
      </c>
      <c r="P3613" s="13">
        <f t="shared" si="113"/>
        <v>42072.370381944449</v>
      </c>
      <c r="Q3613" s="10" t="s">
        <v>8311</v>
      </c>
      <c r="R3613" t="s">
        <v>8326</v>
      </c>
      <c r="T3613" s="13"/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112"/>
        <v>41799.726979166662</v>
      </c>
      <c r="P3614" s="13">
        <f t="shared" si="113"/>
        <v>41789.726979166662</v>
      </c>
      <c r="Q3614" s="10" t="s">
        <v>8311</v>
      </c>
      <c r="R3614" t="s">
        <v>8326</v>
      </c>
      <c r="T3614" s="13"/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112"/>
        <v>41818.58997685185</v>
      </c>
      <c r="P3615" s="13">
        <f t="shared" si="113"/>
        <v>41788.58997685185</v>
      </c>
      <c r="Q3615" s="10" t="s">
        <v>8311</v>
      </c>
      <c r="R3615" t="s">
        <v>8326</v>
      </c>
      <c r="T3615" s="13"/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112"/>
        <v>42174.041851851856</v>
      </c>
      <c r="P3616" s="13">
        <f t="shared" si="113"/>
        <v>42144.041851851856</v>
      </c>
      <c r="Q3616" s="10" t="s">
        <v>8311</v>
      </c>
      <c r="R3616" t="s">
        <v>8326</v>
      </c>
      <c r="T3616" s="13"/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112"/>
        <v>42348.593703703707</v>
      </c>
      <c r="P3617" s="13">
        <f t="shared" si="113"/>
        <v>42318.593703703707</v>
      </c>
      <c r="Q3617" s="10" t="s">
        <v>8311</v>
      </c>
      <c r="R3617" t="s">
        <v>8326</v>
      </c>
      <c r="T3617" s="13"/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112"/>
        <v>42082.908148148148</v>
      </c>
      <c r="P3618" s="13">
        <f t="shared" si="113"/>
        <v>42052.949814814812</v>
      </c>
      <c r="Q3618" s="10" t="s">
        <v>8311</v>
      </c>
      <c r="R3618" t="s">
        <v>8326</v>
      </c>
      <c r="T3618" s="13"/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112"/>
        <v>42794</v>
      </c>
      <c r="P3619" s="13">
        <f t="shared" si="113"/>
        <v>42779.610289351855</v>
      </c>
      <c r="Q3619" s="10" t="s">
        <v>8311</v>
      </c>
      <c r="R3619" t="s">
        <v>8326</v>
      </c>
      <c r="T3619" s="13"/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112"/>
        <v>42158.627893518518</v>
      </c>
      <c r="P3620" s="13">
        <f t="shared" si="113"/>
        <v>42128.627893518518</v>
      </c>
      <c r="Q3620" s="10" t="s">
        <v>8311</v>
      </c>
      <c r="R3620" t="s">
        <v>8326</v>
      </c>
      <c r="T3620" s="13"/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112"/>
        <v>42693.916666666672</v>
      </c>
      <c r="P3621" s="13">
        <f t="shared" si="113"/>
        <v>42661.132245370369</v>
      </c>
      <c r="Q3621" s="10" t="s">
        <v>8311</v>
      </c>
      <c r="R3621" t="s">
        <v>8326</v>
      </c>
      <c r="T3621" s="13"/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112"/>
        <v>42068.166666666672</v>
      </c>
      <c r="P3622" s="13">
        <f t="shared" si="113"/>
        <v>42037.938206018516</v>
      </c>
      <c r="Q3622" s="10" t="s">
        <v>8311</v>
      </c>
      <c r="R3622" t="s">
        <v>8326</v>
      </c>
      <c r="T3622" s="13"/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112"/>
        <v>42643.875</v>
      </c>
      <c r="P3623" s="13">
        <f t="shared" si="113"/>
        <v>42619.935694444444</v>
      </c>
      <c r="Q3623" s="10" t="s">
        <v>8311</v>
      </c>
      <c r="R3623" t="s">
        <v>8326</v>
      </c>
      <c r="T3623" s="13"/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112"/>
        <v>41910.140972222223</v>
      </c>
      <c r="P3624" s="13">
        <f t="shared" si="113"/>
        <v>41877.221886574072</v>
      </c>
      <c r="Q3624" s="10" t="s">
        <v>8311</v>
      </c>
      <c r="R3624" t="s">
        <v>8326</v>
      </c>
      <c r="T3624" s="13"/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112"/>
        <v>41846.291666666664</v>
      </c>
      <c r="P3625" s="13">
        <f t="shared" si="113"/>
        <v>41828.736921296295</v>
      </c>
      <c r="Q3625" s="10" t="s">
        <v>8311</v>
      </c>
      <c r="R3625" t="s">
        <v>8326</v>
      </c>
      <c r="T3625" s="13"/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112"/>
        <v>42605.774189814816</v>
      </c>
      <c r="P3626" s="13">
        <f t="shared" si="113"/>
        <v>42545.774189814816</v>
      </c>
      <c r="Q3626" s="10" t="s">
        <v>8311</v>
      </c>
      <c r="R3626" t="s">
        <v>8326</v>
      </c>
      <c r="T3626" s="13"/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112"/>
        <v>42187.652511574073</v>
      </c>
      <c r="P3627" s="13">
        <f t="shared" si="113"/>
        <v>42157.652511574073</v>
      </c>
      <c r="Q3627" s="10" t="s">
        <v>8311</v>
      </c>
      <c r="R3627" t="s">
        <v>8326</v>
      </c>
      <c r="T3627" s="13"/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112"/>
        <v>41867.667326388888</v>
      </c>
      <c r="P3628" s="13">
        <f t="shared" si="113"/>
        <v>41846.667326388888</v>
      </c>
      <c r="Q3628" s="10" t="s">
        <v>8311</v>
      </c>
      <c r="R3628" t="s">
        <v>8326</v>
      </c>
      <c r="T3628" s="13"/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112"/>
        <v>42511.165972222225</v>
      </c>
      <c r="P3629" s="13">
        <f t="shared" si="113"/>
        <v>42460.741747685184</v>
      </c>
      <c r="Q3629" s="10" t="s">
        <v>8311</v>
      </c>
      <c r="R3629" t="s">
        <v>8326</v>
      </c>
      <c r="T3629" s="13"/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112"/>
        <v>42351.874953703707</v>
      </c>
      <c r="P3630" s="13">
        <f t="shared" si="113"/>
        <v>42291.833287037036</v>
      </c>
      <c r="Q3630" s="10" t="s">
        <v>8311</v>
      </c>
      <c r="R3630" t="s">
        <v>8360</v>
      </c>
      <c r="T3630" s="13"/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112"/>
        <v>42495.708333333328</v>
      </c>
      <c r="P3631" s="13">
        <f t="shared" si="113"/>
        <v>42437.094490740739</v>
      </c>
      <c r="Q3631" s="10" t="s">
        <v>8311</v>
      </c>
      <c r="R3631" t="s">
        <v>8360</v>
      </c>
      <c r="T3631" s="13"/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112"/>
        <v>41972.888773148152</v>
      </c>
      <c r="P3632" s="13">
        <f t="shared" si="113"/>
        <v>41942.84710648148</v>
      </c>
      <c r="Q3632" s="10" t="s">
        <v>8311</v>
      </c>
      <c r="R3632" t="s">
        <v>8360</v>
      </c>
      <c r="T3632" s="13"/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112"/>
        <v>41905.165972222225</v>
      </c>
      <c r="P3633" s="13">
        <f t="shared" si="113"/>
        <v>41880.753437499996</v>
      </c>
      <c r="Q3633" s="10" t="s">
        <v>8311</v>
      </c>
      <c r="R3633" t="s">
        <v>8360</v>
      </c>
      <c r="T3633" s="13"/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112"/>
        <v>41966.936909722222</v>
      </c>
      <c r="P3634" s="13">
        <f t="shared" si="113"/>
        <v>41946.936909722222</v>
      </c>
      <c r="Q3634" s="10" t="s">
        <v>8311</v>
      </c>
      <c r="R3634" t="s">
        <v>8360</v>
      </c>
      <c r="T3634" s="13"/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112"/>
        <v>42693.041666666672</v>
      </c>
      <c r="P3635" s="13">
        <f t="shared" si="113"/>
        <v>42649.623460648145</v>
      </c>
      <c r="Q3635" s="10" t="s">
        <v>8311</v>
      </c>
      <c r="R3635" t="s">
        <v>8360</v>
      </c>
      <c r="T3635" s="13"/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112"/>
        <v>42749.165972222225</v>
      </c>
      <c r="P3636" s="13">
        <f t="shared" si="113"/>
        <v>42701.166365740741</v>
      </c>
      <c r="Q3636" s="10" t="s">
        <v>8311</v>
      </c>
      <c r="R3636" t="s">
        <v>8360</v>
      </c>
      <c r="T3636" s="13"/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112"/>
        <v>42480.88282407407</v>
      </c>
      <c r="P3637" s="13">
        <f t="shared" si="113"/>
        <v>42450.88282407407</v>
      </c>
      <c r="Q3637" s="10" t="s">
        <v>8311</v>
      </c>
      <c r="R3637" t="s">
        <v>8360</v>
      </c>
      <c r="T3637" s="13"/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112"/>
        <v>42261.694780092592</v>
      </c>
      <c r="P3638" s="13">
        <f t="shared" si="113"/>
        <v>42226.694780092592</v>
      </c>
      <c r="Q3638" s="10" t="s">
        <v>8311</v>
      </c>
      <c r="R3638" t="s">
        <v>8360</v>
      </c>
      <c r="T3638" s="13"/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112"/>
        <v>42005.700636574074</v>
      </c>
      <c r="P3639" s="13">
        <f t="shared" si="113"/>
        <v>41975.700636574074</v>
      </c>
      <c r="Q3639" s="10" t="s">
        <v>8311</v>
      </c>
      <c r="R3639" t="s">
        <v>8360</v>
      </c>
      <c r="T3639" s="13"/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112"/>
        <v>42113.631157407406</v>
      </c>
      <c r="P3640" s="13">
        <f t="shared" si="113"/>
        <v>42053.672824074078</v>
      </c>
      <c r="Q3640" s="10" t="s">
        <v>8311</v>
      </c>
      <c r="R3640" t="s">
        <v>8360</v>
      </c>
      <c r="T3640" s="13"/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112"/>
        <v>42650.632638888885</v>
      </c>
      <c r="P3641" s="13">
        <f t="shared" si="113"/>
        <v>42590.677152777775</v>
      </c>
      <c r="Q3641" s="10" t="s">
        <v>8311</v>
      </c>
      <c r="R3641" t="s">
        <v>8360</v>
      </c>
      <c r="T3641" s="13"/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112"/>
        <v>42134.781597222223</v>
      </c>
      <c r="P3642" s="13">
        <f t="shared" si="113"/>
        <v>42104.781597222223</v>
      </c>
      <c r="Q3642" s="10" t="s">
        <v>8311</v>
      </c>
      <c r="R3642" t="s">
        <v>8360</v>
      </c>
      <c r="T3642" s="13"/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112"/>
        <v>41917.208333333336</v>
      </c>
      <c r="P3643" s="13">
        <f t="shared" si="113"/>
        <v>41899.627071759256</v>
      </c>
      <c r="Q3643" s="10" t="s">
        <v>8311</v>
      </c>
      <c r="R3643" t="s">
        <v>8360</v>
      </c>
      <c r="T3643" s="13"/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112"/>
        <v>42338.708333333328</v>
      </c>
      <c r="P3644" s="13">
        <f t="shared" si="113"/>
        <v>42297.816284722227</v>
      </c>
      <c r="Q3644" s="10" t="s">
        <v>8311</v>
      </c>
      <c r="R3644" t="s">
        <v>8360</v>
      </c>
      <c r="T3644" s="13"/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112"/>
        <v>42325.185636574075</v>
      </c>
      <c r="P3645" s="13">
        <f t="shared" si="113"/>
        <v>42285.143969907411</v>
      </c>
      <c r="Q3645" s="10" t="s">
        <v>8311</v>
      </c>
      <c r="R3645" t="s">
        <v>8360</v>
      </c>
      <c r="T3645" s="13"/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112"/>
        <v>42437.207638888889</v>
      </c>
      <c r="P3646" s="13">
        <f t="shared" si="113"/>
        <v>42409.241747685184</v>
      </c>
      <c r="Q3646" s="10" t="s">
        <v>8311</v>
      </c>
      <c r="R3646" t="s">
        <v>8360</v>
      </c>
      <c r="T3646" s="13"/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112"/>
        <v>42696.012013888889</v>
      </c>
      <c r="P3647" s="13">
        <f t="shared" si="113"/>
        <v>42665.970347222217</v>
      </c>
      <c r="Q3647" s="10" t="s">
        <v>8311</v>
      </c>
      <c r="R3647" t="s">
        <v>8360</v>
      </c>
      <c r="T3647" s="13"/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112"/>
        <v>42171.979166666672</v>
      </c>
      <c r="P3648" s="13">
        <f t="shared" si="113"/>
        <v>42140.421319444446</v>
      </c>
      <c r="Q3648" s="10" t="s">
        <v>8311</v>
      </c>
      <c r="R3648" t="s">
        <v>8360</v>
      </c>
      <c r="T3648" s="13"/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112"/>
        <v>42643.749155092592</v>
      </c>
      <c r="P3649" s="13">
        <f t="shared" si="113"/>
        <v>42598.749155092592</v>
      </c>
      <c r="Q3649" s="10" t="s">
        <v>8311</v>
      </c>
      <c r="R3649" t="s">
        <v>8360</v>
      </c>
      <c r="T3649" s="13"/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112"/>
        <v>41917.292187500003</v>
      </c>
      <c r="P3650" s="13">
        <f t="shared" si="113"/>
        <v>41887.292187500003</v>
      </c>
      <c r="Q3650" s="10" t="s">
        <v>8311</v>
      </c>
      <c r="R3650" t="s">
        <v>8326</v>
      </c>
      <c r="T3650" s="13"/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114">(I3651/86400)+DATE(1970,1,1)</f>
        <v>41806.712893518517</v>
      </c>
      <c r="P3651" s="13">
        <f t="shared" ref="P3651:P3714" si="115">(J3651/86400)+DATE(1970,1,1)</f>
        <v>41780.712893518517</v>
      </c>
      <c r="Q3651" s="10" t="s">
        <v>8311</v>
      </c>
      <c r="R3651" t="s">
        <v>8326</v>
      </c>
      <c r="T3651" s="13"/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114"/>
        <v>42402.478981481487</v>
      </c>
      <c r="P3652" s="13">
        <f t="shared" si="115"/>
        <v>42381.478981481487</v>
      </c>
      <c r="Q3652" s="10" t="s">
        <v>8311</v>
      </c>
      <c r="R3652" t="s">
        <v>8326</v>
      </c>
      <c r="T3652" s="13"/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114"/>
        <v>41861.665972222225</v>
      </c>
      <c r="P3653" s="13">
        <f t="shared" si="115"/>
        <v>41828.646319444444</v>
      </c>
      <c r="Q3653" s="10" t="s">
        <v>8311</v>
      </c>
      <c r="R3653" t="s">
        <v>8326</v>
      </c>
      <c r="T3653" s="13"/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114"/>
        <v>42607.165972222225</v>
      </c>
      <c r="P3654" s="13">
        <f t="shared" si="115"/>
        <v>42596.644699074073</v>
      </c>
      <c r="Q3654" s="10" t="s">
        <v>8311</v>
      </c>
      <c r="R3654" t="s">
        <v>8326</v>
      </c>
      <c r="T3654" s="13"/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114"/>
        <v>42221.363506944443</v>
      </c>
      <c r="P3655" s="13">
        <f t="shared" si="115"/>
        <v>42191.363506944443</v>
      </c>
      <c r="Q3655" s="10" t="s">
        <v>8311</v>
      </c>
      <c r="R3655" t="s">
        <v>8326</v>
      </c>
      <c r="T3655" s="13"/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114"/>
        <v>42463.708333333328</v>
      </c>
      <c r="P3656" s="13">
        <f t="shared" si="115"/>
        <v>42440.416504629626</v>
      </c>
      <c r="Q3656" s="10" t="s">
        <v>8311</v>
      </c>
      <c r="R3656" t="s">
        <v>8326</v>
      </c>
      <c r="T3656" s="13"/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114"/>
        <v>42203.290972222225</v>
      </c>
      <c r="P3657" s="13">
        <f t="shared" si="115"/>
        <v>42173.803217592591</v>
      </c>
      <c r="Q3657" s="10" t="s">
        <v>8311</v>
      </c>
      <c r="R3657" t="s">
        <v>8326</v>
      </c>
      <c r="T3657" s="13"/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114"/>
        <v>42767.957638888889</v>
      </c>
      <c r="P3658" s="13">
        <f t="shared" si="115"/>
        <v>42737.910138888888</v>
      </c>
      <c r="Q3658" s="10" t="s">
        <v>8311</v>
      </c>
      <c r="R3658" t="s">
        <v>8326</v>
      </c>
      <c r="T3658" s="13"/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114"/>
        <v>42522.904166666667</v>
      </c>
      <c r="P3659" s="13">
        <f t="shared" si="115"/>
        <v>42499.629849537036</v>
      </c>
      <c r="Q3659" s="10" t="s">
        <v>8311</v>
      </c>
      <c r="R3659" t="s">
        <v>8326</v>
      </c>
      <c r="T3659" s="13"/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114"/>
        <v>41822.165972222225</v>
      </c>
      <c r="P3660" s="13">
        <f t="shared" si="115"/>
        <v>41775.858564814815</v>
      </c>
      <c r="Q3660" s="10" t="s">
        <v>8311</v>
      </c>
      <c r="R3660" t="s">
        <v>8326</v>
      </c>
      <c r="T3660" s="13"/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114"/>
        <v>42082.610416666663</v>
      </c>
      <c r="P3661" s="13">
        <f t="shared" si="115"/>
        <v>42055.277199074073</v>
      </c>
      <c r="Q3661" s="10" t="s">
        <v>8311</v>
      </c>
      <c r="R3661" t="s">
        <v>8326</v>
      </c>
      <c r="T3661" s="13"/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114"/>
        <v>41996.881076388891</v>
      </c>
      <c r="P3662" s="13">
        <f t="shared" si="115"/>
        <v>41971.881076388891</v>
      </c>
      <c r="Q3662" s="10" t="s">
        <v>8311</v>
      </c>
      <c r="R3662" t="s">
        <v>8326</v>
      </c>
      <c r="T3662" s="13"/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114"/>
        <v>42470.166666666672</v>
      </c>
      <c r="P3663" s="13">
        <f t="shared" si="115"/>
        <v>42447.896666666667</v>
      </c>
      <c r="Q3663" s="10" t="s">
        <v>8311</v>
      </c>
      <c r="R3663" t="s">
        <v>8326</v>
      </c>
      <c r="T3663" s="13"/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114"/>
        <v>42094.178402777776</v>
      </c>
      <c r="P3664" s="13">
        <f t="shared" si="115"/>
        <v>42064.220069444447</v>
      </c>
      <c r="Q3664" s="10" t="s">
        <v>8311</v>
      </c>
      <c r="R3664" t="s">
        <v>8326</v>
      </c>
      <c r="T3664" s="13"/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114"/>
        <v>42725.493402777778</v>
      </c>
      <c r="P3665" s="13">
        <f t="shared" si="115"/>
        <v>42665.451736111107</v>
      </c>
      <c r="Q3665" s="10" t="s">
        <v>8311</v>
      </c>
      <c r="R3665" t="s">
        <v>8326</v>
      </c>
      <c r="T3665" s="13"/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114"/>
        <v>42537.248715277776</v>
      </c>
      <c r="P3666" s="13">
        <f t="shared" si="115"/>
        <v>42523.248715277776</v>
      </c>
      <c r="Q3666" s="10" t="s">
        <v>8311</v>
      </c>
      <c r="R3666" t="s">
        <v>8326</v>
      </c>
      <c r="T3666" s="13"/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114"/>
        <v>42305.829166666663</v>
      </c>
      <c r="P3667" s="13">
        <f t="shared" si="115"/>
        <v>42294.808124999996</v>
      </c>
      <c r="Q3667" s="10" t="s">
        <v>8311</v>
      </c>
      <c r="R3667" t="s">
        <v>8326</v>
      </c>
      <c r="T3667" s="13"/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114"/>
        <v>41844.291666666664</v>
      </c>
      <c r="P3668" s="13">
        <f t="shared" si="115"/>
        <v>41822.90488425926</v>
      </c>
      <c r="Q3668" s="10" t="s">
        <v>8311</v>
      </c>
      <c r="R3668" t="s">
        <v>8326</v>
      </c>
      <c r="T3668" s="13"/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114"/>
        <v>42203.970127314809</v>
      </c>
      <c r="P3669" s="13">
        <f t="shared" si="115"/>
        <v>42173.970127314809</v>
      </c>
      <c r="Q3669" s="10" t="s">
        <v>8311</v>
      </c>
      <c r="R3669" t="s">
        <v>8326</v>
      </c>
      <c r="T3669" s="13"/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114"/>
        <v>42208.772916666669</v>
      </c>
      <c r="P3670" s="13">
        <f t="shared" si="115"/>
        <v>42185.556157407409</v>
      </c>
      <c r="Q3670" s="10" t="s">
        <v>8311</v>
      </c>
      <c r="R3670" t="s">
        <v>8326</v>
      </c>
      <c r="T3670" s="13"/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114"/>
        <v>42166.675196759257</v>
      </c>
      <c r="P3671" s="13">
        <f t="shared" si="115"/>
        <v>42136.675196759257</v>
      </c>
      <c r="Q3671" s="10" t="s">
        <v>8311</v>
      </c>
      <c r="R3671" t="s">
        <v>8326</v>
      </c>
      <c r="T3671" s="13"/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114"/>
        <v>42155.958333333328</v>
      </c>
      <c r="P3672" s="13">
        <f t="shared" si="115"/>
        <v>42142.514016203699</v>
      </c>
      <c r="Q3672" s="10" t="s">
        <v>8311</v>
      </c>
      <c r="R3672" t="s">
        <v>8326</v>
      </c>
      <c r="T3672" s="13"/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114"/>
        <v>41841.165972222225</v>
      </c>
      <c r="P3673" s="13">
        <f t="shared" si="115"/>
        <v>41820.62809027778</v>
      </c>
      <c r="Q3673" s="10" t="s">
        <v>8311</v>
      </c>
      <c r="R3673" t="s">
        <v>8326</v>
      </c>
      <c r="T3673" s="13"/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114"/>
        <v>41908.946574074071</v>
      </c>
      <c r="P3674" s="13">
        <f t="shared" si="115"/>
        <v>41878.946574074071</v>
      </c>
      <c r="Q3674" s="10" t="s">
        <v>8311</v>
      </c>
      <c r="R3674" t="s">
        <v>8326</v>
      </c>
      <c r="T3674" s="13"/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114"/>
        <v>41948.536111111112</v>
      </c>
      <c r="P3675" s="13">
        <f t="shared" si="115"/>
        <v>41914.295104166667</v>
      </c>
      <c r="Q3675" s="10" t="s">
        <v>8311</v>
      </c>
      <c r="R3675" t="s">
        <v>8326</v>
      </c>
      <c r="T3675" s="13"/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114"/>
        <v>42616.873020833329</v>
      </c>
      <c r="P3676" s="13">
        <f t="shared" si="115"/>
        <v>42556.873020833329</v>
      </c>
      <c r="Q3676" s="10" t="s">
        <v>8311</v>
      </c>
      <c r="R3676" t="s">
        <v>8326</v>
      </c>
      <c r="T3676" s="13"/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114"/>
        <v>42505.958333333328</v>
      </c>
      <c r="P3677" s="13">
        <f t="shared" si="115"/>
        <v>42493.597013888888</v>
      </c>
      <c r="Q3677" s="10" t="s">
        <v>8311</v>
      </c>
      <c r="R3677" t="s">
        <v>8326</v>
      </c>
      <c r="T3677" s="13"/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114"/>
        <v>41894.815787037034</v>
      </c>
      <c r="P3678" s="13">
        <f t="shared" si="115"/>
        <v>41876.815787037034</v>
      </c>
      <c r="Q3678" s="10" t="s">
        <v>8311</v>
      </c>
      <c r="R3678" t="s">
        <v>8326</v>
      </c>
      <c r="T3678" s="13"/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114"/>
        <v>41823.165972222225</v>
      </c>
      <c r="P3679" s="13">
        <f t="shared" si="115"/>
        <v>41802.574282407411</v>
      </c>
      <c r="Q3679" s="10" t="s">
        <v>8311</v>
      </c>
      <c r="R3679" t="s">
        <v>8326</v>
      </c>
      <c r="T3679" s="13"/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114"/>
        <v>42155.531226851846</v>
      </c>
      <c r="P3680" s="13">
        <f t="shared" si="115"/>
        <v>42120.531226851846</v>
      </c>
      <c r="Q3680" s="10" t="s">
        <v>8311</v>
      </c>
      <c r="R3680" t="s">
        <v>8326</v>
      </c>
      <c r="T3680" s="13"/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114"/>
        <v>41821.207638888889</v>
      </c>
      <c r="P3681" s="13">
        <f t="shared" si="115"/>
        <v>41786.761354166665</v>
      </c>
      <c r="Q3681" s="10" t="s">
        <v>8311</v>
      </c>
      <c r="R3681" t="s">
        <v>8326</v>
      </c>
      <c r="T3681" s="13"/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114"/>
        <v>42648.454097222224</v>
      </c>
      <c r="P3682" s="13">
        <f t="shared" si="115"/>
        <v>42627.454097222224</v>
      </c>
      <c r="Q3682" s="10" t="s">
        <v>8311</v>
      </c>
      <c r="R3682" t="s">
        <v>8326</v>
      </c>
      <c r="T3682" s="13"/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114"/>
        <v>42384.651504629626</v>
      </c>
      <c r="P3683" s="13">
        <f t="shared" si="115"/>
        <v>42374.651504629626</v>
      </c>
      <c r="Q3683" s="10" t="s">
        <v>8311</v>
      </c>
      <c r="R3683" t="s">
        <v>8326</v>
      </c>
      <c r="T3683" s="13"/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114"/>
        <v>41806.290972222225</v>
      </c>
      <c r="P3684" s="13">
        <f t="shared" si="115"/>
        <v>41772.685393518521</v>
      </c>
      <c r="Q3684" s="10" t="s">
        <v>8311</v>
      </c>
      <c r="R3684" t="s">
        <v>8326</v>
      </c>
      <c r="T3684" s="13"/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114"/>
        <v>42663.116851851853</v>
      </c>
      <c r="P3685" s="13">
        <f t="shared" si="115"/>
        <v>42633.116851851853</v>
      </c>
      <c r="Q3685" s="10" t="s">
        <v>8311</v>
      </c>
      <c r="R3685" t="s">
        <v>8326</v>
      </c>
      <c r="T3685" s="13"/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114"/>
        <v>42249.180393518516</v>
      </c>
      <c r="P3686" s="13">
        <f t="shared" si="115"/>
        <v>42219.180393518516</v>
      </c>
      <c r="Q3686" s="10" t="s">
        <v>8311</v>
      </c>
      <c r="R3686" t="s">
        <v>8326</v>
      </c>
      <c r="T3686" s="13"/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114"/>
        <v>41778.875</v>
      </c>
      <c r="P3687" s="13">
        <f t="shared" si="115"/>
        <v>41753.593275462961</v>
      </c>
      <c r="Q3687" s="10" t="s">
        <v>8311</v>
      </c>
      <c r="R3687" t="s">
        <v>8326</v>
      </c>
      <c r="T3687" s="13"/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114"/>
        <v>42245.165972222225</v>
      </c>
      <c r="P3688" s="13">
        <f t="shared" si="115"/>
        <v>42230.662731481483</v>
      </c>
      <c r="Q3688" s="10" t="s">
        <v>8311</v>
      </c>
      <c r="R3688" t="s">
        <v>8326</v>
      </c>
      <c r="T3688" s="13"/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114"/>
        <v>41817.218229166669</v>
      </c>
      <c r="P3689" s="13">
        <f t="shared" si="115"/>
        <v>41787.218229166669</v>
      </c>
      <c r="Q3689" s="10" t="s">
        <v>8311</v>
      </c>
      <c r="R3689" t="s">
        <v>8326</v>
      </c>
      <c r="T3689" s="13"/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114"/>
        <v>41859.787083333329</v>
      </c>
      <c r="P3690" s="13">
        <f t="shared" si="115"/>
        <v>41829.787083333329</v>
      </c>
      <c r="Q3690" s="10" t="s">
        <v>8311</v>
      </c>
      <c r="R3690" t="s">
        <v>8326</v>
      </c>
      <c r="T3690" s="13"/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114"/>
        <v>42176.934027777781</v>
      </c>
      <c r="P3691" s="13">
        <f t="shared" si="115"/>
        <v>42147.826840277776</v>
      </c>
      <c r="Q3691" s="10" t="s">
        <v>8311</v>
      </c>
      <c r="R3691" t="s">
        <v>8326</v>
      </c>
      <c r="T3691" s="13"/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114"/>
        <v>41970.639849537038</v>
      </c>
      <c r="P3692" s="13">
        <f t="shared" si="115"/>
        <v>41940.598182870366</v>
      </c>
      <c r="Q3692" s="10" t="s">
        <v>8311</v>
      </c>
      <c r="R3692" t="s">
        <v>8326</v>
      </c>
      <c r="T3692" s="13"/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114"/>
        <v>42065.207638888889</v>
      </c>
      <c r="P3693" s="13">
        <f t="shared" si="115"/>
        <v>42020.700567129628</v>
      </c>
      <c r="Q3693" s="10" t="s">
        <v>8311</v>
      </c>
      <c r="R3693" t="s">
        <v>8326</v>
      </c>
      <c r="T3693" s="13"/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114"/>
        <v>41901</v>
      </c>
      <c r="P3694" s="13">
        <f t="shared" si="115"/>
        <v>41891.96503472222</v>
      </c>
      <c r="Q3694" s="10" t="s">
        <v>8311</v>
      </c>
      <c r="R3694" t="s">
        <v>8326</v>
      </c>
      <c r="T3694" s="13"/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114"/>
        <v>42338.9375</v>
      </c>
      <c r="P3695" s="13">
        <f t="shared" si="115"/>
        <v>42309.191307870366</v>
      </c>
      <c r="Q3695" s="10" t="s">
        <v>8311</v>
      </c>
      <c r="R3695" t="s">
        <v>8326</v>
      </c>
      <c r="T3695" s="13"/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114"/>
        <v>42527.083333333328</v>
      </c>
      <c r="P3696" s="13">
        <f t="shared" si="115"/>
        <v>42490.133877314816</v>
      </c>
      <c r="Q3696" s="10" t="s">
        <v>8311</v>
      </c>
      <c r="R3696" t="s">
        <v>8326</v>
      </c>
      <c r="T3696" s="13"/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114"/>
        <v>42015.870486111111</v>
      </c>
      <c r="P3697" s="13">
        <f t="shared" si="115"/>
        <v>41995.870486111111</v>
      </c>
      <c r="Q3697" s="10" t="s">
        <v>8311</v>
      </c>
      <c r="R3697" t="s">
        <v>8326</v>
      </c>
      <c r="T3697" s="13"/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114"/>
        <v>42048.617083333331</v>
      </c>
      <c r="P3698" s="13">
        <f t="shared" si="115"/>
        <v>41988.617083333331</v>
      </c>
      <c r="Q3698" s="10" t="s">
        <v>8311</v>
      </c>
      <c r="R3698" t="s">
        <v>8326</v>
      </c>
      <c r="T3698" s="13"/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114"/>
        <v>42500.465833333335</v>
      </c>
      <c r="P3699" s="13">
        <f t="shared" si="115"/>
        <v>42479.465833333335</v>
      </c>
      <c r="Q3699" s="10" t="s">
        <v>8311</v>
      </c>
      <c r="R3699" t="s">
        <v>8326</v>
      </c>
      <c r="T3699" s="13"/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114"/>
        <v>42431.806562500002</v>
      </c>
      <c r="P3700" s="13">
        <f t="shared" si="115"/>
        <v>42401.806562500002</v>
      </c>
      <c r="Q3700" s="10" t="s">
        <v>8311</v>
      </c>
      <c r="R3700" t="s">
        <v>8326</v>
      </c>
      <c r="T3700" s="13"/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114"/>
        <v>41927.602037037039</v>
      </c>
      <c r="P3701" s="13">
        <f t="shared" si="115"/>
        <v>41897.602037037039</v>
      </c>
      <c r="Q3701" s="10" t="s">
        <v>8311</v>
      </c>
      <c r="R3701" t="s">
        <v>8326</v>
      </c>
      <c r="T3701" s="13"/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114"/>
        <v>41912.666666666664</v>
      </c>
      <c r="P3702" s="13">
        <f t="shared" si="115"/>
        <v>41882.585648148146</v>
      </c>
      <c r="Q3702" s="10" t="s">
        <v>8311</v>
      </c>
      <c r="R3702" t="s">
        <v>8326</v>
      </c>
      <c r="T3702" s="13"/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114"/>
        <v>42159.541585648149</v>
      </c>
      <c r="P3703" s="13">
        <f t="shared" si="115"/>
        <v>42129.541585648149</v>
      </c>
      <c r="Q3703" s="10" t="s">
        <v>8311</v>
      </c>
      <c r="R3703" t="s">
        <v>8326</v>
      </c>
      <c r="T3703" s="13"/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114"/>
        <v>42561.957638888889</v>
      </c>
      <c r="P3704" s="13">
        <f t="shared" si="115"/>
        <v>42524.53800925926</v>
      </c>
      <c r="Q3704" s="10" t="s">
        <v>8311</v>
      </c>
      <c r="R3704" t="s">
        <v>8326</v>
      </c>
      <c r="T3704" s="13"/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114"/>
        <v>42595.290972222225</v>
      </c>
      <c r="P3705" s="13">
        <f t="shared" si="115"/>
        <v>42556.504490740743</v>
      </c>
      <c r="Q3705" s="10" t="s">
        <v>8311</v>
      </c>
      <c r="R3705" t="s">
        <v>8326</v>
      </c>
      <c r="T3705" s="13"/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114"/>
        <v>42521.689745370371</v>
      </c>
      <c r="P3706" s="13">
        <f t="shared" si="115"/>
        <v>42461.689745370371</v>
      </c>
      <c r="Q3706" s="10" t="s">
        <v>8311</v>
      </c>
      <c r="R3706" t="s">
        <v>8326</v>
      </c>
      <c r="T3706" s="13"/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114"/>
        <v>41813.75</v>
      </c>
      <c r="P3707" s="13">
        <f t="shared" si="115"/>
        <v>41792.542986111112</v>
      </c>
      <c r="Q3707" s="10" t="s">
        <v>8311</v>
      </c>
      <c r="R3707" t="s">
        <v>8326</v>
      </c>
      <c r="T3707" s="13"/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114"/>
        <v>41894.913761574076</v>
      </c>
      <c r="P3708" s="13">
        <f t="shared" si="115"/>
        <v>41879.913761574076</v>
      </c>
      <c r="Q3708" s="10" t="s">
        <v>8311</v>
      </c>
      <c r="R3708" t="s">
        <v>8326</v>
      </c>
      <c r="T3708" s="13"/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114"/>
        <v>42573.226388888885</v>
      </c>
      <c r="P3709" s="13">
        <f t="shared" si="115"/>
        <v>42552.048356481479</v>
      </c>
      <c r="Q3709" s="10" t="s">
        <v>8311</v>
      </c>
      <c r="R3709" t="s">
        <v>8326</v>
      </c>
      <c r="T3709" s="13"/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114"/>
        <v>41824.142199074078</v>
      </c>
      <c r="P3710" s="13">
        <f t="shared" si="115"/>
        <v>41810.142199074078</v>
      </c>
      <c r="Q3710" s="10" t="s">
        <v>8311</v>
      </c>
      <c r="R3710" t="s">
        <v>8326</v>
      </c>
      <c r="T3710" s="13"/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114"/>
        <v>41815.707708333335</v>
      </c>
      <c r="P3711" s="13">
        <f t="shared" si="115"/>
        <v>41785.707708333335</v>
      </c>
      <c r="Q3711" s="10" t="s">
        <v>8311</v>
      </c>
      <c r="R3711" t="s">
        <v>8326</v>
      </c>
      <c r="T3711" s="13"/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114"/>
        <v>42097.576249999998</v>
      </c>
      <c r="P3712" s="13">
        <f t="shared" si="115"/>
        <v>42072.576249999998</v>
      </c>
      <c r="Q3712" s="10" t="s">
        <v>8311</v>
      </c>
      <c r="R3712" t="s">
        <v>8326</v>
      </c>
      <c r="T3712" s="13"/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114"/>
        <v>41805.666666666664</v>
      </c>
      <c r="P3713" s="13">
        <f t="shared" si="115"/>
        <v>41779.724224537036</v>
      </c>
      <c r="Q3713" s="10" t="s">
        <v>8311</v>
      </c>
      <c r="R3713" t="s">
        <v>8326</v>
      </c>
      <c r="T3713" s="13"/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114"/>
        <v>42155.290972222225</v>
      </c>
      <c r="P3714" s="13">
        <f t="shared" si="115"/>
        <v>42134.172071759254</v>
      </c>
      <c r="Q3714" s="10" t="s">
        <v>8311</v>
      </c>
      <c r="R3714" t="s">
        <v>8326</v>
      </c>
      <c r="T3714" s="13"/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116">(I3715/86400)+DATE(1970,1,1)</f>
        <v>42525.738032407404</v>
      </c>
      <c r="P3715" s="13">
        <f t="shared" ref="P3715:P3778" si="117">(J3715/86400)+DATE(1970,1,1)</f>
        <v>42505.738032407404</v>
      </c>
      <c r="Q3715" s="10" t="s">
        <v>8311</v>
      </c>
      <c r="R3715" t="s">
        <v>8326</v>
      </c>
      <c r="T3715" s="13"/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116"/>
        <v>42150.165972222225</v>
      </c>
      <c r="P3716" s="13">
        <f t="shared" si="117"/>
        <v>42118.556331018517</v>
      </c>
      <c r="Q3716" s="10" t="s">
        <v>8311</v>
      </c>
      <c r="R3716" t="s">
        <v>8326</v>
      </c>
      <c r="T3716" s="13"/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116"/>
        <v>42094.536111111112</v>
      </c>
      <c r="P3717" s="13">
        <f t="shared" si="117"/>
        <v>42036.995590277773</v>
      </c>
      <c r="Q3717" s="10" t="s">
        <v>8311</v>
      </c>
      <c r="R3717" t="s">
        <v>8326</v>
      </c>
      <c r="T3717" s="13"/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116"/>
        <v>42390.887835648144</v>
      </c>
      <c r="P3718" s="13">
        <f t="shared" si="117"/>
        <v>42360.887835648144</v>
      </c>
      <c r="Q3718" s="10" t="s">
        <v>8311</v>
      </c>
      <c r="R3718" t="s">
        <v>8326</v>
      </c>
      <c r="T3718" s="13"/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116"/>
        <v>42133.866307870368</v>
      </c>
      <c r="P3719" s="13">
        <f t="shared" si="117"/>
        <v>42102.866307870368</v>
      </c>
      <c r="Q3719" s="10" t="s">
        <v>8311</v>
      </c>
      <c r="R3719" t="s">
        <v>8326</v>
      </c>
      <c r="T3719" s="13"/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116"/>
        <v>42062.716145833328</v>
      </c>
      <c r="P3720" s="13">
        <f t="shared" si="117"/>
        <v>42032.716145833328</v>
      </c>
      <c r="Q3720" s="10" t="s">
        <v>8311</v>
      </c>
      <c r="R3720" t="s">
        <v>8326</v>
      </c>
      <c r="T3720" s="13"/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116"/>
        <v>42177.729930555557</v>
      </c>
      <c r="P3721" s="13">
        <f t="shared" si="117"/>
        <v>42147.729930555557</v>
      </c>
      <c r="Q3721" s="10" t="s">
        <v>8311</v>
      </c>
      <c r="R3721" t="s">
        <v>8326</v>
      </c>
      <c r="T3721" s="13"/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116"/>
        <v>42187.993125000001</v>
      </c>
      <c r="P3722" s="13">
        <f t="shared" si="117"/>
        <v>42165.993125000001</v>
      </c>
      <c r="Q3722" s="10" t="s">
        <v>8311</v>
      </c>
      <c r="R3722" t="s">
        <v>8326</v>
      </c>
      <c r="T3722" s="13"/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116"/>
        <v>41948.977824074071</v>
      </c>
      <c r="P3723" s="13">
        <f t="shared" si="117"/>
        <v>41927.936157407406</v>
      </c>
      <c r="Q3723" s="10" t="s">
        <v>8311</v>
      </c>
      <c r="R3723" t="s">
        <v>8326</v>
      </c>
      <c r="T3723" s="13"/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116"/>
        <v>42411.957638888889</v>
      </c>
      <c r="P3724" s="13">
        <f t="shared" si="117"/>
        <v>42381.671840277777</v>
      </c>
      <c r="Q3724" s="10" t="s">
        <v>8311</v>
      </c>
      <c r="R3724" t="s">
        <v>8326</v>
      </c>
      <c r="T3724" s="13"/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116"/>
        <v>41973.794699074075</v>
      </c>
      <c r="P3725" s="13">
        <f t="shared" si="117"/>
        <v>41943.753032407403</v>
      </c>
      <c r="Q3725" s="10" t="s">
        <v>8311</v>
      </c>
      <c r="R3725" t="s">
        <v>8326</v>
      </c>
      <c r="T3725" s="13"/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116"/>
        <v>42494.958333333328</v>
      </c>
      <c r="P3726" s="13">
        <f t="shared" si="117"/>
        <v>42465.491435185184</v>
      </c>
      <c r="Q3726" s="10" t="s">
        <v>8311</v>
      </c>
      <c r="R3726" t="s">
        <v>8326</v>
      </c>
      <c r="T3726" s="13"/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116"/>
        <v>42418.895833333328</v>
      </c>
      <c r="P3727" s="13">
        <f t="shared" si="117"/>
        <v>42401.945219907408</v>
      </c>
      <c r="Q3727" s="10" t="s">
        <v>8311</v>
      </c>
      <c r="R3727" t="s">
        <v>8326</v>
      </c>
      <c r="T3727" s="13"/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116"/>
        <v>42489.875</v>
      </c>
      <c r="P3728" s="13">
        <f t="shared" si="117"/>
        <v>42462.140868055554</v>
      </c>
      <c r="Q3728" s="10" t="s">
        <v>8311</v>
      </c>
      <c r="R3728" t="s">
        <v>8326</v>
      </c>
      <c r="T3728" s="13"/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116"/>
        <v>42663.204861111109</v>
      </c>
      <c r="P3729" s="13">
        <f t="shared" si="117"/>
        <v>42632.348310185189</v>
      </c>
      <c r="Q3729" s="10" t="s">
        <v>8311</v>
      </c>
      <c r="R3729" t="s">
        <v>8326</v>
      </c>
      <c r="T3729" s="13"/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116"/>
        <v>42235.171018518522</v>
      </c>
      <c r="P3730" s="13">
        <f t="shared" si="117"/>
        <v>42205.171018518522</v>
      </c>
      <c r="Q3730" s="10" t="s">
        <v>8311</v>
      </c>
      <c r="R3730" t="s">
        <v>8326</v>
      </c>
      <c r="T3730" s="13"/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116"/>
        <v>42086.16333333333</v>
      </c>
      <c r="P3731" s="13">
        <f t="shared" si="117"/>
        <v>42041.205000000002</v>
      </c>
      <c r="Q3731" s="10" t="s">
        <v>8311</v>
      </c>
      <c r="R3731" t="s">
        <v>8326</v>
      </c>
      <c r="T3731" s="13"/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116"/>
        <v>42233.677766203706</v>
      </c>
      <c r="P3732" s="13">
        <f t="shared" si="117"/>
        <v>42203.677766203706</v>
      </c>
      <c r="Q3732" s="10" t="s">
        <v>8311</v>
      </c>
      <c r="R3732" t="s">
        <v>8326</v>
      </c>
      <c r="T3732" s="13"/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116"/>
        <v>42014.140972222223</v>
      </c>
      <c r="P3733" s="13">
        <f t="shared" si="117"/>
        <v>41983.752847222218</v>
      </c>
      <c r="Q3733" s="10" t="s">
        <v>8311</v>
      </c>
      <c r="R3733" t="s">
        <v>8326</v>
      </c>
      <c r="T3733" s="13"/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116"/>
        <v>42028.5</v>
      </c>
      <c r="P3734" s="13">
        <f t="shared" si="117"/>
        <v>41968.677465277782</v>
      </c>
      <c r="Q3734" s="10" t="s">
        <v>8311</v>
      </c>
      <c r="R3734" t="s">
        <v>8326</v>
      </c>
      <c r="T3734" s="13"/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116"/>
        <v>42112.9375</v>
      </c>
      <c r="P3735" s="13">
        <f t="shared" si="117"/>
        <v>42103.024398148147</v>
      </c>
      <c r="Q3735" s="10" t="s">
        <v>8311</v>
      </c>
      <c r="R3735" t="s">
        <v>8326</v>
      </c>
      <c r="T3735" s="13"/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116"/>
        <v>42149.901574074072</v>
      </c>
      <c r="P3736" s="13">
        <f t="shared" si="117"/>
        <v>42089.901574074072</v>
      </c>
      <c r="Q3736" s="10" t="s">
        <v>8311</v>
      </c>
      <c r="R3736" t="s">
        <v>8326</v>
      </c>
      <c r="T3736" s="13"/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116"/>
        <v>42152.693159722221</v>
      </c>
      <c r="P3737" s="13">
        <f t="shared" si="117"/>
        <v>42122.693159722221</v>
      </c>
      <c r="Q3737" s="10" t="s">
        <v>8311</v>
      </c>
      <c r="R3737" t="s">
        <v>8326</v>
      </c>
      <c r="T3737" s="13"/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116"/>
        <v>42086.75</v>
      </c>
      <c r="P3738" s="13">
        <f t="shared" si="117"/>
        <v>42048.711724537032</v>
      </c>
      <c r="Q3738" s="10" t="s">
        <v>8311</v>
      </c>
      <c r="R3738" t="s">
        <v>8326</v>
      </c>
      <c r="T3738" s="13"/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116"/>
        <v>42320.290972222225</v>
      </c>
      <c r="P3739" s="13">
        <f t="shared" si="117"/>
        <v>42297.691006944442</v>
      </c>
      <c r="Q3739" s="10" t="s">
        <v>8311</v>
      </c>
      <c r="R3739" t="s">
        <v>8326</v>
      </c>
      <c r="T3739" s="13"/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116"/>
        <v>41835.916666666664</v>
      </c>
      <c r="P3740" s="13">
        <f t="shared" si="117"/>
        <v>41813.938715277778</v>
      </c>
      <c r="Q3740" s="10" t="s">
        <v>8311</v>
      </c>
      <c r="R3740" t="s">
        <v>8326</v>
      </c>
      <c r="T3740" s="13"/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116"/>
        <v>42568.449861111112</v>
      </c>
      <c r="P3741" s="13">
        <f t="shared" si="117"/>
        <v>42548.449861111112</v>
      </c>
      <c r="Q3741" s="10" t="s">
        <v>8311</v>
      </c>
      <c r="R3741" t="s">
        <v>8326</v>
      </c>
      <c r="T3741" s="13"/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116"/>
        <v>41863.079143518517</v>
      </c>
      <c r="P3742" s="13">
        <f t="shared" si="117"/>
        <v>41833.089756944442</v>
      </c>
      <c r="Q3742" s="10" t="s">
        <v>8311</v>
      </c>
      <c r="R3742" t="s">
        <v>8326</v>
      </c>
      <c r="T3742" s="13"/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116"/>
        <v>42355.920717592591</v>
      </c>
      <c r="P3743" s="13">
        <f t="shared" si="117"/>
        <v>42325.920717592591</v>
      </c>
      <c r="Q3743" s="10" t="s">
        <v>8311</v>
      </c>
      <c r="R3743" t="s">
        <v>8326</v>
      </c>
      <c r="T3743" s="13"/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116"/>
        <v>41888.214629629627</v>
      </c>
      <c r="P3744" s="13">
        <f t="shared" si="117"/>
        <v>41858.214629629627</v>
      </c>
      <c r="Q3744" s="10" t="s">
        <v>8311</v>
      </c>
      <c r="R3744" t="s">
        <v>8326</v>
      </c>
      <c r="T3744" s="13"/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116"/>
        <v>41823.710231481484</v>
      </c>
      <c r="P3745" s="13">
        <f t="shared" si="117"/>
        <v>41793.710231481484</v>
      </c>
      <c r="Q3745" s="10" t="s">
        <v>8311</v>
      </c>
      <c r="R3745" t="s">
        <v>8326</v>
      </c>
      <c r="T3745" s="13"/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116"/>
        <v>41825.165972222225</v>
      </c>
      <c r="P3746" s="13">
        <f t="shared" si="117"/>
        <v>41793.814259259263</v>
      </c>
      <c r="Q3746" s="10" t="s">
        <v>8311</v>
      </c>
      <c r="R3746" t="s">
        <v>8326</v>
      </c>
      <c r="T3746" s="13"/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116"/>
        <v>41861.697939814811</v>
      </c>
      <c r="P3747" s="13">
        <f t="shared" si="117"/>
        <v>41831.697939814811</v>
      </c>
      <c r="Q3747" s="10" t="s">
        <v>8311</v>
      </c>
      <c r="R3747" t="s">
        <v>8326</v>
      </c>
      <c r="T3747" s="13"/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116"/>
        <v>42651.389340277776</v>
      </c>
      <c r="P3748" s="13">
        <f t="shared" si="117"/>
        <v>42621.389340277776</v>
      </c>
      <c r="Q3748" s="10" t="s">
        <v>8311</v>
      </c>
      <c r="R3748" t="s">
        <v>8326</v>
      </c>
      <c r="T3748" s="13"/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116"/>
        <v>42190.957638888889</v>
      </c>
      <c r="P3749" s="13">
        <f t="shared" si="117"/>
        <v>42164.299722222218</v>
      </c>
      <c r="Q3749" s="10" t="s">
        <v>8311</v>
      </c>
      <c r="R3749" t="s">
        <v>8326</v>
      </c>
      <c r="T3749" s="13"/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116"/>
        <v>42416.249305555553</v>
      </c>
      <c r="P3750" s="13">
        <f t="shared" si="117"/>
        <v>42395.706435185188</v>
      </c>
      <c r="Q3750" s="10" t="s">
        <v>8311</v>
      </c>
      <c r="R3750" t="s">
        <v>8360</v>
      </c>
      <c r="T3750" s="13"/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116"/>
        <v>42489.165972222225</v>
      </c>
      <c r="P3751" s="13">
        <f t="shared" si="117"/>
        <v>42458.127175925925</v>
      </c>
      <c r="Q3751" s="10" t="s">
        <v>8311</v>
      </c>
      <c r="R3751" t="s">
        <v>8360</v>
      </c>
      <c r="T3751" s="13"/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116"/>
        <v>42045.332638888889</v>
      </c>
      <c r="P3752" s="13">
        <f t="shared" si="117"/>
        <v>42016.981574074074</v>
      </c>
      <c r="Q3752" s="10" t="s">
        <v>8311</v>
      </c>
      <c r="R3752" t="s">
        <v>8360</v>
      </c>
      <c r="T3752" s="13"/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116"/>
        <v>42462.993900462963</v>
      </c>
      <c r="P3753" s="13">
        <f t="shared" si="117"/>
        <v>42403.035567129627</v>
      </c>
      <c r="Q3753" s="10" t="s">
        <v>8311</v>
      </c>
      <c r="R3753" t="s">
        <v>8360</v>
      </c>
      <c r="T3753" s="13"/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116"/>
        <v>42659.875</v>
      </c>
      <c r="P3754" s="13">
        <f t="shared" si="117"/>
        <v>42619.802488425921</v>
      </c>
      <c r="Q3754" s="10" t="s">
        <v>8311</v>
      </c>
      <c r="R3754" t="s">
        <v>8360</v>
      </c>
      <c r="T3754" s="13"/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116"/>
        <v>42158</v>
      </c>
      <c r="P3755" s="13">
        <f t="shared" si="117"/>
        <v>42128.824074074073</v>
      </c>
      <c r="Q3755" s="10" t="s">
        <v>8311</v>
      </c>
      <c r="R3755" t="s">
        <v>8360</v>
      </c>
      <c r="T3755" s="13"/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116"/>
        <v>41846.207638888889</v>
      </c>
      <c r="P3756" s="13">
        <f t="shared" si="117"/>
        <v>41808.881215277775</v>
      </c>
      <c r="Q3756" s="10" t="s">
        <v>8311</v>
      </c>
      <c r="R3756" t="s">
        <v>8360</v>
      </c>
      <c r="T3756" s="13"/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116"/>
        <v>42475.866979166662</v>
      </c>
      <c r="P3757" s="13">
        <f t="shared" si="117"/>
        <v>42445.866979166662</v>
      </c>
      <c r="Q3757" s="10" t="s">
        <v>8311</v>
      </c>
      <c r="R3757" t="s">
        <v>8360</v>
      </c>
      <c r="T3757" s="13"/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116"/>
        <v>41801.814791666664</v>
      </c>
      <c r="P3758" s="13">
        <f t="shared" si="117"/>
        <v>41771.814791666664</v>
      </c>
      <c r="Q3758" s="10" t="s">
        <v>8311</v>
      </c>
      <c r="R3758" t="s">
        <v>8360</v>
      </c>
      <c r="T3758" s="13"/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116"/>
        <v>41974.850868055553</v>
      </c>
      <c r="P3759" s="13">
        <f t="shared" si="117"/>
        <v>41954.850868055553</v>
      </c>
      <c r="Q3759" s="10" t="s">
        <v>8311</v>
      </c>
      <c r="R3759" t="s">
        <v>8360</v>
      </c>
      <c r="T3759" s="13"/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116"/>
        <v>41778.208333333336</v>
      </c>
      <c r="P3760" s="13">
        <f t="shared" si="117"/>
        <v>41747.471504629633</v>
      </c>
      <c r="Q3760" s="10" t="s">
        <v>8311</v>
      </c>
      <c r="R3760" t="s">
        <v>8360</v>
      </c>
      <c r="T3760" s="13"/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116"/>
        <v>42242.108252314814</v>
      </c>
      <c r="P3761" s="13">
        <f t="shared" si="117"/>
        <v>42182.108252314814</v>
      </c>
      <c r="Q3761" s="10" t="s">
        <v>8311</v>
      </c>
      <c r="R3761" t="s">
        <v>8360</v>
      </c>
      <c r="T3761" s="13"/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116"/>
        <v>41764.525300925925</v>
      </c>
      <c r="P3762" s="13">
        <f t="shared" si="117"/>
        <v>41739.525300925925</v>
      </c>
      <c r="Q3762" s="10" t="s">
        <v>8311</v>
      </c>
      <c r="R3762" t="s">
        <v>8360</v>
      </c>
      <c r="T3762" s="13"/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116"/>
        <v>42226.958333333328</v>
      </c>
      <c r="P3763" s="13">
        <f t="shared" si="117"/>
        <v>42173.466863425929</v>
      </c>
      <c r="Q3763" s="10" t="s">
        <v>8311</v>
      </c>
      <c r="R3763" t="s">
        <v>8360</v>
      </c>
      <c r="T3763" s="13"/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116"/>
        <v>42218.813530092593</v>
      </c>
      <c r="P3764" s="13">
        <f t="shared" si="117"/>
        <v>42193.813530092593</v>
      </c>
      <c r="Q3764" s="10" t="s">
        <v>8311</v>
      </c>
      <c r="R3764" t="s">
        <v>8360</v>
      </c>
      <c r="T3764" s="13"/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116"/>
        <v>42095.708634259259</v>
      </c>
      <c r="P3765" s="13">
        <f t="shared" si="117"/>
        <v>42065.750300925924</v>
      </c>
      <c r="Q3765" s="10" t="s">
        <v>8311</v>
      </c>
      <c r="R3765" t="s">
        <v>8360</v>
      </c>
      <c r="T3765" s="13"/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116"/>
        <v>42519.025000000001</v>
      </c>
      <c r="P3766" s="13">
        <f t="shared" si="117"/>
        <v>42499.842962962968</v>
      </c>
      <c r="Q3766" s="10" t="s">
        <v>8311</v>
      </c>
      <c r="R3766" t="s">
        <v>8360</v>
      </c>
      <c r="T3766" s="13"/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116"/>
        <v>41850.776412037041</v>
      </c>
      <c r="P3767" s="13">
        <f t="shared" si="117"/>
        <v>41820.776412037041</v>
      </c>
      <c r="Q3767" s="10" t="s">
        <v>8311</v>
      </c>
      <c r="R3767" t="s">
        <v>8360</v>
      </c>
      <c r="T3767" s="13"/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116"/>
        <v>41823.167187500003</v>
      </c>
      <c r="P3768" s="13">
        <f t="shared" si="117"/>
        <v>41788.167187500003</v>
      </c>
      <c r="Q3768" s="10" t="s">
        <v>8311</v>
      </c>
      <c r="R3768" t="s">
        <v>8360</v>
      </c>
      <c r="T3768" s="13"/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116"/>
        <v>42064.207638888889</v>
      </c>
      <c r="P3769" s="13">
        <f t="shared" si="117"/>
        <v>42050.019641203704</v>
      </c>
      <c r="Q3769" s="10" t="s">
        <v>8311</v>
      </c>
      <c r="R3769" t="s">
        <v>8360</v>
      </c>
      <c r="T3769" s="13"/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116"/>
        <v>41802.727893518517</v>
      </c>
      <c r="P3770" s="13">
        <f t="shared" si="117"/>
        <v>41772.727893518517</v>
      </c>
      <c r="Q3770" s="10" t="s">
        <v>8311</v>
      </c>
      <c r="R3770" t="s">
        <v>8360</v>
      </c>
      <c r="T3770" s="13"/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116"/>
        <v>42475.598136574074</v>
      </c>
      <c r="P3771" s="13">
        <f t="shared" si="117"/>
        <v>42445.598136574074</v>
      </c>
      <c r="Q3771" s="10" t="s">
        <v>8311</v>
      </c>
      <c r="R3771" t="s">
        <v>8360</v>
      </c>
      <c r="T3771" s="13"/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116"/>
        <v>42168.930671296301</v>
      </c>
      <c r="P3772" s="13">
        <f t="shared" si="117"/>
        <v>42138.930671296301</v>
      </c>
      <c r="Q3772" s="10" t="s">
        <v>8311</v>
      </c>
      <c r="R3772" t="s">
        <v>8360</v>
      </c>
      <c r="T3772" s="13"/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116"/>
        <v>42508</v>
      </c>
      <c r="P3773" s="13">
        <f t="shared" si="117"/>
        <v>42493.857083333336</v>
      </c>
      <c r="Q3773" s="10" t="s">
        <v>8311</v>
      </c>
      <c r="R3773" t="s">
        <v>8360</v>
      </c>
      <c r="T3773" s="13"/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116"/>
        <v>42703.25</v>
      </c>
      <c r="P3774" s="13">
        <f t="shared" si="117"/>
        <v>42682.616967592592</v>
      </c>
      <c r="Q3774" s="10" t="s">
        <v>8311</v>
      </c>
      <c r="R3774" t="s">
        <v>8360</v>
      </c>
      <c r="T3774" s="13"/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116"/>
        <v>42689.088888888888</v>
      </c>
      <c r="P3775" s="13">
        <f t="shared" si="117"/>
        <v>42656.005173611113</v>
      </c>
      <c r="Q3775" s="10" t="s">
        <v>8311</v>
      </c>
      <c r="R3775" t="s">
        <v>8360</v>
      </c>
      <c r="T3775" s="13"/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116"/>
        <v>42103.792303240742</v>
      </c>
      <c r="P3776" s="13">
        <f t="shared" si="117"/>
        <v>42087.792303240742</v>
      </c>
      <c r="Q3776" s="10" t="s">
        <v>8311</v>
      </c>
      <c r="R3776" t="s">
        <v>8360</v>
      </c>
      <c r="T3776" s="13"/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116"/>
        <v>42103.166666666672</v>
      </c>
      <c r="P3777" s="13">
        <f t="shared" si="117"/>
        <v>42075.942627314813</v>
      </c>
      <c r="Q3777" s="10" t="s">
        <v>8311</v>
      </c>
      <c r="R3777" t="s">
        <v>8360</v>
      </c>
      <c r="T3777" s="13"/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116"/>
        <v>41852.041666666664</v>
      </c>
      <c r="P3778" s="13">
        <f t="shared" si="117"/>
        <v>41814.367800925924</v>
      </c>
      <c r="Q3778" s="10" t="s">
        <v>8311</v>
      </c>
      <c r="R3778" t="s">
        <v>8360</v>
      </c>
      <c r="T3778" s="13"/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118">(I3779/86400)+DATE(1970,1,1)</f>
        <v>41909.166666666664</v>
      </c>
      <c r="P3779" s="13">
        <f t="shared" ref="P3779:P3842" si="119">(J3779/86400)+DATE(1970,1,1)</f>
        <v>41887.111354166671</v>
      </c>
      <c r="Q3779" s="10" t="s">
        <v>8311</v>
      </c>
      <c r="R3779" t="s">
        <v>8360</v>
      </c>
      <c r="T3779" s="13"/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118"/>
        <v>42049.819212962961</v>
      </c>
      <c r="P3780" s="13">
        <f t="shared" si="119"/>
        <v>41989.819212962961</v>
      </c>
      <c r="Q3780" s="10" t="s">
        <v>8311</v>
      </c>
      <c r="R3780" t="s">
        <v>8360</v>
      </c>
      <c r="T3780" s="13"/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118"/>
        <v>42455.693749999999</v>
      </c>
      <c r="P3781" s="13">
        <f t="shared" si="119"/>
        <v>42425.735416666663</v>
      </c>
      <c r="Q3781" s="10" t="s">
        <v>8311</v>
      </c>
      <c r="R3781" t="s">
        <v>8360</v>
      </c>
      <c r="T3781" s="13"/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118"/>
        <v>42198.837500000001</v>
      </c>
      <c r="P3782" s="13">
        <f t="shared" si="119"/>
        <v>42166.219733796301</v>
      </c>
      <c r="Q3782" s="10" t="s">
        <v>8311</v>
      </c>
      <c r="R3782" t="s">
        <v>8360</v>
      </c>
      <c r="T3782" s="13"/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118"/>
        <v>41890.882928240739</v>
      </c>
      <c r="P3783" s="13">
        <f t="shared" si="119"/>
        <v>41865.882928240739</v>
      </c>
      <c r="Q3783" s="10" t="s">
        <v>8311</v>
      </c>
      <c r="R3783" t="s">
        <v>8360</v>
      </c>
      <c r="T3783" s="13"/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118"/>
        <v>42575.958333333328</v>
      </c>
      <c r="P3784" s="13">
        <f t="shared" si="119"/>
        <v>42546.862233796295</v>
      </c>
      <c r="Q3784" s="10" t="s">
        <v>8311</v>
      </c>
      <c r="R3784" t="s">
        <v>8360</v>
      </c>
      <c r="T3784" s="13"/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118"/>
        <v>42444.666666666672</v>
      </c>
      <c r="P3785" s="13">
        <f t="shared" si="119"/>
        <v>42420.140277777777</v>
      </c>
      <c r="Q3785" s="10" t="s">
        <v>8311</v>
      </c>
      <c r="R3785" t="s">
        <v>8360</v>
      </c>
      <c r="T3785" s="13"/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118"/>
        <v>42561.980694444443</v>
      </c>
      <c r="P3786" s="13">
        <f t="shared" si="119"/>
        <v>42531.980694444443</v>
      </c>
      <c r="Q3786" s="10" t="s">
        <v>8311</v>
      </c>
      <c r="R3786" t="s">
        <v>8360</v>
      </c>
      <c r="T3786" s="13"/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118"/>
        <v>42584.418749999997</v>
      </c>
      <c r="P3787" s="13">
        <f t="shared" si="119"/>
        <v>42548.63853009259</v>
      </c>
      <c r="Q3787" s="10" t="s">
        <v>8311</v>
      </c>
      <c r="R3787" t="s">
        <v>8360</v>
      </c>
      <c r="T3787" s="13"/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118"/>
        <v>42517.037905092591</v>
      </c>
      <c r="P3788" s="13">
        <f t="shared" si="119"/>
        <v>42487.037905092591</v>
      </c>
      <c r="Q3788" s="10" t="s">
        <v>8311</v>
      </c>
      <c r="R3788" t="s">
        <v>8360</v>
      </c>
      <c r="T3788" s="13"/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118"/>
        <v>42196.165972222225</v>
      </c>
      <c r="P3789" s="13">
        <f t="shared" si="119"/>
        <v>42167.534791666665</v>
      </c>
      <c r="Q3789" s="10" t="s">
        <v>8311</v>
      </c>
      <c r="R3789" t="s">
        <v>8360</v>
      </c>
      <c r="T3789" s="13"/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118"/>
        <v>42361.679166666669</v>
      </c>
      <c r="P3790" s="13">
        <f t="shared" si="119"/>
        <v>42333.695821759262</v>
      </c>
      <c r="Q3790" s="10" t="s">
        <v>8311</v>
      </c>
      <c r="R3790" t="s">
        <v>8360</v>
      </c>
      <c r="T3790" s="13"/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118"/>
        <v>42170.798819444448</v>
      </c>
      <c r="P3791" s="13">
        <f t="shared" si="119"/>
        <v>42138.798819444448</v>
      </c>
      <c r="Q3791" s="10" t="s">
        <v>8311</v>
      </c>
      <c r="R3791" t="s">
        <v>8360</v>
      </c>
      <c r="T3791" s="13"/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118"/>
        <v>42696.708599537036</v>
      </c>
      <c r="P3792" s="13">
        <f t="shared" si="119"/>
        <v>42666.666932870372</v>
      </c>
      <c r="Q3792" s="10" t="s">
        <v>8311</v>
      </c>
      <c r="R3792" t="s">
        <v>8360</v>
      </c>
      <c r="T3792" s="13"/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118"/>
        <v>41826.692037037035</v>
      </c>
      <c r="P3793" s="13">
        <f t="shared" si="119"/>
        <v>41766.692037037035</v>
      </c>
      <c r="Q3793" s="10" t="s">
        <v>8311</v>
      </c>
      <c r="R3793" t="s">
        <v>8360</v>
      </c>
      <c r="T3793" s="13"/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118"/>
        <v>42200.447013888886</v>
      </c>
      <c r="P3794" s="13">
        <f t="shared" si="119"/>
        <v>42170.447013888886</v>
      </c>
      <c r="Q3794" s="10" t="s">
        <v>8311</v>
      </c>
      <c r="R3794" t="s">
        <v>8360</v>
      </c>
      <c r="T3794" s="13"/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118"/>
        <v>41989.938993055555</v>
      </c>
      <c r="P3795" s="13">
        <f t="shared" si="119"/>
        <v>41968.938993055555</v>
      </c>
      <c r="Q3795" s="10" t="s">
        <v>8311</v>
      </c>
      <c r="R3795" t="s">
        <v>8360</v>
      </c>
      <c r="T3795" s="13"/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118"/>
        <v>42162.58048611111</v>
      </c>
      <c r="P3796" s="13">
        <f t="shared" si="119"/>
        <v>42132.58048611111</v>
      </c>
      <c r="Q3796" s="10" t="s">
        <v>8311</v>
      </c>
      <c r="R3796" t="s">
        <v>8360</v>
      </c>
      <c r="T3796" s="13"/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118"/>
        <v>42244.9375</v>
      </c>
      <c r="P3797" s="13">
        <f t="shared" si="119"/>
        <v>42201.436226851853</v>
      </c>
      <c r="Q3797" s="10" t="s">
        <v>8311</v>
      </c>
      <c r="R3797" t="s">
        <v>8360</v>
      </c>
      <c r="T3797" s="13"/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118"/>
        <v>42749.029583333337</v>
      </c>
      <c r="P3798" s="13">
        <f t="shared" si="119"/>
        <v>42689.029583333337</v>
      </c>
      <c r="Q3798" s="10" t="s">
        <v>8311</v>
      </c>
      <c r="R3798" t="s">
        <v>8360</v>
      </c>
      <c r="T3798" s="13"/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118"/>
        <v>42114.881539351853</v>
      </c>
      <c r="P3799" s="13">
        <f t="shared" si="119"/>
        <v>42084.881539351853</v>
      </c>
      <c r="Q3799" s="10" t="s">
        <v>8311</v>
      </c>
      <c r="R3799" t="s">
        <v>8360</v>
      </c>
      <c r="T3799" s="13"/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118"/>
        <v>41861.722777777773</v>
      </c>
      <c r="P3800" s="13">
        <f t="shared" si="119"/>
        <v>41831.722777777773</v>
      </c>
      <c r="Q3800" s="10" t="s">
        <v>8311</v>
      </c>
      <c r="R3800" t="s">
        <v>8360</v>
      </c>
      <c r="T3800" s="13"/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118"/>
        <v>42440.93105324074</v>
      </c>
      <c r="P3801" s="13">
        <f t="shared" si="119"/>
        <v>42410.93105324074</v>
      </c>
      <c r="Q3801" s="10" t="s">
        <v>8311</v>
      </c>
      <c r="R3801" t="s">
        <v>8360</v>
      </c>
      <c r="T3801" s="13"/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118"/>
        <v>42015.207638888889</v>
      </c>
      <c r="P3802" s="13">
        <f t="shared" si="119"/>
        <v>41982.737071759257</v>
      </c>
      <c r="Q3802" s="10" t="s">
        <v>8311</v>
      </c>
      <c r="R3802" t="s">
        <v>8360</v>
      </c>
      <c r="T3802" s="13"/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118"/>
        <v>42006.676111111112</v>
      </c>
      <c r="P3803" s="13">
        <f t="shared" si="119"/>
        <v>41975.676111111112</v>
      </c>
      <c r="Q3803" s="10" t="s">
        <v>8311</v>
      </c>
      <c r="R3803" t="s">
        <v>8360</v>
      </c>
      <c r="T3803" s="13"/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118"/>
        <v>42299.126226851848</v>
      </c>
      <c r="P3804" s="13">
        <f t="shared" si="119"/>
        <v>42269.126226851848</v>
      </c>
      <c r="Q3804" s="10" t="s">
        <v>8311</v>
      </c>
      <c r="R3804" t="s">
        <v>8360</v>
      </c>
      <c r="T3804" s="13"/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118"/>
        <v>42433.971851851849</v>
      </c>
      <c r="P3805" s="13">
        <f t="shared" si="119"/>
        <v>42403.971851851849</v>
      </c>
      <c r="Q3805" s="10" t="s">
        <v>8311</v>
      </c>
      <c r="R3805" t="s">
        <v>8360</v>
      </c>
      <c r="T3805" s="13"/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118"/>
        <v>42582.291666666672</v>
      </c>
      <c r="P3806" s="13">
        <f t="shared" si="119"/>
        <v>42527.00953703704</v>
      </c>
      <c r="Q3806" s="10" t="s">
        <v>8311</v>
      </c>
      <c r="R3806" t="s">
        <v>8360</v>
      </c>
      <c r="T3806" s="13"/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118"/>
        <v>41909.887037037035</v>
      </c>
      <c r="P3807" s="13">
        <f t="shared" si="119"/>
        <v>41849.887037037035</v>
      </c>
      <c r="Q3807" s="10" t="s">
        <v>8311</v>
      </c>
      <c r="R3807" t="s">
        <v>8360</v>
      </c>
      <c r="T3807" s="13"/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118"/>
        <v>41819.259039351848</v>
      </c>
      <c r="P3808" s="13">
        <f t="shared" si="119"/>
        <v>41799.259039351848</v>
      </c>
      <c r="Q3808" s="10" t="s">
        <v>8311</v>
      </c>
      <c r="R3808" t="s">
        <v>8360</v>
      </c>
      <c r="T3808" s="13"/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118"/>
        <v>42097.909016203703</v>
      </c>
      <c r="P3809" s="13">
        <f t="shared" si="119"/>
        <v>42090.909016203703</v>
      </c>
      <c r="Q3809" s="10" t="s">
        <v>8311</v>
      </c>
      <c r="R3809" t="s">
        <v>8360</v>
      </c>
      <c r="T3809" s="13"/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118"/>
        <v>42119.412256944444</v>
      </c>
      <c r="P3810" s="13">
        <f t="shared" si="119"/>
        <v>42059.453923611116</v>
      </c>
      <c r="Q3810" s="10" t="s">
        <v>8311</v>
      </c>
      <c r="R3810" t="s">
        <v>8326</v>
      </c>
      <c r="T3810" s="13"/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118"/>
        <v>41850.958333333336</v>
      </c>
      <c r="P3811" s="13">
        <f t="shared" si="119"/>
        <v>41800.526701388888</v>
      </c>
      <c r="Q3811" s="10" t="s">
        <v>8311</v>
      </c>
      <c r="R3811" t="s">
        <v>8326</v>
      </c>
      <c r="T3811" s="13"/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118"/>
        <v>42084.807384259257</v>
      </c>
      <c r="P3812" s="13">
        <f t="shared" si="119"/>
        <v>42054.849050925928</v>
      </c>
      <c r="Q3812" s="10" t="s">
        <v>8311</v>
      </c>
      <c r="R3812" t="s">
        <v>8326</v>
      </c>
      <c r="T3812" s="13"/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118"/>
        <v>42521.458333333328</v>
      </c>
      <c r="P3813" s="13">
        <f t="shared" si="119"/>
        <v>42487.62700231481</v>
      </c>
      <c r="Q3813" s="10" t="s">
        <v>8311</v>
      </c>
      <c r="R3813" t="s">
        <v>8326</v>
      </c>
      <c r="T3813" s="13"/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118"/>
        <v>42156.165972222225</v>
      </c>
      <c r="P3814" s="13">
        <f t="shared" si="119"/>
        <v>42109.751250000001</v>
      </c>
      <c r="Q3814" s="10" t="s">
        <v>8311</v>
      </c>
      <c r="R3814" t="s">
        <v>8326</v>
      </c>
      <c r="T3814" s="13"/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118"/>
        <v>42535.904861111107</v>
      </c>
      <c r="P3815" s="13">
        <f t="shared" si="119"/>
        <v>42497.275706018518</v>
      </c>
      <c r="Q3815" s="10" t="s">
        <v>8311</v>
      </c>
      <c r="R3815" t="s">
        <v>8326</v>
      </c>
      <c r="T3815" s="13"/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118"/>
        <v>42095.165972222225</v>
      </c>
      <c r="P3816" s="13">
        <f t="shared" si="119"/>
        <v>42058.904074074075</v>
      </c>
      <c r="Q3816" s="10" t="s">
        <v>8311</v>
      </c>
      <c r="R3816" t="s">
        <v>8326</v>
      </c>
      <c r="T3816" s="13"/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118"/>
        <v>42236.958333333328</v>
      </c>
      <c r="P3817" s="13">
        <f t="shared" si="119"/>
        <v>42207.259918981479</v>
      </c>
      <c r="Q3817" s="10" t="s">
        <v>8311</v>
      </c>
      <c r="R3817" t="s">
        <v>8326</v>
      </c>
      <c r="T3817" s="13"/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118"/>
        <v>41837.690081018518</v>
      </c>
      <c r="P3818" s="13">
        <f t="shared" si="119"/>
        <v>41807.690081018518</v>
      </c>
      <c r="Q3818" s="10" t="s">
        <v>8311</v>
      </c>
      <c r="R3818" t="s">
        <v>8326</v>
      </c>
      <c r="T3818" s="13"/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118"/>
        <v>42301.165972222225</v>
      </c>
      <c r="P3819" s="13">
        <f t="shared" si="119"/>
        <v>42284.69694444444</v>
      </c>
      <c r="Q3819" s="10" t="s">
        <v>8311</v>
      </c>
      <c r="R3819" t="s">
        <v>8326</v>
      </c>
      <c r="T3819" s="13"/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118"/>
        <v>42075.800717592589</v>
      </c>
      <c r="P3820" s="13">
        <f t="shared" si="119"/>
        <v>42045.84238425926</v>
      </c>
      <c r="Q3820" s="10" t="s">
        <v>8311</v>
      </c>
      <c r="R3820" t="s">
        <v>8326</v>
      </c>
      <c r="T3820" s="13"/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118"/>
        <v>42202.876388888893</v>
      </c>
      <c r="P3821" s="13">
        <f t="shared" si="119"/>
        <v>42184.209537037037</v>
      </c>
      <c r="Q3821" s="10" t="s">
        <v>8311</v>
      </c>
      <c r="R3821" t="s">
        <v>8326</v>
      </c>
      <c r="T3821" s="13"/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118"/>
        <v>42190.651817129634</v>
      </c>
      <c r="P3822" s="13">
        <f t="shared" si="119"/>
        <v>42160.651817129634</v>
      </c>
      <c r="Q3822" s="10" t="s">
        <v>8311</v>
      </c>
      <c r="R3822" t="s">
        <v>8326</v>
      </c>
      <c r="T3822" s="13"/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118"/>
        <v>42373.180636574078</v>
      </c>
      <c r="P3823" s="13">
        <f t="shared" si="119"/>
        <v>42341.180636574078</v>
      </c>
      <c r="Q3823" s="10" t="s">
        <v>8311</v>
      </c>
      <c r="R3823" t="s">
        <v>8326</v>
      </c>
      <c r="T3823" s="13"/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118"/>
        <v>42388.957638888889</v>
      </c>
      <c r="P3824" s="13">
        <f t="shared" si="119"/>
        <v>42329.838159722218</v>
      </c>
      <c r="Q3824" s="10" t="s">
        <v>8311</v>
      </c>
      <c r="R3824" t="s">
        <v>8326</v>
      </c>
      <c r="T3824" s="13"/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118"/>
        <v>42205.165972222225</v>
      </c>
      <c r="P3825" s="13">
        <f t="shared" si="119"/>
        <v>42170.910231481481</v>
      </c>
      <c r="Q3825" s="10" t="s">
        <v>8311</v>
      </c>
      <c r="R3825" t="s">
        <v>8326</v>
      </c>
      <c r="T3825" s="13"/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118"/>
        <v>42583.570138888885</v>
      </c>
      <c r="P3826" s="13">
        <f t="shared" si="119"/>
        <v>42571.626192129625</v>
      </c>
      <c r="Q3826" s="10" t="s">
        <v>8311</v>
      </c>
      <c r="R3826" t="s">
        <v>8326</v>
      </c>
      <c r="T3826" s="13"/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118"/>
        <v>42172.069606481484</v>
      </c>
      <c r="P3827" s="13">
        <f t="shared" si="119"/>
        <v>42151.069606481484</v>
      </c>
      <c r="Q3827" s="10" t="s">
        <v>8311</v>
      </c>
      <c r="R3827" t="s">
        <v>8326</v>
      </c>
      <c r="T3827" s="13"/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118"/>
        <v>42131.423541666663</v>
      </c>
      <c r="P3828" s="13">
        <f t="shared" si="119"/>
        <v>42101.423541666663</v>
      </c>
      <c r="Q3828" s="10" t="s">
        <v>8311</v>
      </c>
      <c r="R3828" t="s">
        <v>8326</v>
      </c>
      <c r="T3828" s="13"/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118"/>
        <v>42090</v>
      </c>
      <c r="P3829" s="13">
        <f t="shared" si="119"/>
        <v>42034.928252314814</v>
      </c>
      <c r="Q3829" s="10" t="s">
        <v>8311</v>
      </c>
      <c r="R3829" t="s">
        <v>8326</v>
      </c>
      <c r="T3829" s="13"/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118"/>
        <v>42004.569293981476</v>
      </c>
      <c r="P3830" s="13">
        <f t="shared" si="119"/>
        <v>41944.527627314819</v>
      </c>
      <c r="Q3830" s="10" t="s">
        <v>8311</v>
      </c>
      <c r="R3830" t="s">
        <v>8326</v>
      </c>
      <c r="T3830" s="13"/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118"/>
        <v>42613.865405092598</v>
      </c>
      <c r="P3831" s="13">
        <f t="shared" si="119"/>
        <v>42593.865405092598</v>
      </c>
      <c r="Q3831" s="10" t="s">
        <v>8311</v>
      </c>
      <c r="R3831" t="s">
        <v>8326</v>
      </c>
      <c r="T3831" s="13"/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118"/>
        <v>42517.740868055553</v>
      </c>
      <c r="P3832" s="13">
        <f t="shared" si="119"/>
        <v>42503.740868055553</v>
      </c>
      <c r="Q3832" s="10" t="s">
        <v>8311</v>
      </c>
      <c r="R3832" t="s">
        <v>8326</v>
      </c>
      <c r="T3832" s="13"/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118"/>
        <v>41948.890567129631</v>
      </c>
      <c r="P3833" s="13">
        <f t="shared" si="119"/>
        <v>41927.848900462966</v>
      </c>
      <c r="Q3833" s="10" t="s">
        <v>8311</v>
      </c>
      <c r="R3833" t="s">
        <v>8326</v>
      </c>
      <c r="T3833" s="13"/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118"/>
        <v>42420.114988425921</v>
      </c>
      <c r="P3834" s="13">
        <f t="shared" si="119"/>
        <v>42375.114988425921</v>
      </c>
      <c r="Q3834" s="10" t="s">
        <v>8311</v>
      </c>
      <c r="R3834" t="s">
        <v>8326</v>
      </c>
      <c r="T3834" s="13"/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118"/>
        <v>41974.797916666663</v>
      </c>
      <c r="P3835" s="13">
        <f t="shared" si="119"/>
        <v>41963.872361111113</v>
      </c>
      <c r="Q3835" s="10" t="s">
        <v>8311</v>
      </c>
      <c r="R3835" t="s">
        <v>8326</v>
      </c>
      <c r="T3835" s="13"/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118"/>
        <v>42173.445219907408</v>
      </c>
      <c r="P3836" s="13">
        <f t="shared" si="119"/>
        <v>42143.445219907408</v>
      </c>
      <c r="Q3836" s="10" t="s">
        <v>8311</v>
      </c>
      <c r="R3836" t="s">
        <v>8326</v>
      </c>
      <c r="T3836" s="13"/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118"/>
        <v>42481.94222222222</v>
      </c>
      <c r="P3837" s="13">
        <f t="shared" si="119"/>
        <v>42460.94222222222</v>
      </c>
      <c r="Q3837" s="10" t="s">
        <v>8311</v>
      </c>
      <c r="R3837" t="s">
        <v>8326</v>
      </c>
      <c r="T3837" s="13"/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118"/>
        <v>42585.172916666663</v>
      </c>
      <c r="P3838" s="13">
        <f t="shared" si="119"/>
        <v>42553.926527777774</v>
      </c>
      <c r="Q3838" s="10" t="s">
        <v>8311</v>
      </c>
      <c r="R3838" t="s">
        <v>8326</v>
      </c>
      <c r="T3838" s="13"/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118"/>
        <v>42188.765717592592</v>
      </c>
      <c r="P3839" s="13">
        <f t="shared" si="119"/>
        <v>42152.765717592592</v>
      </c>
      <c r="Q3839" s="10" t="s">
        <v>8311</v>
      </c>
      <c r="R3839" t="s">
        <v>8326</v>
      </c>
      <c r="T3839" s="13"/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118"/>
        <v>42146.710752314815</v>
      </c>
      <c r="P3840" s="13">
        <f t="shared" si="119"/>
        <v>42116.710752314815</v>
      </c>
      <c r="Q3840" s="10" t="s">
        <v>8311</v>
      </c>
      <c r="R3840" t="s">
        <v>8326</v>
      </c>
      <c r="T3840" s="13"/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118"/>
        <v>42215.142638888894</v>
      </c>
      <c r="P3841" s="13">
        <f t="shared" si="119"/>
        <v>42155.142638888894</v>
      </c>
      <c r="Q3841" s="10" t="s">
        <v>8311</v>
      </c>
      <c r="R3841" t="s">
        <v>8326</v>
      </c>
      <c r="T3841" s="13"/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118"/>
        <v>42457.660057870366</v>
      </c>
      <c r="P3842" s="13">
        <f t="shared" si="119"/>
        <v>42432.701724537037</v>
      </c>
      <c r="Q3842" s="10" t="s">
        <v>8311</v>
      </c>
      <c r="R3842" t="s">
        <v>8326</v>
      </c>
      <c r="T3842" s="13"/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120">(I3843/86400)+DATE(1970,1,1)</f>
        <v>41840.785729166666</v>
      </c>
      <c r="P3843" s="13">
        <f t="shared" ref="P3843:P3906" si="121">(J3843/86400)+DATE(1970,1,1)</f>
        <v>41780.785729166666</v>
      </c>
      <c r="Q3843" s="10" t="s">
        <v>8311</v>
      </c>
      <c r="R3843" t="s">
        <v>8326</v>
      </c>
      <c r="T3843" s="13"/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120"/>
        <v>41770.493657407409</v>
      </c>
      <c r="P3844" s="13">
        <f t="shared" si="121"/>
        <v>41740.493657407409</v>
      </c>
      <c r="Q3844" s="10" t="s">
        <v>8311</v>
      </c>
      <c r="R3844" t="s">
        <v>8326</v>
      </c>
      <c r="T3844" s="13"/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120"/>
        <v>41791.072500000002</v>
      </c>
      <c r="P3845" s="13">
        <f t="shared" si="121"/>
        <v>41766.072500000002</v>
      </c>
      <c r="Q3845" s="10" t="s">
        <v>8311</v>
      </c>
      <c r="R3845" t="s">
        <v>8326</v>
      </c>
      <c r="T3845" s="13"/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120"/>
        <v>41793.290972222225</v>
      </c>
      <c r="P3846" s="13">
        <f t="shared" si="121"/>
        <v>41766.617291666669</v>
      </c>
      <c r="Q3846" s="10" t="s">
        <v>8311</v>
      </c>
      <c r="R3846" t="s">
        <v>8326</v>
      </c>
      <c r="T3846" s="13"/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120"/>
        <v>42278.627013888894</v>
      </c>
      <c r="P3847" s="13">
        <f t="shared" si="121"/>
        <v>42248.627013888894</v>
      </c>
      <c r="Q3847" s="10" t="s">
        <v>8311</v>
      </c>
      <c r="R3847" t="s">
        <v>8326</v>
      </c>
      <c r="T3847" s="13"/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120"/>
        <v>41916.290972222225</v>
      </c>
      <c r="P3848" s="13">
        <f t="shared" si="121"/>
        <v>41885.221550925926</v>
      </c>
      <c r="Q3848" s="10" t="s">
        <v>8311</v>
      </c>
      <c r="R3848" t="s">
        <v>8326</v>
      </c>
      <c r="T3848" s="13"/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120"/>
        <v>42204.224432870367</v>
      </c>
      <c r="P3849" s="13">
        <f t="shared" si="121"/>
        <v>42159.224432870367</v>
      </c>
      <c r="Q3849" s="10" t="s">
        <v>8311</v>
      </c>
      <c r="R3849" t="s">
        <v>8326</v>
      </c>
      <c r="T3849" s="13"/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120"/>
        <v>42295.817002314812</v>
      </c>
      <c r="P3850" s="13">
        <f t="shared" si="121"/>
        <v>42265.817002314812</v>
      </c>
      <c r="Q3850" s="10" t="s">
        <v>8311</v>
      </c>
      <c r="R3850" t="s">
        <v>8326</v>
      </c>
      <c r="T3850" s="13"/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120"/>
        <v>42166.767175925925</v>
      </c>
      <c r="P3851" s="13">
        <f t="shared" si="121"/>
        <v>42136.767175925925</v>
      </c>
      <c r="Q3851" s="10" t="s">
        <v>8311</v>
      </c>
      <c r="R3851" t="s">
        <v>8326</v>
      </c>
      <c r="T3851" s="13"/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120"/>
        <v>42005.124340277776</v>
      </c>
      <c r="P3852" s="13">
        <f t="shared" si="121"/>
        <v>41975.124340277776</v>
      </c>
      <c r="Q3852" s="10" t="s">
        <v>8311</v>
      </c>
      <c r="R3852" t="s">
        <v>8326</v>
      </c>
      <c r="T3852" s="13"/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120"/>
        <v>42202.439571759256</v>
      </c>
      <c r="P3853" s="13">
        <f t="shared" si="121"/>
        <v>42172.439571759256</v>
      </c>
      <c r="Q3853" s="10" t="s">
        <v>8311</v>
      </c>
      <c r="R3853" t="s">
        <v>8326</v>
      </c>
      <c r="T3853" s="13"/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120"/>
        <v>42090.149027777778</v>
      </c>
      <c r="P3854" s="13">
        <f t="shared" si="121"/>
        <v>42065.190694444449</v>
      </c>
      <c r="Q3854" s="10" t="s">
        <v>8311</v>
      </c>
      <c r="R3854" t="s">
        <v>8326</v>
      </c>
      <c r="T3854" s="13"/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120"/>
        <v>41883.84002314815</v>
      </c>
      <c r="P3855" s="13">
        <f t="shared" si="121"/>
        <v>41848.84002314815</v>
      </c>
      <c r="Q3855" s="10" t="s">
        <v>8311</v>
      </c>
      <c r="R3855" t="s">
        <v>8326</v>
      </c>
      <c r="T3855" s="13"/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120"/>
        <v>42133.884930555556</v>
      </c>
      <c r="P3856" s="13">
        <f t="shared" si="121"/>
        <v>42103.884930555556</v>
      </c>
      <c r="Q3856" s="10" t="s">
        <v>8311</v>
      </c>
      <c r="R3856" t="s">
        <v>8326</v>
      </c>
      <c r="T3856" s="13"/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120"/>
        <v>42089.929062499999</v>
      </c>
      <c r="P3857" s="13">
        <f t="shared" si="121"/>
        <v>42059.970729166671</v>
      </c>
      <c r="Q3857" s="10" t="s">
        <v>8311</v>
      </c>
      <c r="R3857" t="s">
        <v>8326</v>
      </c>
      <c r="T3857" s="13"/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120"/>
        <v>42071.701423611114</v>
      </c>
      <c r="P3858" s="13">
        <f t="shared" si="121"/>
        <v>42041.743090277778</v>
      </c>
      <c r="Q3858" s="10" t="s">
        <v>8311</v>
      </c>
      <c r="R3858" t="s">
        <v>8326</v>
      </c>
      <c r="T3858" s="13"/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120"/>
        <v>41852.716666666667</v>
      </c>
      <c r="P3859" s="13">
        <f t="shared" si="121"/>
        <v>41829.73715277778</v>
      </c>
      <c r="Q3859" s="10" t="s">
        <v>8311</v>
      </c>
      <c r="R3859" t="s">
        <v>8326</v>
      </c>
      <c r="T3859" s="13"/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120"/>
        <v>42146.875</v>
      </c>
      <c r="P3860" s="13">
        <f t="shared" si="121"/>
        <v>42128.431064814809</v>
      </c>
      <c r="Q3860" s="10" t="s">
        <v>8311</v>
      </c>
      <c r="R3860" t="s">
        <v>8326</v>
      </c>
      <c r="T3860" s="13"/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120"/>
        <v>41815.875</v>
      </c>
      <c r="P3861" s="13">
        <f t="shared" si="121"/>
        <v>41789.893599537041</v>
      </c>
      <c r="Q3861" s="10" t="s">
        <v>8311</v>
      </c>
      <c r="R3861" t="s">
        <v>8326</v>
      </c>
      <c r="T3861" s="13"/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120"/>
        <v>41863.660995370374</v>
      </c>
      <c r="P3862" s="13">
        <f t="shared" si="121"/>
        <v>41833.660995370374</v>
      </c>
      <c r="Q3862" s="10" t="s">
        <v>8311</v>
      </c>
      <c r="R3862" t="s">
        <v>8326</v>
      </c>
      <c r="T3862" s="13"/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120"/>
        <v>41955.907638888893</v>
      </c>
      <c r="P3863" s="13">
        <f t="shared" si="121"/>
        <v>41914.590011574073</v>
      </c>
      <c r="Q3863" s="10" t="s">
        <v>8311</v>
      </c>
      <c r="R3863" t="s">
        <v>8326</v>
      </c>
      <c r="T3863" s="13"/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120"/>
        <v>42625.707638888889</v>
      </c>
      <c r="P3864" s="13">
        <f t="shared" si="121"/>
        <v>42611.261064814811</v>
      </c>
      <c r="Q3864" s="10" t="s">
        <v>8311</v>
      </c>
      <c r="R3864" t="s">
        <v>8326</v>
      </c>
      <c r="T3864" s="13"/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120"/>
        <v>42313.674826388888</v>
      </c>
      <c r="P3865" s="13">
        <f t="shared" si="121"/>
        <v>42253.633159722223</v>
      </c>
      <c r="Q3865" s="10" t="s">
        <v>8311</v>
      </c>
      <c r="R3865" t="s">
        <v>8326</v>
      </c>
      <c r="T3865" s="13"/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120"/>
        <v>42325.933495370366</v>
      </c>
      <c r="P3866" s="13">
        <f t="shared" si="121"/>
        <v>42295.891828703709</v>
      </c>
      <c r="Q3866" s="10" t="s">
        <v>8311</v>
      </c>
      <c r="R3866" t="s">
        <v>8326</v>
      </c>
      <c r="T3866" s="13"/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120"/>
        <v>41881.229166666664</v>
      </c>
      <c r="P3867" s="13">
        <f t="shared" si="121"/>
        <v>41841.651597222226</v>
      </c>
      <c r="Q3867" s="10" t="s">
        <v>8311</v>
      </c>
      <c r="R3867" t="s">
        <v>8326</v>
      </c>
      <c r="T3867" s="13"/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120"/>
        <v>42452.145138888889</v>
      </c>
      <c r="P3868" s="13">
        <f t="shared" si="121"/>
        <v>42402.947002314817</v>
      </c>
      <c r="Q3868" s="10" t="s">
        <v>8311</v>
      </c>
      <c r="R3868" t="s">
        <v>8326</v>
      </c>
      <c r="T3868" s="13"/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120"/>
        <v>42539.814108796301</v>
      </c>
      <c r="P3869" s="13">
        <f t="shared" si="121"/>
        <v>42509.814108796301</v>
      </c>
      <c r="Q3869" s="10" t="s">
        <v>8311</v>
      </c>
      <c r="R3869" t="s">
        <v>8326</v>
      </c>
      <c r="T3869" s="13"/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120"/>
        <v>41890.659780092596</v>
      </c>
      <c r="P3870" s="13">
        <f t="shared" si="121"/>
        <v>41865.659780092596</v>
      </c>
      <c r="Q3870" s="10" t="s">
        <v>8311</v>
      </c>
      <c r="R3870" t="s">
        <v>8360</v>
      </c>
      <c r="T3870" s="13"/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120"/>
        <v>42077.132638888885</v>
      </c>
      <c r="P3871" s="13">
        <f t="shared" si="121"/>
        <v>42047.724444444444</v>
      </c>
      <c r="Q3871" s="10" t="s">
        <v>8311</v>
      </c>
      <c r="R3871" t="s">
        <v>8360</v>
      </c>
      <c r="T3871" s="13"/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120"/>
        <v>41823.172199074077</v>
      </c>
      <c r="P3872" s="13">
        <f t="shared" si="121"/>
        <v>41793.172199074077</v>
      </c>
      <c r="Q3872" s="10" t="s">
        <v>8311</v>
      </c>
      <c r="R3872" t="s">
        <v>8360</v>
      </c>
      <c r="T3872" s="13"/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120"/>
        <v>42823.739004629635</v>
      </c>
      <c r="P3873" s="13">
        <f t="shared" si="121"/>
        <v>42763.780671296292</v>
      </c>
      <c r="Q3873" s="10" t="s">
        <v>8311</v>
      </c>
      <c r="R3873" t="s">
        <v>8360</v>
      </c>
      <c r="T3873" s="13"/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120"/>
        <v>42230.145787037036</v>
      </c>
      <c r="P3874" s="13">
        <f t="shared" si="121"/>
        <v>42180.145787037036</v>
      </c>
      <c r="Q3874" s="10" t="s">
        <v>8311</v>
      </c>
      <c r="R3874" t="s">
        <v>8360</v>
      </c>
      <c r="T3874" s="13"/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120"/>
        <v>42285.696006944447</v>
      </c>
      <c r="P3875" s="13">
        <f t="shared" si="121"/>
        <v>42255.696006944447</v>
      </c>
      <c r="Q3875" s="10" t="s">
        <v>8311</v>
      </c>
      <c r="R3875" t="s">
        <v>8360</v>
      </c>
      <c r="T3875" s="13"/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120"/>
        <v>42028.041666666672</v>
      </c>
      <c r="P3876" s="13">
        <f t="shared" si="121"/>
        <v>42007.016458333332</v>
      </c>
      <c r="Q3876" s="10" t="s">
        <v>8311</v>
      </c>
      <c r="R3876" t="s">
        <v>8360</v>
      </c>
      <c r="T3876" s="13"/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120"/>
        <v>42616.416666666672</v>
      </c>
      <c r="P3877" s="13">
        <f t="shared" si="121"/>
        <v>42615.346817129626</v>
      </c>
      <c r="Q3877" s="10" t="s">
        <v>8311</v>
      </c>
      <c r="R3877" t="s">
        <v>8360</v>
      </c>
      <c r="T3877" s="13"/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120"/>
        <v>42402.624166666668</v>
      </c>
      <c r="P3878" s="13">
        <f t="shared" si="121"/>
        <v>42372.624166666668</v>
      </c>
      <c r="Q3878" s="10" t="s">
        <v>8311</v>
      </c>
      <c r="R3878" t="s">
        <v>8360</v>
      </c>
      <c r="T3878" s="13"/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120"/>
        <v>42712.67768518519</v>
      </c>
      <c r="P3879" s="13">
        <f t="shared" si="121"/>
        <v>42682.67768518519</v>
      </c>
      <c r="Q3879" s="10" t="s">
        <v>8311</v>
      </c>
      <c r="R3879" t="s">
        <v>8360</v>
      </c>
      <c r="T3879" s="13"/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120"/>
        <v>42185.165972222225</v>
      </c>
      <c r="P3880" s="13">
        <f t="shared" si="121"/>
        <v>42154.818819444445</v>
      </c>
      <c r="Q3880" s="10" t="s">
        <v>8311</v>
      </c>
      <c r="R3880" t="s">
        <v>8360</v>
      </c>
      <c r="T3880" s="13"/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120"/>
        <v>42029.861064814817</v>
      </c>
      <c r="P3881" s="13">
        <f t="shared" si="121"/>
        <v>41999.861064814817</v>
      </c>
      <c r="Q3881" s="10" t="s">
        <v>8311</v>
      </c>
      <c r="R3881" t="s">
        <v>8360</v>
      </c>
      <c r="T3881" s="13"/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120"/>
        <v>41850.958333333336</v>
      </c>
      <c r="P3882" s="13">
        <f t="shared" si="121"/>
        <v>41815.815046296295</v>
      </c>
      <c r="Q3882" s="10" t="s">
        <v>8311</v>
      </c>
      <c r="R3882" t="s">
        <v>8360</v>
      </c>
      <c r="T3882" s="13"/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120"/>
        <v>42786.018506944441</v>
      </c>
      <c r="P3883" s="13">
        <f t="shared" si="121"/>
        <v>42756.018506944441</v>
      </c>
      <c r="Q3883" s="10" t="s">
        <v>8311</v>
      </c>
      <c r="R3883" t="s">
        <v>8360</v>
      </c>
      <c r="T3883" s="13"/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120"/>
        <v>42400.960416666669</v>
      </c>
      <c r="P3884" s="13">
        <f t="shared" si="121"/>
        <v>42373.983449074076</v>
      </c>
      <c r="Q3884" s="10" t="s">
        <v>8311</v>
      </c>
      <c r="R3884" t="s">
        <v>8360</v>
      </c>
      <c r="T3884" s="13"/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120"/>
        <v>41884.602650462963</v>
      </c>
      <c r="P3885" s="13">
        <f t="shared" si="121"/>
        <v>41854.602650462963</v>
      </c>
      <c r="Q3885" s="10" t="s">
        <v>8311</v>
      </c>
      <c r="R3885" t="s">
        <v>8360</v>
      </c>
      <c r="T3885" s="13"/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120"/>
        <v>42090.749907407408</v>
      </c>
      <c r="P3886" s="13">
        <f t="shared" si="121"/>
        <v>42065.791574074072</v>
      </c>
      <c r="Q3886" s="10" t="s">
        <v>8311</v>
      </c>
      <c r="R3886" t="s">
        <v>8360</v>
      </c>
      <c r="T3886" s="13"/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120"/>
        <v>42499.951284722221</v>
      </c>
      <c r="P3887" s="13">
        <f t="shared" si="121"/>
        <v>42469.951284722221</v>
      </c>
      <c r="Q3887" s="10" t="s">
        <v>8311</v>
      </c>
      <c r="R3887" t="s">
        <v>8360</v>
      </c>
      <c r="T3887" s="13"/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120"/>
        <v>41984.228032407409</v>
      </c>
      <c r="P3888" s="13">
        <f t="shared" si="121"/>
        <v>41954.228032407409</v>
      </c>
      <c r="Q3888" s="10" t="s">
        <v>8311</v>
      </c>
      <c r="R3888" t="s">
        <v>8360</v>
      </c>
      <c r="T3888" s="13"/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120"/>
        <v>42125.916666666672</v>
      </c>
      <c r="P3889" s="13">
        <f t="shared" si="121"/>
        <v>42079.857974537037</v>
      </c>
      <c r="Q3889" s="10" t="s">
        <v>8311</v>
      </c>
      <c r="R3889" t="s">
        <v>8360</v>
      </c>
      <c r="T3889" s="13"/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120"/>
        <v>42792.545810185184</v>
      </c>
      <c r="P3890" s="13">
        <f t="shared" si="121"/>
        <v>42762.545810185184</v>
      </c>
      <c r="Q3890" s="10" t="s">
        <v>8311</v>
      </c>
      <c r="R3890" t="s">
        <v>8326</v>
      </c>
      <c r="T3890" s="13"/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120"/>
        <v>42008.976388888885</v>
      </c>
      <c r="P3891" s="13">
        <f t="shared" si="121"/>
        <v>41977.004976851851</v>
      </c>
      <c r="Q3891" s="10" t="s">
        <v>8311</v>
      </c>
      <c r="R3891" t="s">
        <v>8326</v>
      </c>
      <c r="T3891" s="13"/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120"/>
        <v>42231.758611111116</v>
      </c>
      <c r="P3892" s="13">
        <f t="shared" si="121"/>
        <v>42171.758611111116</v>
      </c>
      <c r="Q3892" s="10" t="s">
        <v>8311</v>
      </c>
      <c r="R3892" t="s">
        <v>8326</v>
      </c>
      <c r="T3892" s="13"/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120"/>
        <v>42086.207638888889</v>
      </c>
      <c r="P3893" s="13">
        <f t="shared" si="121"/>
        <v>42056.1324537037</v>
      </c>
      <c r="Q3893" s="10" t="s">
        <v>8311</v>
      </c>
      <c r="R3893" t="s">
        <v>8326</v>
      </c>
      <c r="T3893" s="13"/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120"/>
        <v>41875.291666666664</v>
      </c>
      <c r="P3894" s="13">
        <f t="shared" si="121"/>
        <v>41867.652280092589</v>
      </c>
      <c r="Q3894" s="10" t="s">
        <v>8311</v>
      </c>
      <c r="R3894" t="s">
        <v>8326</v>
      </c>
      <c r="T3894" s="13"/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120"/>
        <v>41821.25</v>
      </c>
      <c r="P3895" s="13">
        <f t="shared" si="121"/>
        <v>41779.657870370371</v>
      </c>
      <c r="Q3895" s="10" t="s">
        <v>8311</v>
      </c>
      <c r="R3895" t="s">
        <v>8326</v>
      </c>
      <c r="T3895" s="13"/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120"/>
        <v>42710.207638888889</v>
      </c>
      <c r="P3896" s="13">
        <f t="shared" si="121"/>
        <v>42679.958472222221</v>
      </c>
      <c r="Q3896" s="10" t="s">
        <v>8311</v>
      </c>
      <c r="R3896" t="s">
        <v>8326</v>
      </c>
      <c r="T3896" s="13"/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120"/>
        <v>42063.250208333338</v>
      </c>
      <c r="P3897" s="13">
        <f t="shared" si="121"/>
        <v>42032.250208333338</v>
      </c>
      <c r="Q3897" s="10" t="s">
        <v>8311</v>
      </c>
      <c r="R3897" t="s">
        <v>8326</v>
      </c>
      <c r="T3897" s="13"/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120"/>
        <v>41807.191875000004</v>
      </c>
      <c r="P3898" s="13">
        <f t="shared" si="121"/>
        <v>41793.191875000004</v>
      </c>
      <c r="Q3898" s="10" t="s">
        <v>8311</v>
      </c>
      <c r="R3898" t="s">
        <v>8326</v>
      </c>
      <c r="T3898" s="13"/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120"/>
        <v>42012.87364583333</v>
      </c>
      <c r="P3899" s="13">
        <f t="shared" si="121"/>
        <v>41982.87364583333</v>
      </c>
      <c r="Q3899" s="10" t="s">
        <v>8311</v>
      </c>
      <c r="R3899" t="s">
        <v>8326</v>
      </c>
      <c r="T3899" s="13"/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120"/>
        <v>42233.666666666672</v>
      </c>
      <c r="P3900" s="13">
        <f t="shared" si="121"/>
        <v>42193.482291666667</v>
      </c>
      <c r="Q3900" s="10" t="s">
        <v>8311</v>
      </c>
      <c r="R3900" t="s">
        <v>8326</v>
      </c>
      <c r="T3900" s="13"/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120"/>
        <v>41863.775011574078</v>
      </c>
      <c r="P3901" s="13">
        <f t="shared" si="121"/>
        <v>41843.775011574078</v>
      </c>
      <c r="Q3901" s="10" t="s">
        <v>8311</v>
      </c>
      <c r="R3901" t="s">
        <v>8326</v>
      </c>
      <c r="T3901" s="13"/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120"/>
        <v>42166.092488425929</v>
      </c>
      <c r="P3902" s="13">
        <f t="shared" si="121"/>
        <v>42136.092488425929</v>
      </c>
      <c r="Q3902" s="10" t="s">
        <v>8311</v>
      </c>
      <c r="R3902" t="s">
        <v>8326</v>
      </c>
      <c r="T3902" s="13"/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120"/>
        <v>42357.826377314814</v>
      </c>
      <c r="P3903" s="13">
        <f t="shared" si="121"/>
        <v>42317.826377314814</v>
      </c>
      <c r="Q3903" s="10" t="s">
        <v>8311</v>
      </c>
      <c r="R3903" t="s">
        <v>8326</v>
      </c>
      <c r="T3903" s="13"/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120"/>
        <v>42688.509745370371</v>
      </c>
      <c r="P3904" s="13">
        <f t="shared" si="121"/>
        <v>42663.468078703707</v>
      </c>
      <c r="Q3904" s="10" t="s">
        <v>8311</v>
      </c>
      <c r="R3904" t="s">
        <v>8326</v>
      </c>
      <c r="T3904" s="13"/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120"/>
        <v>42230.818055555559</v>
      </c>
      <c r="P3905" s="13">
        <f t="shared" si="121"/>
        <v>42186.01116898148</v>
      </c>
      <c r="Q3905" s="10" t="s">
        <v>8311</v>
      </c>
      <c r="R3905" t="s">
        <v>8326</v>
      </c>
      <c r="T3905" s="13"/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120"/>
        <v>42109.211111111115</v>
      </c>
      <c r="P3906" s="13">
        <f t="shared" si="121"/>
        <v>42095.229166666672</v>
      </c>
      <c r="Q3906" s="10" t="s">
        <v>8311</v>
      </c>
      <c r="R3906" t="s">
        <v>8326</v>
      </c>
      <c r="T3906" s="13"/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122">(I3907/86400)+DATE(1970,1,1)</f>
        <v>42166.958333333328</v>
      </c>
      <c r="P3907" s="13">
        <f t="shared" ref="P3907:P3970" si="123">(J3907/86400)+DATE(1970,1,1)</f>
        <v>42124.623877314814</v>
      </c>
      <c r="Q3907" s="10" t="s">
        <v>8311</v>
      </c>
      <c r="R3907" t="s">
        <v>8326</v>
      </c>
      <c r="T3907" s="13"/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122"/>
        <v>42181.559027777781</v>
      </c>
      <c r="P3908" s="13">
        <f t="shared" si="123"/>
        <v>42143.917743055557</v>
      </c>
      <c r="Q3908" s="10" t="s">
        <v>8311</v>
      </c>
      <c r="R3908" t="s">
        <v>8326</v>
      </c>
      <c r="T3908" s="13"/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122"/>
        <v>41938.838888888888</v>
      </c>
      <c r="P3909" s="13">
        <f t="shared" si="123"/>
        <v>41906.819513888891</v>
      </c>
      <c r="Q3909" s="10" t="s">
        <v>8311</v>
      </c>
      <c r="R3909" t="s">
        <v>8326</v>
      </c>
      <c r="T3909" s="13"/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122"/>
        <v>41849.135370370372</v>
      </c>
      <c r="P3910" s="13">
        <f t="shared" si="123"/>
        <v>41834.135370370372</v>
      </c>
      <c r="Q3910" s="10" t="s">
        <v>8311</v>
      </c>
      <c r="R3910" t="s">
        <v>8326</v>
      </c>
      <c r="T3910" s="13"/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122"/>
        <v>41893.359282407408</v>
      </c>
      <c r="P3911" s="13">
        <f t="shared" si="123"/>
        <v>41863.359282407408</v>
      </c>
      <c r="Q3911" s="10" t="s">
        <v>8311</v>
      </c>
      <c r="R3911" t="s">
        <v>8326</v>
      </c>
      <c r="T3911" s="13"/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122"/>
        <v>42254.756909722222</v>
      </c>
      <c r="P3912" s="13">
        <f t="shared" si="123"/>
        <v>42224.756909722222</v>
      </c>
      <c r="Q3912" s="10" t="s">
        <v>8311</v>
      </c>
      <c r="R3912" t="s">
        <v>8326</v>
      </c>
      <c r="T3912" s="13"/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122"/>
        <v>41969.853900462964</v>
      </c>
      <c r="P3913" s="13">
        <f t="shared" si="123"/>
        <v>41939.8122337963</v>
      </c>
      <c r="Q3913" s="10" t="s">
        <v>8311</v>
      </c>
      <c r="R3913" t="s">
        <v>8326</v>
      </c>
      <c r="T3913" s="13"/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122"/>
        <v>42119.190972222219</v>
      </c>
      <c r="P3914" s="13">
        <f t="shared" si="123"/>
        <v>42059.270023148143</v>
      </c>
      <c r="Q3914" s="10" t="s">
        <v>8311</v>
      </c>
      <c r="R3914" t="s">
        <v>8326</v>
      </c>
      <c r="T3914" s="13"/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122"/>
        <v>42338.252881944441</v>
      </c>
      <c r="P3915" s="13">
        <f t="shared" si="123"/>
        <v>42308.211215277777</v>
      </c>
      <c r="Q3915" s="10" t="s">
        <v>8311</v>
      </c>
      <c r="R3915" t="s">
        <v>8326</v>
      </c>
      <c r="T3915" s="13"/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122"/>
        <v>42134.957638888889</v>
      </c>
      <c r="P3916" s="13">
        <f t="shared" si="123"/>
        <v>42114.818935185191</v>
      </c>
      <c r="Q3916" s="10" t="s">
        <v>8311</v>
      </c>
      <c r="R3916" t="s">
        <v>8326</v>
      </c>
      <c r="T3916" s="13"/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122"/>
        <v>42522.98505787037</v>
      </c>
      <c r="P3917" s="13">
        <f t="shared" si="123"/>
        <v>42492.98505787037</v>
      </c>
      <c r="Q3917" s="10" t="s">
        <v>8311</v>
      </c>
      <c r="R3917" t="s">
        <v>8326</v>
      </c>
      <c r="T3917" s="13"/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122"/>
        <v>42524.471666666665</v>
      </c>
      <c r="P3918" s="13">
        <f t="shared" si="123"/>
        <v>42494.471666666665</v>
      </c>
      <c r="Q3918" s="10" t="s">
        <v>8311</v>
      </c>
      <c r="R3918" t="s">
        <v>8326</v>
      </c>
      <c r="T3918" s="13"/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122"/>
        <v>41893.527326388888</v>
      </c>
      <c r="P3919" s="13">
        <f t="shared" si="123"/>
        <v>41863.527326388888</v>
      </c>
      <c r="Q3919" s="10" t="s">
        <v>8311</v>
      </c>
      <c r="R3919" t="s">
        <v>8326</v>
      </c>
      <c r="T3919" s="13"/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122"/>
        <v>41855.666666666664</v>
      </c>
      <c r="P3920" s="13">
        <f t="shared" si="123"/>
        <v>41843.664618055554</v>
      </c>
      <c r="Q3920" s="10" t="s">
        <v>8311</v>
      </c>
      <c r="R3920" t="s">
        <v>8326</v>
      </c>
      <c r="T3920" s="13"/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122"/>
        <v>42387</v>
      </c>
      <c r="P3921" s="13">
        <f t="shared" si="123"/>
        <v>42358.684872685189</v>
      </c>
      <c r="Q3921" s="10" t="s">
        <v>8311</v>
      </c>
      <c r="R3921" t="s">
        <v>8326</v>
      </c>
      <c r="T3921" s="13"/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122"/>
        <v>42687.428935185184</v>
      </c>
      <c r="P3922" s="13">
        <f t="shared" si="123"/>
        <v>42657.38726851852</v>
      </c>
      <c r="Q3922" s="10" t="s">
        <v>8311</v>
      </c>
      <c r="R3922" t="s">
        <v>8326</v>
      </c>
      <c r="T3922" s="13"/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122"/>
        <v>41938.75</v>
      </c>
      <c r="P3923" s="13">
        <f t="shared" si="123"/>
        <v>41926.542303240742</v>
      </c>
      <c r="Q3923" s="10" t="s">
        <v>8311</v>
      </c>
      <c r="R3923" t="s">
        <v>8326</v>
      </c>
      <c r="T3923" s="13"/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122"/>
        <v>42065.958333333328</v>
      </c>
      <c r="P3924" s="13">
        <f t="shared" si="123"/>
        <v>42020.768634259264</v>
      </c>
      <c r="Q3924" s="10" t="s">
        <v>8311</v>
      </c>
      <c r="R3924" t="s">
        <v>8326</v>
      </c>
      <c r="T3924" s="13"/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122"/>
        <v>42103.979988425926</v>
      </c>
      <c r="P3925" s="13">
        <f t="shared" si="123"/>
        <v>42075.979988425926</v>
      </c>
      <c r="Q3925" s="10" t="s">
        <v>8311</v>
      </c>
      <c r="R3925" t="s">
        <v>8326</v>
      </c>
      <c r="T3925" s="13"/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122"/>
        <v>41816.959745370368</v>
      </c>
      <c r="P3926" s="13">
        <f t="shared" si="123"/>
        <v>41786.959745370368</v>
      </c>
      <c r="Q3926" s="10" t="s">
        <v>8311</v>
      </c>
      <c r="R3926" t="s">
        <v>8326</v>
      </c>
      <c r="T3926" s="13"/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122"/>
        <v>41850.870821759258</v>
      </c>
      <c r="P3927" s="13">
        <f t="shared" si="123"/>
        <v>41820.870821759258</v>
      </c>
      <c r="Q3927" s="10" t="s">
        <v>8311</v>
      </c>
      <c r="R3927" t="s">
        <v>8326</v>
      </c>
      <c r="T3927" s="13"/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122"/>
        <v>42000.085046296299</v>
      </c>
      <c r="P3928" s="13">
        <f t="shared" si="123"/>
        <v>41970.085046296299</v>
      </c>
      <c r="Q3928" s="10" t="s">
        <v>8311</v>
      </c>
      <c r="R3928" t="s">
        <v>8326</v>
      </c>
      <c r="T3928" s="13"/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122"/>
        <v>41860.267407407409</v>
      </c>
      <c r="P3929" s="13">
        <f t="shared" si="123"/>
        <v>41830.267407407409</v>
      </c>
      <c r="Q3929" s="10" t="s">
        <v>8311</v>
      </c>
      <c r="R3929" t="s">
        <v>8326</v>
      </c>
      <c r="T3929" s="13"/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122"/>
        <v>42293.207638888889</v>
      </c>
      <c r="P3930" s="13">
        <f t="shared" si="123"/>
        <v>42265.683182870373</v>
      </c>
      <c r="Q3930" s="10" t="s">
        <v>8311</v>
      </c>
      <c r="R3930" t="s">
        <v>8326</v>
      </c>
      <c r="T3930" s="13"/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122"/>
        <v>42631.827141203699</v>
      </c>
      <c r="P3931" s="13">
        <f t="shared" si="123"/>
        <v>42601.827141203699</v>
      </c>
      <c r="Q3931" s="10" t="s">
        <v>8311</v>
      </c>
      <c r="R3931" t="s">
        <v>8326</v>
      </c>
      <c r="T3931" s="13"/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122"/>
        <v>42461.25</v>
      </c>
      <c r="P3932" s="13">
        <f t="shared" si="123"/>
        <v>42433.338749999995</v>
      </c>
      <c r="Q3932" s="10" t="s">
        <v>8311</v>
      </c>
      <c r="R3932" t="s">
        <v>8326</v>
      </c>
      <c r="T3932" s="13"/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122"/>
        <v>42253.151701388888</v>
      </c>
      <c r="P3933" s="13">
        <f t="shared" si="123"/>
        <v>42228.151701388888</v>
      </c>
      <c r="Q3933" s="10" t="s">
        <v>8311</v>
      </c>
      <c r="R3933" t="s">
        <v>8326</v>
      </c>
      <c r="T3933" s="13"/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122"/>
        <v>42445.126898148148</v>
      </c>
      <c r="P3934" s="13">
        <f t="shared" si="123"/>
        <v>42415.168564814812</v>
      </c>
      <c r="Q3934" s="10" t="s">
        <v>8311</v>
      </c>
      <c r="R3934" t="s">
        <v>8326</v>
      </c>
      <c r="T3934" s="13"/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122"/>
        <v>42568.029861111107</v>
      </c>
      <c r="P3935" s="13">
        <f t="shared" si="123"/>
        <v>42538.968310185184</v>
      </c>
      <c r="Q3935" s="10" t="s">
        <v>8311</v>
      </c>
      <c r="R3935" t="s">
        <v>8326</v>
      </c>
      <c r="T3935" s="13"/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122"/>
        <v>42278.541666666672</v>
      </c>
      <c r="P3936" s="13">
        <f t="shared" si="123"/>
        <v>42233.671747685185</v>
      </c>
      <c r="Q3936" s="10" t="s">
        <v>8311</v>
      </c>
      <c r="R3936" t="s">
        <v>8326</v>
      </c>
      <c r="T3936" s="13"/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122"/>
        <v>42281.656782407408</v>
      </c>
      <c r="P3937" s="13">
        <f t="shared" si="123"/>
        <v>42221.656782407408</v>
      </c>
      <c r="Q3937" s="10" t="s">
        <v>8311</v>
      </c>
      <c r="R3937" t="s">
        <v>8326</v>
      </c>
      <c r="T3937" s="13"/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122"/>
        <v>42705.304629629631</v>
      </c>
      <c r="P3938" s="13">
        <f t="shared" si="123"/>
        <v>42675.262962962966</v>
      </c>
      <c r="Q3938" s="10" t="s">
        <v>8311</v>
      </c>
      <c r="R3938" t="s">
        <v>8326</v>
      </c>
      <c r="T3938" s="13"/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122"/>
        <v>42562.631481481483</v>
      </c>
      <c r="P3939" s="13">
        <f t="shared" si="123"/>
        <v>42534.631481481483</v>
      </c>
      <c r="Q3939" s="10" t="s">
        <v>8311</v>
      </c>
      <c r="R3939" t="s">
        <v>8326</v>
      </c>
      <c r="T3939" s="13"/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122"/>
        <v>42182.905717592592</v>
      </c>
      <c r="P3940" s="13">
        <f t="shared" si="123"/>
        <v>42151.905717592592</v>
      </c>
      <c r="Q3940" s="10" t="s">
        <v>8311</v>
      </c>
      <c r="R3940" t="s">
        <v>8326</v>
      </c>
      <c r="T3940" s="13"/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122"/>
        <v>41919.1875</v>
      </c>
      <c r="P3941" s="13">
        <f t="shared" si="123"/>
        <v>41915.400219907409</v>
      </c>
      <c r="Q3941" s="10" t="s">
        <v>8311</v>
      </c>
      <c r="R3941" t="s">
        <v>8326</v>
      </c>
      <c r="T3941" s="13"/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122"/>
        <v>42006.492488425924</v>
      </c>
      <c r="P3942" s="13">
        <f t="shared" si="123"/>
        <v>41961.492488425924</v>
      </c>
      <c r="Q3942" s="10" t="s">
        <v>8311</v>
      </c>
      <c r="R3942" t="s">
        <v>8326</v>
      </c>
      <c r="T3942" s="13"/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122"/>
        <v>41968.041666666672</v>
      </c>
      <c r="P3943" s="13">
        <f t="shared" si="123"/>
        <v>41940.587233796294</v>
      </c>
      <c r="Q3943" s="10" t="s">
        <v>8311</v>
      </c>
      <c r="R3943" t="s">
        <v>8326</v>
      </c>
      <c r="T3943" s="13"/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122"/>
        <v>42171.904097222221</v>
      </c>
      <c r="P3944" s="13">
        <f t="shared" si="123"/>
        <v>42111.904097222221</v>
      </c>
      <c r="Q3944" s="10" t="s">
        <v>8311</v>
      </c>
      <c r="R3944" t="s">
        <v>8326</v>
      </c>
      <c r="T3944" s="13"/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122"/>
        <v>42310.701388888891</v>
      </c>
      <c r="P3945" s="13">
        <f t="shared" si="123"/>
        <v>42279.778564814813</v>
      </c>
      <c r="Q3945" s="10" t="s">
        <v>8311</v>
      </c>
      <c r="R3945" t="s">
        <v>8326</v>
      </c>
      <c r="T3945" s="13"/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122"/>
        <v>42243.662905092591</v>
      </c>
      <c r="P3946" s="13">
        <f t="shared" si="123"/>
        <v>42213.662905092591</v>
      </c>
      <c r="Q3946" s="10" t="s">
        <v>8311</v>
      </c>
      <c r="R3946" t="s">
        <v>8326</v>
      </c>
      <c r="T3946" s="13"/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122"/>
        <v>42139.801712962959</v>
      </c>
      <c r="P3947" s="13">
        <f t="shared" si="123"/>
        <v>42109.801712962959</v>
      </c>
      <c r="Q3947" s="10" t="s">
        <v>8311</v>
      </c>
      <c r="R3947" t="s">
        <v>8326</v>
      </c>
      <c r="T3947" s="13"/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122"/>
        <v>42063.333333333328</v>
      </c>
      <c r="P3948" s="13">
        <f t="shared" si="123"/>
        <v>42031.833587962959</v>
      </c>
      <c r="Q3948" s="10" t="s">
        <v>8311</v>
      </c>
      <c r="R3948" t="s">
        <v>8326</v>
      </c>
      <c r="T3948" s="13"/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122"/>
        <v>42645.142870370371</v>
      </c>
      <c r="P3949" s="13">
        <f t="shared" si="123"/>
        <v>42615.142870370371</v>
      </c>
      <c r="Q3949" s="10" t="s">
        <v>8311</v>
      </c>
      <c r="R3949" t="s">
        <v>8326</v>
      </c>
      <c r="T3949" s="13"/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122"/>
        <v>41889.325497685189</v>
      </c>
      <c r="P3950" s="13">
        <f t="shared" si="123"/>
        <v>41829.325497685189</v>
      </c>
      <c r="Q3950" s="10" t="s">
        <v>8311</v>
      </c>
      <c r="R3950" t="s">
        <v>8326</v>
      </c>
      <c r="T3950" s="13"/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122"/>
        <v>42046.120613425926</v>
      </c>
      <c r="P3951" s="13">
        <f t="shared" si="123"/>
        <v>42016.120613425926</v>
      </c>
      <c r="Q3951" s="10" t="s">
        <v>8311</v>
      </c>
      <c r="R3951" t="s">
        <v>8326</v>
      </c>
      <c r="T3951" s="13"/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122"/>
        <v>42468.774305555555</v>
      </c>
      <c r="P3952" s="13">
        <f t="shared" si="123"/>
        <v>42439.702314814815</v>
      </c>
      <c r="Q3952" s="10" t="s">
        <v>8311</v>
      </c>
      <c r="R3952" t="s">
        <v>8326</v>
      </c>
      <c r="T3952" s="13"/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122"/>
        <v>42493.784050925926</v>
      </c>
      <c r="P3953" s="13">
        <f t="shared" si="123"/>
        <v>42433.825717592597</v>
      </c>
      <c r="Q3953" s="10" t="s">
        <v>8311</v>
      </c>
      <c r="R3953" t="s">
        <v>8326</v>
      </c>
      <c r="T3953" s="13"/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122"/>
        <v>42303.790393518517</v>
      </c>
      <c r="P3954" s="13">
        <f t="shared" si="123"/>
        <v>42243.790393518517</v>
      </c>
      <c r="Q3954" s="10" t="s">
        <v>8311</v>
      </c>
      <c r="R3954" t="s">
        <v>8326</v>
      </c>
      <c r="T3954" s="13"/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122"/>
        <v>42580.978472222225</v>
      </c>
      <c r="P3955" s="13">
        <f t="shared" si="123"/>
        <v>42550.048449074078</v>
      </c>
      <c r="Q3955" s="10" t="s">
        <v>8311</v>
      </c>
      <c r="R3955" t="s">
        <v>8326</v>
      </c>
      <c r="T3955" s="13"/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122"/>
        <v>41834.651203703703</v>
      </c>
      <c r="P3956" s="13">
        <f t="shared" si="123"/>
        <v>41774.651203703703</v>
      </c>
      <c r="Q3956" s="10" t="s">
        <v>8311</v>
      </c>
      <c r="R3956" t="s">
        <v>8326</v>
      </c>
      <c r="T3956" s="13"/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122"/>
        <v>42336.890520833331</v>
      </c>
      <c r="P3957" s="13">
        <f t="shared" si="123"/>
        <v>42306.848854166667</v>
      </c>
      <c r="Q3957" s="10" t="s">
        <v>8311</v>
      </c>
      <c r="R3957" t="s">
        <v>8326</v>
      </c>
      <c r="T3957" s="13"/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122"/>
        <v>42485.013888888891</v>
      </c>
      <c r="P3958" s="13">
        <f t="shared" si="123"/>
        <v>42457.932025462964</v>
      </c>
      <c r="Q3958" s="10" t="s">
        <v>8311</v>
      </c>
      <c r="R3958" t="s">
        <v>8326</v>
      </c>
      <c r="T3958" s="13"/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122"/>
        <v>42559.976319444446</v>
      </c>
      <c r="P3959" s="13">
        <f t="shared" si="123"/>
        <v>42513.976319444446</v>
      </c>
      <c r="Q3959" s="10" t="s">
        <v>8311</v>
      </c>
      <c r="R3959" t="s">
        <v>8326</v>
      </c>
      <c r="T3959" s="13"/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122"/>
        <v>41853.583333333336</v>
      </c>
      <c r="P3960" s="13">
        <f t="shared" si="123"/>
        <v>41816.950370370367</v>
      </c>
      <c r="Q3960" s="10" t="s">
        <v>8311</v>
      </c>
      <c r="R3960" t="s">
        <v>8326</v>
      </c>
      <c r="T3960" s="13"/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122"/>
        <v>41910.788842592592</v>
      </c>
      <c r="P3961" s="13">
        <f t="shared" si="123"/>
        <v>41880.788842592592</v>
      </c>
      <c r="Q3961" s="10" t="s">
        <v>8311</v>
      </c>
      <c r="R3961" t="s">
        <v>8326</v>
      </c>
      <c r="T3961" s="13"/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122"/>
        <v>42372.845555555556</v>
      </c>
      <c r="P3962" s="13">
        <f t="shared" si="123"/>
        <v>42342.845555555556</v>
      </c>
      <c r="Q3962" s="10" t="s">
        <v>8311</v>
      </c>
      <c r="R3962" t="s">
        <v>8326</v>
      </c>
      <c r="T3962" s="13"/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122"/>
        <v>41767.891319444447</v>
      </c>
      <c r="P3963" s="13">
        <f t="shared" si="123"/>
        <v>41745.891319444447</v>
      </c>
      <c r="Q3963" s="10" t="s">
        <v>8311</v>
      </c>
      <c r="R3963" t="s">
        <v>8326</v>
      </c>
      <c r="T3963" s="13"/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122"/>
        <v>42336.621458333335</v>
      </c>
      <c r="P3964" s="13">
        <f t="shared" si="123"/>
        <v>42311.621458333335</v>
      </c>
      <c r="Q3964" s="10" t="s">
        <v>8311</v>
      </c>
      <c r="R3964" t="s">
        <v>8326</v>
      </c>
      <c r="T3964" s="13"/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122"/>
        <v>42326.195798611108</v>
      </c>
      <c r="P3965" s="13">
        <f t="shared" si="123"/>
        <v>42296.154131944444</v>
      </c>
      <c r="Q3965" s="10" t="s">
        <v>8311</v>
      </c>
      <c r="R3965" t="s">
        <v>8326</v>
      </c>
      <c r="T3965" s="13"/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122"/>
        <v>42113.680393518516</v>
      </c>
      <c r="P3966" s="13">
        <f t="shared" si="123"/>
        <v>42053.722060185188</v>
      </c>
      <c r="Q3966" s="10" t="s">
        <v>8311</v>
      </c>
      <c r="R3966" t="s">
        <v>8326</v>
      </c>
      <c r="T3966" s="13"/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122"/>
        <v>42474.194212962961</v>
      </c>
      <c r="P3967" s="13">
        <f t="shared" si="123"/>
        <v>42414.235879629632</v>
      </c>
      <c r="Q3967" s="10" t="s">
        <v>8311</v>
      </c>
      <c r="R3967" t="s">
        <v>8326</v>
      </c>
      <c r="T3967" s="13"/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122"/>
        <v>41844.124305555553</v>
      </c>
      <c r="P3968" s="13">
        <f t="shared" si="123"/>
        <v>41801.711550925924</v>
      </c>
      <c r="Q3968" s="10" t="s">
        <v>8311</v>
      </c>
      <c r="R3968" t="s">
        <v>8326</v>
      </c>
      <c r="T3968" s="13"/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122"/>
        <v>42800.290590277778</v>
      </c>
      <c r="P3969" s="13">
        <f t="shared" si="123"/>
        <v>42770.290590277778</v>
      </c>
      <c r="Q3969" s="10" t="s">
        <v>8311</v>
      </c>
      <c r="R3969" t="s">
        <v>8326</v>
      </c>
      <c r="T3969" s="13"/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122"/>
        <v>42512.815659722226</v>
      </c>
      <c r="P3970" s="13">
        <f t="shared" si="123"/>
        <v>42452.815659722226</v>
      </c>
      <c r="Q3970" s="10" t="s">
        <v>8311</v>
      </c>
      <c r="R3970" t="s">
        <v>8326</v>
      </c>
      <c r="T3970" s="13"/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124">(I3971/86400)+DATE(1970,1,1)</f>
        <v>42611.163194444445</v>
      </c>
      <c r="P3971" s="13">
        <f t="shared" ref="P3971:P4034" si="125">(J3971/86400)+DATE(1970,1,1)</f>
        <v>42601.854699074072</v>
      </c>
      <c r="Q3971" s="10" t="s">
        <v>8311</v>
      </c>
      <c r="R3971" t="s">
        <v>8326</v>
      </c>
      <c r="T3971" s="13"/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124"/>
        <v>42477.863553240742</v>
      </c>
      <c r="P3972" s="13">
        <f t="shared" si="125"/>
        <v>42447.863553240742</v>
      </c>
      <c r="Q3972" s="10" t="s">
        <v>8311</v>
      </c>
      <c r="R3972" t="s">
        <v>8326</v>
      </c>
      <c r="T3972" s="13"/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124"/>
        <v>41841.536180555559</v>
      </c>
      <c r="P3973" s="13">
        <f t="shared" si="125"/>
        <v>41811.536180555559</v>
      </c>
      <c r="Q3973" s="10" t="s">
        <v>8311</v>
      </c>
      <c r="R3973" t="s">
        <v>8326</v>
      </c>
      <c r="T3973" s="13"/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124"/>
        <v>42041.067523148144</v>
      </c>
      <c r="P3974" s="13">
        <f t="shared" si="125"/>
        <v>41981.067523148144</v>
      </c>
      <c r="Q3974" s="10" t="s">
        <v>8311</v>
      </c>
      <c r="R3974" t="s">
        <v>8326</v>
      </c>
      <c r="T3974" s="13"/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124"/>
        <v>42499.166666666672</v>
      </c>
      <c r="P3975" s="13">
        <f t="shared" si="125"/>
        <v>42469.68414351852</v>
      </c>
      <c r="Q3975" s="10" t="s">
        <v>8311</v>
      </c>
      <c r="R3975" t="s">
        <v>8326</v>
      </c>
      <c r="T3975" s="13"/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124"/>
        <v>42523.546851851846</v>
      </c>
      <c r="P3976" s="13">
        <f t="shared" si="125"/>
        <v>42493.546851851846</v>
      </c>
      <c r="Q3976" s="10" t="s">
        <v>8311</v>
      </c>
      <c r="R3976" t="s">
        <v>8326</v>
      </c>
      <c r="T3976" s="13"/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124"/>
        <v>42564.866875</v>
      </c>
      <c r="P3977" s="13">
        <f t="shared" si="125"/>
        <v>42534.866875</v>
      </c>
      <c r="Q3977" s="10" t="s">
        <v>8311</v>
      </c>
      <c r="R3977" t="s">
        <v>8326</v>
      </c>
      <c r="T3977" s="13"/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124"/>
        <v>41852.291666666664</v>
      </c>
      <c r="P3978" s="13">
        <f t="shared" si="125"/>
        <v>41830.858344907407</v>
      </c>
      <c r="Q3978" s="10" t="s">
        <v>8311</v>
      </c>
      <c r="R3978" t="s">
        <v>8326</v>
      </c>
      <c r="T3978" s="13"/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124"/>
        <v>42573.788564814815</v>
      </c>
      <c r="P3979" s="13">
        <f t="shared" si="125"/>
        <v>42543.788564814815</v>
      </c>
      <c r="Q3979" s="10" t="s">
        <v>8311</v>
      </c>
      <c r="R3979" t="s">
        <v>8326</v>
      </c>
      <c r="T3979" s="13"/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124"/>
        <v>42035.642974537041</v>
      </c>
      <c r="P3980" s="13">
        <f t="shared" si="125"/>
        <v>41975.642974537041</v>
      </c>
      <c r="Q3980" s="10" t="s">
        <v>8311</v>
      </c>
      <c r="R3980" t="s">
        <v>8326</v>
      </c>
      <c r="T3980" s="13"/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124"/>
        <v>42092.833333333328</v>
      </c>
      <c r="P3981" s="13">
        <f t="shared" si="125"/>
        <v>42069.903437500005</v>
      </c>
      <c r="Q3981" s="10" t="s">
        <v>8311</v>
      </c>
      <c r="R3981" t="s">
        <v>8326</v>
      </c>
      <c r="T3981" s="13"/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124"/>
        <v>41825.598923611113</v>
      </c>
      <c r="P3982" s="13">
        <f t="shared" si="125"/>
        <v>41795.598923611113</v>
      </c>
      <c r="Q3982" s="10" t="s">
        <v>8311</v>
      </c>
      <c r="R3982" t="s">
        <v>8326</v>
      </c>
      <c r="T3982" s="13"/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124"/>
        <v>42568.179965277777</v>
      </c>
      <c r="P3983" s="13">
        <f t="shared" si="125"/>
        <v>42508.179965277777</v>
      </c>
      <c r="Q3983" s="10" t="s">
        <v>8311</v>
      </c>
      <c r="R3983" t="s">
        <v>8326</v>
      </c>
      <c r="T3983" s="13"/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124"/>
        <v>42192.809953703705</v>
      </c>
      <c r="P3984" s="13">
        <f t="shared" si="125"/>
        <v>42132.809953703705</v>
      </c>
      <c r="Q3984" s="10" t="s">
        <v>8311</v>
      </c>
      <c r="R3984" t="s">
        <v>8326</v>
      </c>
      <c r="T3984" s="13"/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124"/>
        <v>41779.290972222225</v>
      </c>
      <c r="P3985" s="13">
        <f t="shared" si="125"/>
        <v>41747.86986111111</v>
      </c>
      <c r="Q3985" s="10" t="s">
        <v>8311</v>
      </c>
      <c r="R3985" t="s">
        <v>8326</v>
      </c>
      <c r="T3985" s="13"/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124"/>
        <v>41951</v>
      </c>
      <c r="P3986" s="13">
        <f t="shared" si="125"/>
        <v>41920.963472222225</v>
      </c>
      <c r="Q3986" s="10" t="s">
        <v>8311</v>
      </c>
      <c r="R3986" t="s">
        <v>8326</v>
      </c>
      <c r="T3986" s="13"/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124"/>
        <v>42420.878472222219</v>
      </c>
      <c r="P3987" s="13">
        <f t="shared" si="125"/>
        <v>42399.707407407404</v>
      </c>
      <c r="Q3987" s="10" t="s">
        <v>8311</v>
      </c>
      <c r="R3987" t="s">
        <v>8326</v>
      </c>
      <c r="T3987" s="13"/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124"/>
        <v>42496.544444444444</v>
      </c>
      <c r="P3988" s="13">
        <f t="shared" si="125"/>
        <v>42467.548541666663</v>
      </c>
      <c r="Q3988" s="10" t="s">
        <v>8311</v>
      </c>
      <c r="R3988" t="s">
        <v>8326</v>
      </c>
      <c r="T3988" s="13"/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124"/>
        <v>41775.92465277778</v>
      </c>
      <c r="P3989" s="13">
        <f t="shared" si="125"/>
        <v>41765.92465277778</v>
      </c>
      <c r="Q3989" s="10" t="s">
        <v>8311</v>
      </c>
      <c r="R3989" t="s">
        <v>8326</v>
      </c>
      <c r="T3989" s="13"/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124"/>
        <v>42245.08116898148</v>
      </c>
      <c r="P3990" s="13">
        <f t="shared" si="125"/>
        <v>42230.08116898148</v>
      </c>
      <c r="Q3990" s="10" t="s">
        <v>8311</v>
      </c>
      <c r="R3990" t="s">
        <v>8326</v>
      </c>
      <c r="T3990" s="13"/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124"/>
        <v>42316.791446759264</v>
      </c>
      <c r="P3991" s="13">
        <f t="shared" si="125"/>
        <v>42286.749780092592</v>
      </c>
      <c r="Q3991" s="10" t="s">
        <v>8311</v>
      </c>
      <c r="R3991" t="s">
        <v>8326</v>
      </c>
      <c r="T3991" s="13"/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124"/>
        <v>42431.672372685185</v>
      </c>
      <c r="P3992" s="13">
        <f t="shared" si="125"/>
        <v>42401.672372685185</v>
      </c>
      <c r="Q3992" s="10" t="s">
        <v>8311</v>
      </c>
      <c r="R3992" t="s">
        <v>8326</v>
      </c>
      <c r="T3992" s="13"/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124"/>
        <v>42155.644467592589</v>
      </c>
      <c r="P3993" s="13">
        <f t="shared" si="125"/>
        <v>42125.644467592589</v>
      </c>
      <c r="Q3993" s="10" t="s">
        <v>8311</v>
      </c>
      <c r="R3993" t="s">
        <v>8326</v>
      </c>
      <c r="T3993" s="13"/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124"/>
        <v>42349.982164351852</v>
      </c>
      <c r="P3994" s="13">
        <f t="shared" si="125"/>
        <v>42289.94049768518</v>
      </c>
      <c r="Q3994" s="10" t="s">
        <v>8311</v>
      </c>
      <c r="R3994" t="s">
        <v>8326</v>
      </c>
      <c r="T3994" s="13"/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124"/>
        <v>42137.864722222221</v>
      </c>
      <c r="P3995" s="13">
        <f t="shared" si="125"/>
        <v>42107.864722222221</v>
      </c>
      <c r="Q3995" s="10" t="s">
        <v>8311</v>
      </c>
      <c r="R3995" t="s">
        <v>8326</v>
      </c>
      <c r="T3995" s="13"/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124"/>
        <v>41839.389930555553</v>
      </c>
      <c r="P3996" s="13">
        <f t="shared" si="125"/>
        <v>41809.389930555553</v>
      </c>
      <c r="Q3996" s="10" t="s">
        <v>8311</v>
      </c>
      <c r="R3996" t="s">
        <v>8326</v>
      </c>
      <c r="T3996" s="13"/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124"/>
        <v>42049.477083333331</v>
      </c>
      <c r="P3997" s="13">
        <f t="shared" si="125"/>
        <v>42019.683761574073</v>
      </c>
      <c r="Q3997" s="10" t="s">
        <v>8311</v>
      </c>
      <c r="R3997" t="s">
        <v>8326</v>
      </c>
      <c r="T3997" s="13"/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124"/>
        <v>41963.669444444444</v>
      </c>
      <c r="P3998" s="13">
        <f t="shared" si="125"/>
        <v>41950.266944444447</v>
      </c>
      <c r="Q3998" s="10" t="s">
        <v>8311</v>
      </c>
      <c r="R3998" t="s">
        <v>8326</v>
      </c>
      <c r="T3998" s="13"/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124"/>
        <v>42099.349780092598</v>
      </c>
      <c r="P3999" s="13">
        <f t="shared" si="125"/>
        <v>42069.391446759255</v>
      </c>
      <c r="Q3999" s="10" t="s">
        <v>8311</v>
      </c>
      <c r="R3999" t="s">
        <v>8326</v>
      </c>
      <c r="T3999" s="13"/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124"/>
        <v>42091.921597222223</v>
      </c>
      <c r="P4000" s="13">
        <f t="shared" si="125"/>
        <v>42061.963263888887</v>
      </c>
      <c r="Q4000" s="10" t="s">
        <v>8311</v>
      </c>
      <c r="R4000" t="s">
        <v>8326</v>
      </c>
      <c r="T4000" s="13"/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124"/>
        <v>41882.827650462961</v>
      </c>
      <c r="P4001" s="13">
        <f t="shared" si="125"/>
        <v>41842.828680555554</v>
      </c>
      <c r="Q4001" s="10" t="s">
        <v>8311</v>
      </c>
      <c r="R4001" t="s">
        <v>8326</v>
      </c>
      <c r="T4001" s="13"/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124"/>
        <v>42497.603680555556</v>
      </c>
      <c r="P4002" s="13">
        <f t="shared" si="125"/>
        <v>42437.64534722222</v>
      </c>
      <c r="Q4002" s="10" t="s">
        <v>8311</v>
      </c>
      <c r="R4002" t="s">
        <v>8326</v>
      </c>
      <c r="T4002" s="13"/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124"/>
        <v>42795.791666666672</v>
      </c>
      <c r="P4003" s="13">
        <f t="shared" si="125"/>
        <v>42775.964212962965</v>
      </c>
      <c r="Q4003" s="10" t="s">
        <v>8311</v>
      </c>
      <c r="R4003" t="s">
        <v>8326</v>
      </c>
      <c r="T4003" s="13"/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124"/>
        <v>41909.043530092589</v>
      </c>
      <c r="P4004" s="13">
        <f t="shared" si="125"/>
        <v>41879.043530092589</v>
      </c>
      <c r="Q4004" s="10" t="s">
        <v>8311</v>
      </c>
      <c r="R4004" t="s">
        <v>8326</v>
      </c>
      <c r="T4004" s="13"/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124"/>
        <v>42050.587349537032</v>
      </c>
      <c r="P4005" s="13">
        <f t="shared" si="125"/>
        <v>42020.587349537032</v>
      </c>
      <c r="Q4005" s="10" t="s">
        <v>8311</v>
      </c>
      <c r="R4005" t="s">
        <v>8326</v>
      </c>
      <c r="T4005" s="13"/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124"/>
        <v>41920.16269675926</v>
      </c>
      <c r="P4006" s="13">
        <f t="shared" si="125"/>
        <v>41890.16269675926</v>
      </c>
      <c r="Q4006" s="10" t="s">
        <v>8311</v>
      </c>
      <c r="R4006" t="s">
        <v>8326</v>
      </c>
      <c r="T4006" s="13"/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124"/>
        <v>41932.807696759257</v>
      </c>
      <c r="P4007" s="13">
        <f t="shared" si="125"/>
        <v>41872.807696759257</v>
      </c>
      <c r="Q4007" s="10" t="s">
        <v>8311</v>
      </c>
      <c r="R4007" t="s">
        <v>8326</v>
      </c>
      <c r="T4007" s="13"/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124"/>
        <v>42416.772997685184</v>
      </c>
      <c r="P4008" s="13">
        <f t="shared" si="125"/>
        <v>42391.772997685184</v>
      </c>
      <c r="Q4008" s="10" t="s">
        <v>8311</v>
      </c>
      <c r="R4008" t="s">
        <v>8326</v>
      </c>
      <c r="T4008" s="13"/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124"/>
        <v>41877.686111111107</v>
      </c>
      <c r="P4009" s="13">
        <f t="shared" si="125"/>
        <v>41848.772928240738</v>
      </c>
      <c r="Q4009" s="10" t="s">
        <v>8311</v>
      </c>
      <c r="R4009" t="s">
        <v>8326</v>
      </c>
      <c r="T4009" s="13"/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124"/>
        <v>42207.964201388888</v>
      </c>
      <c r="P4010" s="13">
        <f t="shared" si="125"/>
        <v>42177.964201388888</v>
      </c>
      <c r="Q4010" s="10" t="s">
        <v>8311</v>
      </c>
      <c r="R4010" t="s">
        <v>8326</v>
      </c>
      <c r="T4010" s="13"/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124"/>
        <v>41891.700925925928</v>
      </c>
      <c r="P4011" s="13">
        <f t="shared" si="125"/>
        <v>41851.700925925928</v>
      </c>
      <c r="Q4011" s="10" t="s">
        <v>8311</v>
      </c>
      <c r="R4011" t="s">
        <v>8326</v>
      </c>
      <c r="T4011" s="13"/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124"/>
        <v>41938.770439814813</v>
      </c>
      <c r="P4012" s="13">
        <f t="shared" si="125"/>
        <v>41921.770439814813</v>
      </c>
      <c r="Q4012" s="10" t="s">
        <v>8311</v>
      </c>
      <c r="R4012" t="s">
        <v>8326</v>
      </c>
      <c r="T4012" s="13"/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124"/>
        <v>42032.54488425926</v>
      </c>
      <c r="P4013" s="13">
        <f t="shared" si="125"/>
        <v>42002.54488425926</v>
      </c>
      <c r="Q4013" s="10" t="s">
        <v>8311</v>
      </c>
      <c r="R4013" t="s">
        <v>8326</v>
      </c>
      <c r="T4013" s="13"/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124"/>
        <v>42126.544548611113</v>
      </c>
      <c r="P4014" s="13">
        <f t="shared" si="125"/>
        <v>42096.544548611113</v>
      </c>
      <c r="Q4014" s="10" t="s">
        <v>8311</v>
      </c>
      <c r="R4014" t="s">
        <v>8326</v>
      </c>
      <c r="T4014" s="13"/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124"/>
        <v>42051.301192129627</v>
      </c>
      <c r="P4015" s="13">
        <f t="shared" si="125"/>
        <v>42021.301192129627</v>
      </c>
      <c r="Q4015" s="10" t="s">
        <v>8311</v>
      </c>
      <c r="R4015" t="s">
        <v>8326</v>
      </c>
      <c r="T4015" s="13"/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124"/>
        <v>42434.246168981481</v>
      </c>
      <c r="P4016" s="13">
        <f t="shared" si="125"/>
        <v>42419.246168981481</v>
      </c>
      <c r="Q4016" s="10" t="s">
        <v>8311</v>
      </c>
      <c r="R4016" t="s">
        <v>8326</v>
      </c>
      <c r="T4016" s="13"/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124"/>
        <v>42204.780821759261</v>
      </c>
      <c r="P4017" s="13">
        <f t="shared" si="125"/>
        <v>42174.780821759261</v>
      </c>
      <c r="Q4017" s="10" t="s">
        <v>8311</v>
      </c>
      <c r="R4017" t="s">
        <v>8326</v>
      </c>
      <c r="T4017" s="13"/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124"/>
        <v>41899.872685185182</v>
      </c>
      <c r="P4018" s="13">
        <f t="shared" si="125"/>
        <v>41869.872685185182</v>
      </c>
      <c r="Q4018" s="10" t="s">
        <v>8311</v>
      </c>
      <c r="R4018" t="s">
        <v>8326</v>
      </c>
      <c r="T4018" s="13"/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124"/>
        <v>41886.672152777777</v>
      </c>
      <c r="P4019" s="13">
        <f t="shared" si="125"/>
        <v>41856.672152777777</v>
      </c>
      <c r="Q4019" s="10" t="s">
        <v>8311</v>
      </c>
      <c r="R4019" t="s">
        <v>8326</v>
      </c>
      <c r="T4019" s="13"/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124"/>
        <v>42650.91097222222</v>
      </c>
      <c r="P4020" s="13">
        <f t="shared" si="125"/>
        <v>42620.91097222222</v>
      </c>
      <c r="Q4020" s="10" t="s">
        <v>8311</v>
      </c>
      <c r="R4020" t="s">
        <v>8326</v>
      </c>
      <c r="T4020" s="13"/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124"/>
        <v>42475.686111111107</v>
      </c>
      <c r="P4021" s="13">
        <f t="shared" si="125"/>
        <v>42417.675879629634</v>
      </c>
      <c r="Q4021" s="10" t="s">
        <v>8311</v>
      </c>
      <c r="R4021" t="s">
        <v>8326</v>
      </c>
      <c r="T4021" s="13"/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124"/>
        <v>42087.149293981478</v>
      </c>
      <c r="P4022" s="13">
        <f t="shared" si="125"/>
        <v>42057.190960648149</v>
      </c>
      <c r="Q4022" s="10" t="s">
        <v>8311</v>
      </c>
      <c r="R4022" t="s">
        <v>8326</v>
      </c>
      <c r="T4022" s="13"/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124"/>
        <v>41938.911550925928</v>
      </c>
      <c r="P4023" s="13">
        <f t="shared" si="125"/>
        <v>41878.911550925928</v>
      </c>
      <c r="Q4023" s="10" t="s">
        <v>8311</v>
      </c>
      <c r="R4023" t="s">
        <v>8326</v>
      </c>
      <c r="T4023" s="13"/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124"/>
        <v>42036.120833333334</v>
      </c>
      <c r="P4024" s="13">
        <f t="shared" si="125"/>
        <v>41990.584108796298</v>
      </c>
      <c r="Q4024" s="10" t="s">
        <v>8311</v>
      </c>
      <c r="R4024" t="s">
        <v>8326</v>
      </c>
      <c r="T4024" s="13"/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124"/>
        <v>42453.957905092597</v>
      </c>
      <c r="P4025" s="13">
        <f t="shared" si="125"/>
        <v>42408.999571759261</v>
      </c>
      <c r="Q4025" s="10" t="s">
        <v>8311</v>
      </c>
      <c r="R4025" t="s">
        <v>8326</v>
      </c>
      <c r="T4025" s="13"/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124"/>
        <v>42247.670104166667</v>
      </c>
      <c r="P4026" s="13">
        <f t="shared" si="125"/>
        <v>42217.670104166667</v>
      </c>
      <c r="Q4026" s="10" t="s">
        <v>8311</v>
      </c>
      <c r="R4026" t="s">
        <v>8326</v>
      </c>
      <c r="T4026" s="13"/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124"/>
        <v>42211.237685185188</v>
      </c>
      <c r="P4027" s="13">
        <f t="shared" si="125"/>
        <v>42151.237685185188</v>
      </c>
      <c r="Q4027" s="10" t="s">
        <v>8311</v>
      </c>
      <c r="R4027" t="s">
        <v>8326</v>
      </c>
      <c r="T4027" s="13"/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124"/>
        <v>42342.697210648148</v>
      </c>
      <c r="P4028" s="13">
        <f t="shared" si="125"/>
        <v>42282.655543981484</v>
      </c>
      <c r="Q4028" s="10" t="s">
        <v>8311</v>
      </c>
      <c r="R4028" t="s">
        <v>8326</v>
      </c>
      <c r="T4028" s="13"/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124"/>
        <v>42789.041666666672</v>
      </c>
      <c r="P4029" s="13">
        <f t="shared" si="125"/>
        <v>42768.97084490741</v>
      </c>
      <c r="Q4029" s="10" t="s">
        <v>8311</v>
      </c>
      <c r="R4029" t="s">
        <v>8326</v>
      </c>
      <c r="T4029" s="13"/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124"/>
        <v>41795.938657407409</v>
      </c>
      <c r="P4030" s="13">
        <f t="shared" si="125"/>
        <v>41765.938657407409</v>
      </c>
      <c r="Q4030" s="10" t="s">
        <v>8311</v>
      </c>
      <c r="R4030" t="s">
        <v>8326</v>
      </c>
      <c r="T4030" s="13"/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124"/>
        <v>42352.02511574074</v>
      </c>
      <c r="P4031" s="13">
        <f t="shared" si="125"/>
        <v>42322.02511574074</v>
      </c>
      <c r="Q4031" s="10" t="s">
        <v>8311</v>
      </c>
      <c r="R4031" t="s">
        <v>8326</v>
      </c>
      <c r="T4031" s="13"/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124"/>
        <v>42403.78402777778</v>
      </c>
      <c r="P4032" s="13">
        <f t="shared" si="125"/>
        <v>42374.655081018514</v>
      </c>
      <c r="Q4032" s="10" t="s">
        <v>8311</v>
      </c>
      <c r="R4032" t="s">
        <v>8326</v>
      </c>
      <c r="T4032" s="13"/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124"/>
        <v>41991.626898148148</v>
      </c>
      <c r="P4033" s="13">
        <f t="shared" si="125"/>
        <v>41941.585231481484</v>
      </c>
      <c r="Q4033" s="10" t="s">
        <v>8311</v>
      </c>
      <c r="R4033" t="s">
        <v>8326</v>
      </c>
      <c r="T4033" s="13"/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124"/>
        <v>42353.85087962963</v>
      </c>
      <c r="P4034" s="13">
        <f t="shared" si="125"/>
        <v>42293.809212962966</v>
      </c>
      <c r="Q4034" s="10" t="s">
        <v>8311</v>
      </c>
      <c r="R4034" t="s">
        <v>8326</v>
      </c>
      <c r="T4034" s="13"/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126">(I4035/86400)+DATE(1970,1,1)</f>
        <v>42645.375</v>
      </c>
      <c r="P4035" s="13">
        <f t="shared" ref="P4035:P4098" si="127">(J4035/86400)+DATE(1970,1,1)</f>
        <v>42614.268796296295</v>
      </c>
      <c r="Q4035" s="10" t="s">
        <v>8311</v>
      </c>
      <c r="R4035" t="s">
        <v>8326</v>
      </c>
      <c r="T4035" s="13"/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126"/>
        <v>42097.905671296292</v>
      </c>
      <c r="P4036" s="13">
        <f t="shared" si="127"/>
        <v>42067.947337962964</v>
      </c>
      <c r="Q4036" s="10" t="s">
        <v>8311</v>
      </c>
      <c r="R4036" t="s">
        <v>8326</v>
      </c>
      <c r="T4036" s="13"/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126"/>
        <v>41933.882951388892</v>
      </c>
      <c r="P4037" s="13">
        <f t="shared" si="127"/>
        <v>41903.882951388892</v>
      </c>
      <c r="Q4037" s="10" t="s">
        <v>8311</v>
      </c>
      <c r="R4037" t="s">
        <v>8326</v>
      </c>
      <c r="T4037" s="13"/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126"/>
        <v>41821.9375</v>
      </c>
      <c r="P4038" s="13">
        <f t="shared" si="127"/>
        <v>41804.937083333338</v>
      </c>
      <c r="Q4038" s="10" t="s">
        <v>8311</v>
      </c>
      <c r="R4038" t="s">
        <v>8326</v>
      </c>
      <c r="T4038" s="13"/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126"/>
        <v>42514.600694444445</v>
      </c>
      <c r="P4039" s="13">
        <f t="shared" si="127"/>
        <v>42497.070775462962</v>
      </c>
      <c r="Q4039" s="10" t="s">
        <v>8311</v>
      </c>
      <c r="R4039" t="s">
        <v>8326</v>
      </c>
      <c r="T4039" s="13"/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126"/>
        <v>41929.798726851848</v>
      </c>
      <c r="P4040" s="13">
        <f t="shared" si="127"/>
        <v>41869.798726851848</v>
      </c>
      <c r="Q4040" s="10" t="s">
        <v>8311</v>
      </c>
      <c r="R4040" t="s">
        <v>8326</v>
      </c>
      <c r="T4040" s="13"/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126"/>
        <v>42339.249305555553</v>
      </c>
      <c r="P4041" s="13">
        <f t="shared" si="127"/>
        <v>42305.670914351853</v>
      </c>
      <c r="Q4041" s="10" t="s">
        <v>8311</v>
      </c>
      <c r="R4041" t="s">
        <v>8326</v>
      </c>
      <c r="T4041" s="13"/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126"/>
        <v>42203.125</v>
      </c>
      <c r="P4042" s="13">
        <f t="shared" si="127"/>
        <v>42144.231527777782</v>
      </c>
      <c r="Q4042" s="10" t="s">
        <v>8311</v>
      </c>
      <c r="R4042" t="s">
        <v>8326</v>
      </c>
      <c r="T4042" s="13"/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126"/>
        <v>42619.474004629628</v>
      </c>
      <c r="P4043" s="13">
        <f t="shared" si="127"/>
        <v>42559.474004629628</v>
      </c>
      <c r="Q4043" s="10" t="s">
        <v>8311</v>
      </c>
      <c r="R4043" t="s">
        <v>8326</v>
      </c>
      <c r="T4043" s="13"/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126"/>
        <v>42024.802777777775</v>
      </c>
      <c r="P4044" s="13">
        <f t="shared" si="127"/>
        <v>41995.084074074075</v>
      </c>
      <c r="Q4044" s="10" t="s">
        <v>8311</v>
      </c>
      <c r="R4044" t="s">
        <v>8326</v>
      </c>
      <c r="T4044" s="13"/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126"/>
        <v>41963.957465277781</v>
      </c>
      <c r="P4045" s="13">
        <f t="shared" si="127"/>
        <v>41948.957465277781</v>
      </c>
      <c r="Q4045" s="10" t="s">
        <v>8311</v>
      </c>
      <c r="R4045" t="s">
        <v>8326</v>
      </c>
      <c r="T4045" s="13"/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126"/>
        <v>42104.208333333328</v>
      </c>
      <c r="P4046" s="13">
        <f t="shared" si="127"/>
        <v>42074.219699074078</v>
      </c>
      <c r="Q4046" s="10" t="s">
        <v>8311</v>
      </c>
      <c r="R4046" t="s">
        <v>8326</v>
      </c>
      <c r="T4046" s="13"/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126"/>
        <v>41872.201261574075</v>
      </c>
      <c r="P4047" s="13">
        <f t="shared" si="127"/>
        <v>41842.201261574075</v>
      </c>
      <c r="Q4047" s="10" t="s">
        <v>8311</v>
      </c>
      <c r="R4047" t="s">
        <v>8326</v>
      </c>
      <c r="T4047" s="13"/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126"/>
        <v>41934.650578703702</v>
      </c>
      <c r="P4048" s="13">
        <f t="shared" si="127"/>
        <v>41904.650578703702</v>
      </c>
      <c r="Q4048" s="10" t="s">
        <v>8311</v>
      </c>
      <c r="R4048" t="s">
        <v>8326</v>
      </c>
      <c r="T4048" s="13"/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126"/>
        <v>42015.041666666672</v>
      </c>
      <c r="P4049" s="13">
        <f t="shared" si="127"/>
        <v>41991.022488425922</v>
      </c>
      <c r="Q4049" s="10" t="s">
        <v>8311</v>
      </c>
      <c r="R4049" t="s">
        <v>8326</v>
      </c>
      <c r="T4049" s="13"/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126"/>
        <v>42471.467442129629</v>
      </c>
      <c r="P4050" s="13">
        <f t="shared" si="127"/>
        <v>42436.509108796294</v>
      </c>
      <c r="Q4050" s="10" t="s">
        <v>8311</v>
      </c>
      <c r="R4050" t="s">
        <v>8326</v>
      </c>
      <c r="T4050" s="13"/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126"/>
        <v>42199.958506944444</v>
      </c>
      <c r="P4051" s="13">
        <f t="shared" si="127"/>
        <v>42169.958506944444</v>
      </c>
      <c r="Q4051" s="10" t="s">
        <v>8311</v>
      </c>
      <c r="R4051" t="s">
        <v>8326</v>
      </c>
      <c r="T4051" s="13"/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126"/>
        <v>41935.636469907404</v>
      </c>
      <c r="P4052" s="13">
        <f t="shared" si="127"/>
        <v>41905.636469907404</v>
      </c>
      <c r="Q4052" s="10" t="s">
        <v>8311</v>
      </c>
      <c r="R4052" t="s">
        <v>8326</v>
      </c>
      <c r="T4052" s="13"/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126"/>
        <v>41768.286805555559</v>
      </c>
      <c r="P4053" s="13">
        <f t="shared" si="127"/>
        <v>41761.810150462959</v>
      </c>
      <c r="Q4053" s="10" t="s">
        <v>8311</v>
      </c>
      <c r="R4053" t="s">
        <v>8326</v>
      </c>
      <c r="T4053" s="13"/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126"/>
        <v>41925.878657407404</v>
      </c>
      <c r="P4054" s="13">
        <f t="shared" si="127"/>
        <v>41865.878657407404</v>
      </c>
      <c r="Q4054" s="10" t="s">
        <v>8311</v>
      </c>
      <c r="R4054" t="s">
        <v>8326</v>
      </c>
      <c r="T4054" s="13"/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126"/>
        <v>41958.833333333328</v>
      </c>
      <c r="P4055" s="13">
        <f t="shared" si="127"/>
        <v>41928.690138888887</v>
      </c>
      <c r="Q4055" s="10" t="s">
        <v>8311</v>
      </c>
      <c r="R4055" t="s">
        <v>8326</v>
      </c>
      <c r="T4055" s="13"/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126"/>
        <v>42644.166666666672</v>
      </c>
      <c r="P4056" s="13">
        <f t="shared" si="127"/>
        <v>42613.841261574074</v>
      </c>
      <c r="Q4056" s="10" t="s">
        <v>8311</v>
      </c>
      <c r="R4056" t="s">
        <v>8326</v>
      </c>
      <c r="T4056" s="13"/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126"/>
        <v>41809.648506944446</v>
      </c>
      <c r="P4057" s="13">
        <f t="shared" si="127"/>
        <v>41779.648506944446</v>
      </c>
      <c r="Q4057" s="10" t="s">
        <v>8311</v>
      </c>
      <c r="R4057" t="s">
        <v>8326</v>
      </c>
      <c r="T4057" s="13"/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126"/>
        <v>42554.832638888889</v>
      </c>
      <c r="P4058" s="13">
        <f t="shared" si="127"/>
        <v>42534.933321759258</v>
      </c>
      <c r="Q4058" s="10" t="s">
        <v>8311</v>
      </c>
      <c r="R4058" t="s">
        <v>8326</v>
      </c>
      <c r="T4058" s="13"/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126"/>
        <v>42333.958333333328</v>
      </c>
      <c r="P4059" s="13">
        <f t="shared" si="127"/>
        <v>42310.968518518523</v>
      </c>
      <c r="Q4059" s="10" t="s">
        <v>8311</v>
      </c>
      <c r="R4059" t="s">
        <v>8326</v>
      </c>
      <c r="T4059" s="13"/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126"/>
        <v>42461.165972222225</v>
      </c>
      <c r="P4060" s="13">
        <f t="shared" si="127"/>
        <v>42446.060694444444</v>
      </c>
      <c r="Q4060" s="10" t="s">
        <v>8311</v>
      </c>
      <c r="R4060" t="s">
        <v>8326</v>
      </c>
      <c r="T4060" s="13"/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126"/>
        <v>41898.125</v>
      </c>
      <c r="P4061" s="13">
        <f t="shared" si="127"/>
        <v>41866.640648148146</v>
      </c>
      <c r="Q4061" s="10" t="s">
        <v>8311</v>
      </c>
      <c r="R4061" t="s">
        <v>8326</v>
      </c>
      <c r="T4061" s="13"/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126"/>
        <v>41813.666666666664</v>
      </c>
      <c r="P4062" s="13">
        <f t="shared" si="127"/>
        <v>41779.695092592592</v>
      </c>
      <c r="Q4062" s="10" t="s">
        <v>8311</v>
      </c>
      <c r="R4062" t="s">
        <v>8326</v>
      </c>
      <c r="T4062" s="13"/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126"/>
        <v>42481.099803240737</v>
      </c>
      <c r="P4063" s="13">
        <f t="shared" si="127"/>
        <v>42421.141469907408</v>
      </c>
      <c r="Q4063" s="10" t="s">
        <v>8311</v>
      </c>
      <c r="R4063" t="s">
        <v>8326</v>
      </c>
      <c r="T4063" s="13"/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126"/>
        <v>42553.739212962959</v>
      </c>
      <c r="P4064" s="13">
        <f t="shared" si="127"/>
        <v>42523.739212962959</v>
      </c>
      <c r="Q4064" s="10" t="s">
        <v>8311</v>
      </c>
      <c r="R4064" t="s">
        <v>8326</v>
      </c>
      <c r="T4064" s="13"/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126"/>
        <v>41817.681527777779</v>
      </c>
      <c r="P4065" s="13">
        <f t="shared" si="127"/>
        <v>41787.681527777779</v>
      </c>
      <c r="Q4065" s="10" t="s">
        <v>8311</v>
      </c>
      <c r="R4065" t="s">
        <v>8326</v>
      </c>
      <c r="T4065" s="13"/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126"/>
        <v>42123.588263888887</v>
      </c>
      <c r="P4066" s="13">
        <f t="shared" si="127"/>
        <v>42093.588263888887</v>
      </c>
      <c r="Q4066" s="10" t="s">
        <v>8311</v>
      </c>
      <c r="R4066" t="s">
        <v>8326</v>
      </c>
      <c r="T4066" s="13"/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126"/>
        <v>41863.951516203706</v>
      </c>
      <c r="P4067" s="13">
        <f t="shared" si="127"/>
        <v>41833.951516203706</v>
      </c>
      <c r="Q4067" s="10" t="s">
        <v>8311</v>
      </c>
      <c r="R4067" t="s">
        <v>8326</v>
      </c>
      <c r="T4067" s="13"/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126"/>
        <v>42509.039212962962</v>
      </c>
      <c r="P4068" s="13">
        <f t="shared" si="127"/>
        <v>42479.039212962962</v>
      </c>
      <c r="Q4068" s="10" t="s">
        <v>8311</v>
      </c>
      <c r="R4068" t="s">
        <v>8326</v>
      </c>
      <c r="T4068" s="13"/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126"/>
        <v>42275.117476851854</v>
      </c>
      <c r="P4069" s="13">
        <f t="shared" si="127"/>
        <v>42235.117476851854</v>
      </c>
      <c r="Q4069" s="10" t="s">
        <v>8311</v>
      </c>
      <c r="R4069" t="s">
        <v>8326</v>
      </c>
      <c r="T4069" s="13"/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126"/>
        <v>42748.961805555555</v>
      </c>
      <c r="P4070" s="13">
        <f t="shared" si="127"/>
        <v>42718.963599537034</v>
      </c>
      <c r="Q4070" s="10" t="s">
        <v>8311</v>
      </c>
      <c r="R4070" t="s">
        <v>8326</v>
      </c>
      <c r="T4070" s="13"/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126"/>
        <v>42063.5</v>
      </c>
      <c r="P4071" s="13">
        <f t="shared" si="127"/>
        <v>42022.661527777775</v>
      </c>
      <c r="Q4071" s="10" t="s">
        <v>8311</v>
      </c>
      <c r="R4071" t="s">
        <v>8326</v>
      </c>
      <c r="T4071" s="13"/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126"/>
        <v>42064.125</v>
      </c>
      <c r="P4072" s="13">
        <f t="shared" si="127"/>
        <v>42031.666898148149</v>
      </c>
      <c r="Q4072" s="10" t="s">
        <v>8311</v>
      </c>
      <c r="R4072" t="s">
        <v>8326</v>
      </c>
      <c r="T4072" s="13"/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126"/>
        <v>42730.804756944446</v>
      </c>
      <c r="P4073" s="13">
        <f t="shared" si="127"/>
        <v>42700.804756944446</v>
      </c>
      <c r="Q4073" s="10" t="s">
        <v>8311</v>
      </c>
      <c r="R4073" t="s">
        <v>8326</v>
      </c>
      <c r="T4073" s="13"/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126"/>
        <v>41872.77443287037</v>
      </c>
      <c r="P4074" s="13">
        <f t="shared" si="127"/>
        <v>41812.77443287037</v>
      </c>
      <c r="Q4074" s="10" t="s">
        <v>8311</v>
      </c>
      <c r="R4074" t="s">
        <v>8326</v>
      </c>
      <c r="T4074" s="13"/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126"/>
        <v>42133.166666666672</v>
      </c>
      <c r="P4075" s="13">
        <f t="shared" si="127"/>
        <v>42078.345208333332</v>
      </c>
      <c r="Q4075" s="10" t="s">
        <v>8311</v>
      </c>
      <c r="R4075" t="s">
        <v>8326</v>
      </c>
      <c r="T4075" s="13"/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126"/>
        <v>42313.594618055555</v>
      </c>
      <c r="P4076" s="13">
        <f t="shared" si="127"/>
        <v>42283.552951388891</v>
      </c>
      <c r="Q4076" s="10" t="s">
        <v>8311</v>
      </c>
      <c r="R4076" t="s">
        <v>8326</v>
      </c>
      <c r="T4076" s="13"/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126"/>
        <v>41820.727777777778</v>
      </c>
      <c r="P4077" s="13">
        <f t="shared" si="127"/>
        <v>41779.045937499999</v>
      </c>
      <c r="Q4077" s="10" t="s">
        <v>8311</v>
      </c>
      <c r="R4077" t="s">
        <v>8326</v>
      </c>
      <c r="T4077" s="13"/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126"/>
        <v>41933.827083333337</v>
      </c>
      <c r="P4078" s="13">
        <f t="shared" si="127"/>
        <v>41905.795706018514</v>
      </c>
      <c r="Q4078" s="10" t="s">
        <v>8311</v>
      </c>
      <c r="R4078" t="s">
        <v>8326</v>
      </c>
      <c r="T4078" s="13"/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126"/>
        <v>42725.7105787037</v>
      </c>
      <c r="P4079" s="13">
        <f t="shared" si="127"/>
        <v>42695.7105787037</v>
      </c>
      <c r="Q4079" s="10" t="s">
        <v>8311</v>
      </c>
      <c r="R4079" t="s">
        <v>8326</v>
      </c>
      <c r="T4079" s="13"/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126"/>
        <v>42762.787523148145</v>
      </c>
      <c r="P4080" s="13">
        <f t="shared" si="127"/>
        <v>42732.787523148145</v>
      </c>
      <c r="Q4080" s="10" t="s">
        <v>8311</v>
      </c>
      <c r="R4080" t="s">
        <v>8326</v>
      </c>
      <c r="T4080" s="13"/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126"/>
        <v>42540.938900462963</v>
      </c>
      <c r="P4081" s="13">
        <f t="shared" si="127"/>
        <v>42510.938900462963</v>
      </c>
      <c r="Q4081" s="10" t="s">
        <v>8311</v>
      </c>
      <c r="R4081" t="s">
        <v>8326</v>
      </c>
      <c r="T4081" s="13"/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126"/>
        <v>42535.787499999999</v>
      </c>
      <c r="P4082" s="13">
        <f t="shared" si="127"/>
        <v>42511.698101851856</v>
      </c>
      <c r="Q4082" s="10" t="s">
        <v>8311</v>
      </c>
      <c r="R4082" t="s">
        <v>8326</v>
      </c>
      <c r="T4082" s="13"/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126"/>
        <v>42071.539641203708</v>
      </c>
      <c r="P4083" s="13">
        <f t="shared" si="127"/>
        <v>42041.581307870365</v>
      </c>
      <c r="Q4083" s="10" t="s">
        <v>8311</v>
      </c>
      <c r="R4083" t="s">
        <v>8326</v>
      </c>
      <c r="T4083" s="13"/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126"/>
        <v>42322.958333333328</v>
      </c>
      <c r="P4084" s="13">
        <f t="shared" si="127"/>
        <v>42307.189270833333</v>
      </c>
      <c r="Q4084" s="10" t="s">
        <v>8311</v>
      </c>
      <c r="R4084" t="s">
        <v>8326</v>
      </c>
      <c r="T4084" s="13"/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126"/>
        <v>42383.761759259258</v>
      </c>
      <c r="P4085" s="13">
        <f t="shared" si="127"/>
        <v>42353.761759259258</v>
      </c>
      <c r="Q4085" s="10" t="s">
        <v>8311</v>
      </c>
      <c r="R4085" t="s">
        <v>8326</v>
      </c>
      <c r="T4085" s="13"/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126"/>
        <v>42652.436412037037</v>
      </c>
      <c r="P4086" s="13">
        <f t="shared" si="127"/>
        <v>42622.436412037037</v>
      </c>
      <c r="Q4086" s="10" t="s">
        <v>8311</v>
      </c>
      <c r="R4086" t="s">
        <v>8326</v>
      </c>
      <c r="T4086" s="13"/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126"/>
        <v>42087.165972222225</v>
      </c>
      <c r="P4087" s="13">
        <f t="shared" si="127"/>
        <v>42058.603877314818</v>
      </c>
      <c r="Q4087" s="10" t="s">
        <v>8311</v>
      </c>
      <c r="R4087" t="s">
        <v>8326</v>
      </c>
      <c r="T4087" s="13"/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126"/>
        <v>42329.166666666672</v>
      </c>
      <c r="P4088" s="13">
        <f t="shared" si="127"/>
        <v>42304.940960648149</v>
      </c>
      <c r="Q4088" s="10" t="s">
        <v>8311</v>
      </c>
      <c r="R4088" t="s">
        <v>8326</v>
      </c>
      <c r="T4088" s="13"/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126"/>
        <v>42568.742893518516</v>
      </c>
      <c r="P4089" s="13">
        <f t="shared" si="127"/>
        <v>42538.742893518516</v>
      </c>
      <c r="Q4089" s="10" t="s">
        <v>8311</v>
      </c>
      <c r="R4089" t="s">
        <v>8326</v>
      </c>
      <c r="T4089" s="13"/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126"/>
        <v>42020.43472222222</v>
      </c>
      <c r="P4090" s="13">
        <f t="shared" si="127"/>
        <v>41990.612546296295</v>
      </c>
      <c r="Q4090" s="10" t="s">
        <v>8311</v>
      </c>
      <c r="R4090" t="s">
        <v>8326</v>
      </c>
      <c r="T4090" s="13"/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126"/>
        <v>42155.732638888891</v>
      </c>
      <c r="P4091" s="13">
        <f t="shared" si="127"/>
        <v>42122.732499999998</v>
      </c>
      <c r="Q4091" s="10" t="s">
        <v>8311</v>
      </c>
      <c r="R4091" t="s">
        <v>8326</v>
      </c>
      <c r="T4091" s="13"/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126"/>
        <v>42223.625</v>
      </c>
      <c r="P4092" s="13">
        <f t="shared" si="127"/>
        <v>42209.67288194444</v>
      </c>
      <c r="Q4092" s="10" t="s">
        <v>8311</v>
      </c>
      <c r="R4092" t="s">
        <v>8326</v>
      </c>
      <c r="T4092" s="13"/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126"/>
        <v>42020.506377314814</v>
      </c>
      <c r="P4093" s="13">
        <f t="shared" si="127"/>
        <v>41990.506377314814</v>
      </c>
      <c r="Q4093" s="10" t="s">
        <v>8311</v>
      </c>
      <c r="R4093" t="s">
        <v>8326</v>
      </c>
      <c r="T4093" s="13"/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126"/>
        <v>42099.153321759259</v>
      </c>
      <c r="P4094" s="13">
        <f t="shared" si="127"/>
        <v>42039.194988425923</v>
      </c>
      <c r="Q4094" s="10" t="s">
        <v>8311</v>
      </c>
      <c r="R4094" t="s">
        <v>8326</v>
      </c>
      <c r="T4094" s="13"/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126"/>
        <v>42238.815891203703</v>
      </c>
      <c r="P4095" s="13">
        <f t="shared" si="127"/>
        <v>42178.815891203703</v>
      </c>
      <c r="Q4095" s="10" t="s">
        <v>8311</v>
      </c>
      <c r="R4095" t="s">
        <v>8326</v>
      </c>
      <c r="T4095" s="13"/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126"/>
        <v>41934.207638888889</v>
      </c>
      <c r="P4096" s="13">
        <f t="shared" si="127"/>
        <v>41890.086805555555</v>
      </c>
      <c r="Q4096" s="10" t="s">
        <v>8311</v>
      </c>
      <c r="R4096" t="s">
        <v>8326</v>
      </c>
      <c r="T4096" s="13"/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126"/>
        <v>42723.031828703708</v>
      </c>
      <c r="P4097" s="13">
        <f t="shared" si="127"/>
        <v>42693.031828703708</v>
      </c>
      <c r="Q4097" s="10" t="s">
        <v>8311</v>
      </c>
      <c r="R4097" t="s">
        <v>8326</v>
      </c>
      <c r="T4097" s="13"/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126"/>
        <v>42794.368750000001</v>
      </c>
      <c r="P4098" s="13">
        <f t="shared" si="127"/>
        <v>42750.530312499999</v>
      </c>
      <c r="Q4098" s="10" t="s">
        <v>8311</v>
      </c>
      <c r="R4098" t="s">
        <v>8326</v>
      </c>
      <c r="T4098" s="13"/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128">(I4099/86400)+DATE(1970,1,1)</f>
        <v>42400.996527777781</v>
      </c>
      <c r="P4099" s="13">
        <f t="shared" ref="P4099:P4115" si="129">(J4099/86400)+DATE(1970,1,1)</f>
        <v>42344.824502314819</v>
      </c>
      <c r="Q4099" s="10" t="s">
        <v>8311</v>
      </c>
      <c r="R4099" t="s">
        <v>8326</v>
      </c>
      <c r="T4099" s="13"/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128"/>
        <v>42525.722187499996</v>
      </c>
      <c r="P4100" s="13">
        <f t="shared" si="129"/>
        <v>42495.722187499996</v>
      </c>
      <c r="Q4100" s="10" t="s">
        <v>8311</v>
      </c>
      <c r="R4100" t="s">
        <v>8326</v>
      </c>
      <c r="T4100" s="13"/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128"/>
        <v>42615.850381944445</v>
      </c>
      <c r="P4101" s="13">
        <f t="shared" si="129"/>
        <v>42570.850381944445</v>
      </c>
      <c r="Q4101" s="10" t="s">
        <v>8311</v>
      </c>
      <c r="R4101" t="s">
        <v>8326</v>
      </c>
      <c r="T4101" s="13"/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128"/>
        <v>41937.124884259261</v>
      </c>
      <c r="P4102" s="13">
        <f t="shared" si="129"/>
        <v>41927.124884259261</v>
      </c>
      <c r="Q4102" s="10" t="s">
        <v>8311</v>
      </c>
      <c r="R4102" t="s">
        <v>8326</v>
      </c>
      <c r="T4102" s="13"/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128"/>
        <v>42760.903726851851</v>
      </c>
      <c r="P4103" s="13">
        <f t="shared" si="129"/>
        <v>42730.903726851851</v>
      </c>
      <c r="Q4103" s="10" t="s">
        <v>8311</v>
      </c>
      <c r="R4103" t="s">
        <v>8326</v>
      </c>
      <c r="T4103" s="13"/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128"/>
        <v>42505.848067129627</v>
      </c>
      <c r="P4104" s="13">
        <f t="shared" si="129"/>
        <v>42475.848067129627</v>
      </c>
      <c r="Q4104" s="10" t="s">
        <v>8311</v>
      </c>
      <c r="R4104" t="s">
        <v>8326</v>
      </c>
      <c r="T4104" s="13"/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128"/>
        <v>42242.772222222222</v>
      </c>
      <c r="P4105" s="13">
        <f t="shared" si="129"/>
        <v>42188.83293981482</v>
      </c>
      <c r="Q4105" s="10" t="s">
        <v>8311</v>
      </c>
      <c r="R4105" t="s">
        <v>8326</v>
      </c>
      <c r="T4105" s="13"/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128"/>
        <v>42670.278171296297</v>
      </c>
      <c r="P4106" s="13">
        <f t="shared" si="129"/>
        <v>42640.278171296297</v>
      </c>
      <c r="Q4106" s="10" t="s">
        <v>8311</v>
      </c>
      <c r="R4106" t="s">
        <v>8326</v>
      </c>
      <c r="T4106" s="13"/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128"/>
        <v>42730.010520833333</v>
      </c>
      <c r="P4107" s="13">
        <f t="shared" si="129"/>
        <v>42697.010520833333</v>
      </c>
      <c r="Q4107" s="10" t="s">
        <v>8311</v>
      </c>
      <c r="R4107" t="s">
        <v>8326</v>
      </c>
      <c r="T4107" s="13"/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128"/>
        <v>42096.041666666672</v>
      </c>
      <c r="P4108" s="13">
        <f t="shared" si="129"/>
        <v>42053.049375000002</v>
      </c>
      <c r="Q4108" s="10" t="s">
        <v>8311</v>
      </c>
      <c r="R4108" t="s">
        <v>8326</v>
      </c>
      <c r="T4108" s="13"/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128"/>
        <v>41906.916678240741</v>
      </c>
      <c r="P4109" s="13">
        <f t="shared" si="129"/>
        <v>41883.916678240741</v>
      </c>
      <c r="Q4109" s="10" t="s">
        <v>8311</v>
      </c>
      <c r="R4109" t="s">
        <v>8326</v>
      </c>
      <c r="T4109" s="13"/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128"/>
        <v>42797.208333333328</v>
      </c>
      <c r="P4110" s="13">
        <f t="shared" si="129"/>
        <v>42767.031678240739</v>
      </c>
      <c r="Q4110" s="10" t="s">
        <v>8311</v>
      </c>
      <c r="R4110" t="s">
        <v>8326</v>
      </c>
      <c r="T4110" s="13"/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128"/>
        <v>42337.581064814818</v>
      </c>
      <c r="P4111" s="13">
        <f t="shared" si="129"/>
        <v>42307.539398148147</v>
      </c>
      <c r="Q4111" s="10" t="s">
        <v>8311</v>
      </c>
      <c r="R4111" t="s">
        <v>8326</v>
      </c>
      <c r="T4111" s="13"/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128"/>
        <v>42572.626747685186</v>
      </c>
      <c r="P4112" s="13">
        <f t="shared" si="129"/>
        <v>42512.626747685186</v>
      </c>
      <c r="Q4112" s="10" t="s">
        <v>8311</v>
      </c>
      <c r="R4112" t="s">
        <v>8326</v>
      </c>
      <c r="T4112" s="13"/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128"/>
        <v>42059.135879629626</v>
      </c>
      <c r="P4113" s="13">
        <f t="shared" si="129"/>
        <v>42029.135879629626</v>
      </c>
      <c r="Q4113" s="10" t="s">
        <v>8311</v>
      </c>
      <c r="R4113" t="s">
        <v>8326</v>
      </c>
      <c r="T4113" s="13"/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128"/>
        <v>42428</v>
      </c>
      <c r="P4114" s="13">
        <f t="shared" si="129"/>
        <v>42400.946597222224</v>
      </c>
      <c r="Q4114" s="10" t="s">
        <v>8311</v>
      </c>
      <c r="R4114" t="s">
        <v>8326</v>
      </c>
      <c r="T4114" s="13"/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128"/>
        <v>42377.273611111115</v>
      </c>
      <c r="P4115" s="13">
        <f t="shared" si="129"/>
        <v>42358.573182870372</v>
      </c>
      <c r="Q4115" s="10" t="s">
        <v>8311</v>
      </c>
      <c r="R4115" t="s">
        <v>8326</v>
      </c>
      <c r="T4115" s="13"/>
    </row>
  </sheetData>
  <conditionalFormatting sqref="R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Lanch Date</vt:lpstr>
      <vt:lpstr>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2022-02-20T01:18:05Z</dcterms:modified>
</cp:coreProperties>
</file>