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GitHub\World-Covid-Status-Notes\RawDataFiles\"/>
    </mc:Choice>
  </mc:AlternateContent>
  <bookViews>
    <workbookView xWindow="0" yWindow="0" windowWidth="21708" windowHeight="11232"/>
  </bookViews>
  <sheets>
    <sheet name="World Population 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B4" i="1"/>
  <c r="D4" i="1"/>
  <c r="E4" i="1"/>
  <c r="B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</calcChain>
</file>

<file path=xl/sharedStrings.xml><?xml version="1.0" encoding="utf-8"?>
<sst xmlns="http://schemas.openxmlformats.org/spreadsheetml/2006/main" count="106" uniqueCount="106">
  <si>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</si>
  <si>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</si>
  <si>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</si>
  <si>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</si>
  <si>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</si>
  <si>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</si>
  <si>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</si>
  <si>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</si>
  <si>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</si>
  <si>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</si>
  <si>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</si>
  <si>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</si>
  <si>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</si>
  <si>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</si>
  <si>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</si>
  <si>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</si>
  <si>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</si>
  <si>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</si>
  <si>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</si>
  <si>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</si>
  <si>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</si>
  <si>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</si>
  <si>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</si>
  <si>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</si>
  <si>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</si>
  <si>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</si>
  <si>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</si>
  <si>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</si>
  <si>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</si>
  <si>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</si>
  <si>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</si>
  <si>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</si>
  <si>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</si>
  <si>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</si>
  <si>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</si>
  <si>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</si>
  <si>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</si>
  <si>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</si>
  <si>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</si>
  <si>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</si>
  <si>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</si>
  <si>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</si>
  <si>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</si>
  <si>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</si>
  <si>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</si>
  <si>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</si>
  <si>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</si>
  <si>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</si>
  <si>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</si>
  <si>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</si>
  <si>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</si>
  <si>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</si>
  <si>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</si>
  <si>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</si>
  <si>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</si>
  <si>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</si>
  <si>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</si>
  <si>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</si>
  <si>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</si>
  <si>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</si>
  <si>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</si>
  <si>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</si>
  <si>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</si>
  <si>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</si>
  <si>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</si>
  <si>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</si>
  <si>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</si>
  <si>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</si>
  <si>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</si>
  <si>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</si>
  <si>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</si>
  <si>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</si>
  <si>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</si>
  <si>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</si>
  <si>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</si>
  <si>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</si>
  <si>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</si>
  <si>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</si>
  <si>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</si>
  <si>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</si>
  <si>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</si>
  <si>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</si>
  <si>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</si>
  <si>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</si>
  <si>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</si>
  <si>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</si>
  <si>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</si>
  <si>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</si>
  <si>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</si>
  <si>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</si>
  <si>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</si>
  <si>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</si>
  <si>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</si>
  <si>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</si>
  <si>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</si>
  <si>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</si>
  <si>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</si>
  <si>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</si>
  <si>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</si>
  <si>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</si>
  <si>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</si>
  <si>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Cumulative Percent</t>
  </si>
  <si>
    <t>Cumulative Population</t>
  </si>
  <si>
    <t>Population Millions</t>
  </si>
  <si>
    <t>Years of 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</si>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</sst>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_);_(* \(#,##0\);_(* &quot;-&quot;??_);_(@_)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10" fontId="2" fillId="0" borderId="0" xfId="2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left" vertical="center"/>
    </xf>
    <xf numFmtId="166" fontId="2" fillId="0" borderId="0" xfId="1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165" fontId="2" fillId="2" borderId="0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Population by Single</a:t>
            </a:r>
            <a:r>
              <a:rPr lang="en-US" baseline="0"/>
              <a:t> Year of </a:t>
            </a:r>
            <a:r>
              <a:rPr lang="en-US"/>
              <a:t>Age </a:t>
            </a:r>
          </a:p>
          <a:p>
            <a:pPr>
              <a:defRPr/>
            </a:pPr>
            <a:r>
              <a:rPr lang="en-US"/>
              <a:t>Projection</a:t>
            </a:r>
            <a:r>
              <a:rPr lang="en-US" baseline="0"/>
              <a:t> </a:t>
            </a:r>
            <a:r>
              <a:rPr lang="en-US"/>
              <a:t>2020 in Millions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'World Population 2020'!$C$3</c:f>
              <c:strCache>
                <c:ptCount val="1"/>
                <c:pt idx="0">
                  <c:v>Population Millions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'World Population 2020'!$A$4:$A$104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2020'!$C$4:$C$104</c:f>
              <c:numCache>
                <c:formatCode>_(* #,##0.0000_);_(* \(#,##0.0000\);_(* "-"??_);_(@_)</c:formatCode>
                <c:ptCount val="101"/>
                <c:pt idx="0">
                  <c:v>136.07771299999999</c:v>
                </c:pt>
                <c:pt idx="1">
                  <c:v>135.94356999999999</c:v>
                </c:pt>
                <c:pt idx="2">
                  <c:v>135.69588200000001</c:v>
                </c:pt>
                <c:pt idx="3">
                  <c:v>135.340665</c:v>
                </c:pt>
                <c:pt idx="4">
                  <c:v>134.88396</c:v>
                </c:pt>
                <c:pt idx="5">
                  <c:v>134.33180400000001</c:v>
                </c:pt>
                <c:pt idx="6">
                  <c:v>133.69022099999998</c:v>
                </c:pt>
                <c:pt idx="7">
                  <c:v>132.96523499999998</c:v>
                </c:pt>
                <c:pt idx="8">
                  <c:v>132.162924</c:v>
                </c:pt>
                <c:pt idx="9">
                  <c:v>131.28926000000001</c:v>
                </c:pt>
                <c:pt idx="10">
                  <c:v>130.37654000000001</c:v>
                </c:pt>
                <c:pt idx="11">
                  <c:v>129.45701199999999</c:v>
                </c:pt>
                <c:pt idx="12">
                  <c:v>128.40558300000001</c:v>
                </c:pt>
                <c:pt idx="13">
                  <c:v>127.175817</c:v>
                </c:pt>
                <c:pt idx="14">
                  <c:v>125.85244</c:v>
                </c:pt>
                <c:pt idx="15">
                  <c:v>124.56313</c:v>
                </c:pt>
                <c:pt idx="16">
                  <c:v>123.27823600000001</c:v>
                </c:pt>
                <c:pt idx="17">
                  <c:v>122.18228500000001</c:v>
                </c:pt>
                <c:pt idx="18">
                  <c:v>121.37895399999999</c:v>
                </c:pt>
                <c:pt idx="19">
                  <c:v>120.793375</c:v>
                </c:pt>
                <c:pt idx="20">
                  <c:v>120.249348</c:v>
                </c:pt>
                <c:pt idx="21">
                  <c:v>119.784802</c:v>
                </c:pt>
                <c:pt idx="22">
                  <c:v>119.40349999999999</c:v>
                </c:pt>
                <c:pt idx="23">
                  <c:v>119.09049899999999</c:v>
                </c:pt>
                <c:pt idx="24">
                  <c:v>118.85952899999999</c:v>
                </c:pt>
                <c:pt idx="25">
                  <c:v>118.60303999999999</c:v>
                </c:pt>
                <c:pt idx="26">
                  <c:v>118.179163</c:v>
                </c:pt>
                <c:pt idx="27">
                  <c:v>118.276518</c:v>
                </c:pt>
                <c:pt idx="28">
                  <c:v>119.17419500000001</c:v>
                </c:pt>
                <c:pt idx="29">
                  <c:v>120.45923699999999</c:v>
                </c:pt>
                <c:pt idx="30">
                  <c:v>121.569568</c:v>
                </c:pt>
                <c:pt idx="31">
                  <c:v>122.773552</c:v>
                </c:pt>
                <c:pt idx="32">
                  <c:v>122.742987</c:v>
                </c:pt>
                <c:pt idx="33">
                  <c:v>120.809448</c:v>
                </c:pt>
                <c:pt idx="34">
                  <c:v>117.635177</c:v>
                </c:pt>
                <c:pt idx="35">
                  <c:v>114.59375</c:v>
                </c:pt>
                <c:pt idx="36">
                  <c:v>111.462159</c:v>
                </c:pt>
                <c:pt idx="37">
                  <c:v>108.538738</c:v>
                </c:pt>
                <c:pt idx="38">
                  <c:v>106.12721999999999</c:v>
                </c:pt>
                <c:pt idx="39">
                  <c:v>104.096924</c:v>
                </c:pt>
                <c:pt idx="40">
                  <c:v>101.924132</c:v>
                </c:pt>
                <c:pt idx="41">
                  <c:v>99.606488999999996</c:v>
                </c:pt>
                <c:pt idx="42">
                  <c:v>97.93562399999999</c:v>
                </c:pt>
                <c:pt idx="43">
                  <c:v>97.219210000000004</c:v>
                </c:pt>
                <c:pt idx="44">
                  <c:v>97.103408999999999</c:v>
                </c:pt>
                <c:pt idx="45">
                  <c:v>96.918301999999997</c:v>
                </c:pt>
                <c:pt idx="46">
                  <c:v>96.787975000000003</c:v>
                </c:pt>
                <c:pt idx="47">
                  <c:v>96.35055899999999</c:v>
                </c:pt>
                <c:pt idx="48">
                  <c:v>95.35482300000001</c:v>
                </c:pt>
                <c:pt idx="49">
                  <c:v>93.954499999999996</c:v>
                </c:pt>
                <c:pt idx="50">
                  <c:v>92.581013999999996</c:v>
                </c:pt>
                <c:pt idx="51">
                  <c:v>91.179835000000011</c:v>
                </c:pt>
                <c:pt idx="52">
                  <c:v>89.488096000000112</c:v>
                </c:pt>
                <c:pt idx="53">
                  <c:v>87.428042999999903</c:v>
                </c:pt>
                <c:pt idx="54">
                  <c:v>85.095685000000003</c:v>
                </c:pt>
                <c:pt idx="55">
                  <c:v>82.698174000000094</c:v>
                </c:pt>
                <c:pt idx="56">
                  <c:v>80.234426999999997</c:v>
                </c:pt>
                <c:pt idx="57">
                  <c:v>77.660567</c:v>
                </c:pt>
                <c:pt idx="58">
                  <c:v>74.988858999999991</c:v>
                </c:pt>
                <c:pt idx="59">
                  <c:v>72.267111</c:v>
                </c:pt>
                <c:pt idx="60">
                  <c:v>69.464247</c:v>
                </c:pt>
                <c:pt idx="61">
                  <c:v>66.506443000000004</c:v>
                </c:pt>
                <c:pt idx="62">
                  <c:v>63.921533000000004</c:v>
                </c:pt>
                <c:pt idx="63">
                  <c:v>61.943697</c:v>
                </c:pt>
                <c:pt idx="64">
                  <c:v>60.305669999999999</c:v>
                </c:pt>
                <c:pt idx="65">
                  <c:v>58.577354</c:v>
                </c:pt>
                <c:pt idx="66">
                  <c:v>56.930253</c:v>
                </c:pt>
                <c:pt idx="67">
                  <c:v>54.708286999999999</c:v>
                </c:pt>
                <c:pt idx="68">
                  <c:v>51.568814000000103</c:v>
                </c:pt>
                <c:pt idx="69">
                  <c:v>47.859003999999999</c:v>
                </c:pt>
                <c:pt idx="70">
                  <c:v>44.279766000000002</c:v>
                </c:pt>
                <c:pt idx="71">
                  <c:v>40.704317000000003</c:v>
                </c:pt>
                <c:pt idx="72">
                  <c:v>37.366478000000001</c:v>
                </c:pt>
                <c:pt idx="73">
                  <c:v>34.457741999999996</c:v>
                </c:pt>
                <c:pt idx="74">
                  <c:v>31.869026000000002</c:v>
                </c:pt>
                <c:pt idx="75">
                  <c:v>29.266348000000001</c:v>
                </c:pt>
                <c:pt idx="76">
                  <c:v>26.676295</c:v>
                </c:pt>
                <c:pt idx="77">
                  <c:v>24.393371999999999</c:v>
                </c:pt>
                <c:pt idx="78">
                  <c:v>22.518103</c:v>
                </c:pt>
                <c:pt idx="79">
                  <c:v>20.927653999999997</c:v>
                </c:pt>
                <c:pt idx="80">
                  <c:v>19.418133000000001</c:v>
                </c:pt>
                <c:pt idx="81">
                  <c:v>18.053656</c:v>
                </c:pt>
                <c:pt idx="82">
                  <c:v>16.580794999999998</c:v>
                </c:pt>
                <c:pt idx="83">
                  <c:v>14.860267</c:v>
                </c:pt>
                <c:pt idx="84">
                  <c:v>13.017303</c:v>
                </c:pt>
                <c:pt idx="85">
                  <c:v>11.314382</c:v>
                </c:pt>
                <c:pt idx="86">
                  <c:v>9.696530000000001</c:v>
                </c:pt>
                <c:pt idx="87">
                  <c:v>8.2375450000000008</c:v>
                </c:pt>
                <c:pt idx="88">
                  <c:v>6.9997259999999999</c:v>
                </c:pt>
                <c:pt idx="89">
                  <c:v>5.9380879999999996</c:v>
                </c:pt>
                <c:pt idx="90">
                  <c:v>4.8287420000000001</c:v>
                </c:pt>
                <c:pt idx="91">
                  <c:v>3.993554</c:v>
                </c:pt>
                <c:pt idx="92">
                  <c:v>3.4087589999999999</c:v>
                </c:pt>
                <c:pt idx="93">
                  <c:v>2.670423</c:v>
                </c:pt>
                <c:pt idx="94">
                  <c:v>1.77857</c:v>
                </c:pt>
                <c:pt idx="95">
                  <c:v>1.236577</c:v>
                </c:pt>
                <c:pt idx="96">
                  <c:v>1.0662339999999999</c:v>
                </c:pt>
                <c:pt idx="97">
                  <c:v>0.86130700000000004</c:v>
                </c:pt>
                <c:pt idx="98">
                  <c:v>0.62180499999999994</c:v>
                </c:pt>
                <c:pt idx="99">
                  <c:v>0.34771300000000005</c:v>
                </c:pt>
                <c:pt idx="100">
                  <c:v>0.57342300000000002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760024"/>
        <c:axId val="666760416"/>
      </c:lineChart>
      <c:catAx>
        <c:axId val="66676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60416"/>
        <c:crosses val="autoZero"/>
        <c:auto val="1"/>
        <c:lblAlgn val="ctr"/>
        <c:lblOffset val="100"/>
        <c:noMultiLvlLbl val="0"/>
      </c:catAx>
      <c:valAx>
        <c:axId val="6667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60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Population by Single Year of Age</a:t>
            </a:r>
            <a:br>
              <a:rPr lang="en-US"/>
            </a:br>
            <a:r>
              <a:rPr lang="en-US"/>
              <a:t>Cumulative 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'World Population 2020'!$E$3</c:f>
              <c:strCache>
                <c:ptCount val="1"/>
                <c:pt idx="0">
                  <c:v>Cumulative Percent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'World Population 2020'!$A$4:$A$104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xVal>
          <c:yVal>
            <c:numRef>
              <c:f>'World Population 2020'!$E$4:$E$104</c:f>
              <c:numCache>
                <c:formatCode>0.00%</c:formatCode>
                <c:ptCount val="101"/>
                <c:pt idx="0">
                  <c:v>1.7457501820250014E-2</c:v>
                </c:pt>
                <c:pt idx="1">
                  <c:v>3.4897794344318854E-2</c:v>
                </c:pt>
                <c:pt idx="2">
                  <c:v>5.230631080737428E-2</c:v>
                </c:pt>
                <c:pt idx="3">
                  <c:v>6.9669256241292235E-2</c:v>
                </c:pt>
                <c:pt idx="4">
                  <c:v>8.6973610681923746E-2</c:v>
                </c:pt>
                <c:pt idx="5">
                  <c:v>0.10420712865593224</c:v>
                </c:pt>
                <c:pt idx="6">
                  <c:v>0.1213583375130147</c:v>
                </c:pt>
                <c:pt idx="7">
                  <c:v>0.13841653742590176</c:v>
                </c:pt>
                <c:pt idx="8">
                  <c:v>0.15537180831805414</c:v>
                </c:pt>
                <c:pt idx="9">
                  <c:v>0.17221499626485096</c:v>
                </c:pt>
                <c:pt idx="10">
                  <c:v>0.1889410907456415</c:v>
                </c:pt>
                <c:pt idx="11">
                  <c:v>0.20554921835750201</c:v>
                </c:pt>
                <c:pt idx="12">
                  <c:v>0.22202245743194737</c:v>
                </c:pt>
                <c:pt idx="13">
                  <c:v>0.23833792899465128</c:v>
                </c:pt>
                <c:pt idx="14">
                  <c:v>0.2544836236271214</c:v>
                </c:pt>
                <c:pt idx="15">
                  <c:v>0.27046391180782475</c:v>
                </c:pt>
                <c:pt idx="16">
                  <c:v>0.28627936006838756</c:v>
                </c:pt>
                <c:pt idx="17">
                  <c:v>0.30195420803404821</c:v>
                </c:pt>
                <c:pt idx="18">
                  <c:v>0.31752599612248444</c:v>
                </c:pt>
                <c:pt idx="19">
                  <c:v>0.33302265988502611</c:v>
                </c:pt>
                <c:pt idx="20">
                  <c:v>0.34844953005585177</c:v>
                </c:pt>
                <c:pt idx="21">
                  <c:v>0.3638168033061987</c:v>
                </c:pt>
                <c:pt idx="22">
                  <c:v>0.37913515906511874</c:v>
                </c:pt>
                <c:pt idx="23">
                  <c:v>0.39441335971408897</c:v>
                </c:pt>
                <c:pt idx="24">
                  <c:v>0.40966192906557092</c:v>
                </c:pt>
                <c:pt idx="25">
                  <c:v>0.42487759326979802</c:v>
                </c:pt>
                <c:pt idx="26">
                  <c:v>0.44003887800705782</c:v>
                </c:pt>
                <c:pt idx="27">
                  <c:v>0.45521265248310178</c:v>
                </c:pt>
                <c:pt idx="28">
                  <c:v>0.47050159054850954</c:v>
                </c:pt>
                <c:pt idx="29">
                  <c:v>0.48595538752107792</c:v>
                </c:pt>
                <c:pt idx="30">
                  <c:v>0.50155162960847255</c:v>
                </c:pt>
                <c:pt idx="31">
                  <c:v>0.51730233161739414</c:v>
                </c:pt>
                <c:pt idx="32">
                  <c:v>0.53304911242179687</c:v>
                </c:pt>
                <c:pt idx="33">
                  <c:v>0.54854783820037756</c:v>
                </c:pt>
                <c:pt idx="34">
                  <c:v>0.56363933460583915</c:v>
                </c:pt>
                <c:pt idx="35">
                  <c:v>0.57834064428477439</c:v>
                </c:pt>
                <c:pt idx="36">
                  <c:v>0.59264020003665197</c:v>
                </c:pt>
                <c:pt idx="37">
                  <c:v>0.60656470813154217</c:v>
                </c:pt>
                <c:pt idx="38">
                  <c:v>0.62017984095147771</c:v>
                </c:pt>
                <c:pt idx="39">
                  <c:v>0.63353450572463144</c:v>
                </c:pt>
                <c:pt idx="40">
                  <c:v>0.64661042154280368</c:v>
                </c:pt>
                <c:pt idx="41">
                  <c:v>0.65938900537325218</c:v>
                </c:pt>
                <c:pt idx="42">
                  <c:v>0.67195323280296593</c:v>
                </c:pt>
                <c:pt idx="43">
                  <c:v>0.68442555099616098</c:v>
                </c:pt>
                <c:pt idx="44">
                  <c:v>0.69688301300075817</c:v>
                </c:pt>
                <c:pt idx="45">
                  <c:v>0.70931672750315089</c:v>
                </c:pt>
                <c:pt idx="46">
                  <c:v>0.72173372226658294</c:v>
                </c:pt>
                <c:pt idx="47">
                  <c:v>0.7340946006355823</c:v>
                </c:pt>
                <c:pt idx="48">
                  <c:v>0.74632773535979768</c:v>
                </c:pt>
                <c:pt idx="49">
                  <c:v>0.75838122169940625</c:v>
                </c:pt>
                <c:pt idx="50">
                  <c:v>0.77025850259128592</c:v>
                </c:pt>
                <c:pt idx="51">
                  <c:v>0.78195602528174002</c:v>
                </c:pt>
                <c:pt idx="52">
                  <c:v>0.79343651363188383</c:v>
                </c:pt>
                <c:pt idx="53">
                  <c:v>0.80465271638959324</c:v>
                </c:pt>
                <c:pt idx="54">
                  <c:v>0.8155696993622783</c:v>
                </c:pt>
                <c:pt idx="55">
                  <c:v>0.82617910402751071</c:v>
                </c:pt>
                <c:pt idx="56">
                  <c:v>0.83647243292405982</c:v>
                </c:pt>
                <c:pt idx="57">
                  <c:v>0.84643555958069427</c:v>
                </c:pt>
                <c:pt idx="58">
                  <c:v>0.85605593101132649</c:v>
                </c:pt>
                <c:pt idx="59">
                  <c:v>0.8653271275505181</c:v>
                </c:pt>
                <c:pt idx="60">
                  <c:v>0.87423874277177627</c:v>
                </c:pt>
                <c:pt idx="61">
                  <c:v>0.88277089931772623</c:v>
                </c:pt>
                <c:pt idx="62">
                  <c:v>0.89097143601178919</c:v>
                </c:pt>
                <c:pt idx="63">
                  <c:v>0.89891823478794519</c:v>
                </c:pt>
                <c:pt idx="64">
                  <c:v>0.90665488997259247</c:v>
                </c:pt>
                <c:pt idx="65">
                  <c:v>0.91416981832886512</c:v>
                </c:pt>
                <c:pt idx="66">
                  <c:v>0.92147343898403289</c:v>
                </c:pt>
                <c:pt idx="67">
                  <c:v>0.92849200211850635</c:v>
                </c:pt>
                <c:pt idx="68">
                  <c:v>0.93510780013881212</c:v>
                </c:pt>
                <c:pt idx="69">
                  <c:v>0.94124766412554262</c:v>
                </c:pt>
                <c:pt idx="70">
                  <c:v>0.94692834524887426</c:v>
                </c:pt>
                <c:pt idx="71">
                  <c:v>0.95215032960217927</c:v>
                </c:pt>
                <c:pt idx="72">
                  <c:v>0.95694410033303612</c:v>
                </c:pt>
                <c:pt idx="73">
                  <c:v>0.96136470735548585</c:v>
                </c:pt>
                <c:pt idx="74">
                  <c:v>0.96545320625173492</c:v>
                </c:pt>
                <c:pt idx="75">
                  <c:v>0.96920780582736177</c:v>
                </c:pt>
                <c:pt idx="76">
                  <c:v>0.9726301257521538</c:v>
                </c:pt>
                <c:pt idx="77">
                  <c:v>0.97575956794150065</c:v>
                </c:pt>
                <c:pt idx="78">
                  <c:v>0.97864843060272921</c:v>
                </c:pt>
                <c:pt idx="79">
                  <c:v>0.98133325348624256</c:v>
                </c:pt>
                <c:pt idx="80">
                  <c:v>0.98382441889988648</c:v>
                </c:pt>
                <c:pt idx="81">
                  <c:v>0.98614053463650364</c:v>
                </c:pt>
                <c:pt idx="82">
                  <c:v>0.98826769603944176</c:v>
                </c:pt>
                <c:pt idx="83">
                  <c:v>0.99017412974179164</c:v>
                </c:pt>
                <c:pt idx="84">
                  <c:v>0.99184412834631874</c:v>
                </c:pt>
                <c:pt idx="85">
                  <c:v>0.99329565806419406</c:v>
                </c:pt>
                <c:pt idx="86">
                  <c:v>0.99453963245495347</c:v>
                </c:pt>
                <c:pt idx="87">
                  <c:v>0.99559643267345721</c:v>
                </c:pt>
                <c:pt idx="88">
                  <c:v>0.99649443225540379</c:v>
                </c:pt>
                <c:pt idx="89">
                  <c:v>0.9972562335804217</c:v>
                </c:pt>
                <c:pt idx="90">
                  <c:v>0.99787571615692938</c:v>
                </c:pt>
                <c:pt idx="91">
                  <c:v>0.99838805190014013</c:v>
                </c:pt>
                <c:pt idx="92">
                  <c:v>0.99882536389734644</c:v>
                </c:pt>
                <c:pt idx="93">
                  <c:v>0.99916795426982963</c:v>
                </c:pt>
                <c:pt idx="94">
                  <c:v>0.9993961282178474</c:v>
                </c:pt>
                <c:pt idx="95">
                  <c:v>0.99955476951738464</c:v>
                </c:pt>
                <c:pt idx="96">
                  <c:v>0.99969155739826132</c:v>
                </c:pt>
                <c:pt idx="97">
                  <c:v>0.99980205505573072</c:v>
                </c:pt>
                <c:pt idx="98">
                  <c:v>0.99988182683966231</c:v>
                </c:pt>
                <c:pt idx="99">
                  <c:v>0.99992643517556534</c:v>
                </c:pt>
                <c:pt idx="100">
                  <c:v>0.99999999999999967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17200"/>
        <c:axId val="576276296"/>
      </c:scatterChart>
      <c:valAx>
        <c:axId val="6738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6296"/>
        <c:crosses val="autoZero"/>
        <c:crossBetween val="midCat"/>
      </c:valAx>
      <c:valAx>
        <c:axId val="57627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'World Population 2020'!$D$3</c:f>
              <c:strCache>
                <c:ptCount val="1"/>
                <c:pt idx="0">
                  <c:v>Cumulative Population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'World Population 2020'!$A$4:$A$104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xVal>
          <c:yVal>
            <c:numRef>
              <c:f>'World Population 2020'!$D$4:$D$104</c:f>
              <c:numCache>
                <c:formatCode>_(* #,##0.0000_);_(* \(#,##0.0000\);_(* "-"??_);_(@_)</c:formatCode>
                <c:ptCount val="101"/>
                <c:pt idx="0">
                  <c:v>136.07771299999999</c:v>
                </c:pt>
                <c:pt idx="1">
                  <c:v>272.02128299999998</c:v>
                </c:pt>
                <c:pt idx="2">
                  <c:v>407.71716500000002</c:v>
                </c:pt>
                <c:pt idx="3">
                  <c:v>543.05782999999997</c:v>
                </c:pt>
                <c:pt idx="4">
                  <c:v>677.94178999999997</c:v>
                </c:pt>
                <c:pt idx="5">
                  <c:v>812.273594</c:v>
                </c:pt>
                <c:pt idx="6">
                  <c:v>945.96381499999995</c:v>
                </c:pt>
                <c:pt idx="7">
                  <c:v>1078.92905</c:v>
                </c:pt>
                <c:pt idx="8">
                  <c:v>1211.0919739999999</c:v>
                </c:pt>
                <c:pt idx="9">
                  <c:v>1342.3812339999999</c:v>
                </c:pt>
                <c:pt idx="10">
                  <c:v>1472.7577739999999</c:v>
                </c:pt>
                <c:pt idx="11">
                  <c:v>1602.214786</c:v>
                </c:pt>
                <c:pt idx="12">
                  <c:v>1730.620369</c:v>
                </c:pt>
                <c:pt idx="13">
                  <c:v>1857.796186</c:v>
                </c:pt>
                <c:pt idx="14">
                  <c:v>1983.6486260000001</c:v>
                </c:pt>
                <c:pt idx="15">
                  <c:v>2108.2117560000002</c:v>
                </c:pt>
                <c:pt idx="16">
                  <c:v>2231.4899920000003</c:v>
                </c:pt>
                <c:pt idx="17">
                  <c:v>2353.6722770000001</c:v>
                </c:pt>
                <c:pt idx="18">
                  <c:v>2475.0512309999999</c:v>
                </c:pt>
                <c:pt idx="19">
                  <c:v>2595.8446060000001</c:v>
                </c:pt>
                <c:pt idx="20">
                  <c:v>2716.0939539999999</c:v>
                </c:pt>
                <c:pt idx="21">
                  <c:v>2835.8787560000001</c:v>
                </c:pt>
                <c:pt idx="22">
                  <c:v>2955.282256</c:v>
                </c:pt>
                <c:pt idx="23">
                  <c:v>3074.3727549999999</c:v>
                </c:pt>
                <c:pt idx="24">
                  <c:v>3193.2322839999997</c:v>
                </c:pt>
                <c:pt idx="25">
                  <c:v>3311.8353239999997</c:v>
                </c:pt>
                <c:pt idx="26">
                  <c:v>3430.0144869999995</c:v>
                </c:pt>
                <c:pt idx="27">
                  <c:v>3548.2910049999996</c:v>
                </c:pt>
                <c:pt idx="28">
                  <c:v>3667.4651999999996</c:v>
                </c:pt>
                <c:pt idx="29">
                  <c:v>3787.9244369999997</c:v>
                </c:pt>
                <c:pt idx="30">
                  <c:v>3909.4940049999996</c:v>
                </c:pt>
                <c:pt idx="31">
                  <c:v>4032.2675569999997</c:v>
                </c:pt>
                <c:pt idx="32">
                  <c:v>4155.0105439999998</c:v>
                </c:pt>
                <c:pt idx="33">
                  <c:v>4275.8199919999997</c:v>
                </c:pt>
                <c:pt idx="34">
                  <c:v>4393.4551689999998</c:v>
                </c:pt>
                <c:pt idx="35">
                  <c:v>4508.0489189999998</c:v>
                </c:pt>
                <c:pt idx="36">
                  <c:v>4619.5110779999995</c:v>
                </c:pt>
                <c:pt idx="37">
                  <c:v>4728.0498159999997</c:v>
                </c:pt>
                <c:pt idx="38">
                  <c:v>4834.177036</c:v>
                </c:pt>
                <c:pt idx="39">
                  <c:v>4938.2739600000004</c:v>
                </c:pt>
                <c:pt idx="40">
                  <c:v>5040.1980920000005</c:v>
                </c:pt>
                <c:pt idx="41">
                  <c:v>5139.8045810000003</c:v>
                </c:pt>
                <c:pt idx="42">
                  <c:v>5237.7402050000001</c:v>
                </c:pt>
                <c:pt idx="43">
                  <c:v>5334.9594150000003</c:v>
                </c:pt>
                <c:pt idx="44">
                  <c:v>5432.0628240000005</c:v>
                </c:pt>
                <c:pt idx="45">
                  <c:v>5528.9811260000006</c:v>
                </c:pt>
                <c:pt idx="46">
                  <c:v>5625.7691010000008</c:v>
                </c:pt>
                <c:pt idx="47">
                  <c:v>5722.1196600000012</c:v>
                </c:pt>
                <c:pt idx="48">
                  <c:v>5817.4744830000009</c:v>
                </c:pt>
                <c:pt idx="49">
                  <c:v>5911.4289830000007</c:v>
                </c:pt>
                <c:pt idx="50">
                  <c:v>6004.009997000001</c:v>
                </c:pt>
                <c:pt idx="51">
                  <c:v>6095.1898320000009</c:v>
                </c:pt>
                <c:pt idx="52">
                  <c:v>6184.677928000001</c:v>
                </c:pt>
                <c:pt idx="53">
                  <c:v>6272.1059710000009</c:v>
                </c:pt>
                <c:pt idx="54">
                  <c:v>6357.2016560000011</c:v>
                </c:pt>
                <c:pt idx="55">
                  <c:v>6439.8998300000012</c:v>
                </c:pt>
                <c:pt idx="56">
                  <c:v>6520.1342570000015</c:v>
                </c:pt>
                <c:pt idx="57">
                  <c:v>6597.7948240000014</c:v>
                </c:pt>
                <c:pt idx="58">
                  <c:v>6672.7836830000015</c:v>
                </c:pt>
                <c:pt idx="59">
                  <c:v>6745.0507940000016</c:v>
                </c:pt>
                <c:pt idx="60">
                  <c:v>6814.5150410000015</c:v>
                </c:pt>
                <c:pt idx="61">
                  <c:v>6881.0214840000017</c:v>
                </c:pt>
                <c:pt idx="62">
                  <c:v>6944.9430170000014</c:v>
                </c:pt>
                <c:pt idx="63">
                  <c:v>7006.8867140000011</c:v>
                </c:pt>
                <c:pt idx="64">
                  <c:v>7067.1923840000009</c:v>
                </c:pt>
                <c:pt idx="65">
                  <c:v>7125.7697380000009</c:v>
                </c:pt>
                <c:pt idx="66">
                  <c:v>7182.6999910000013</c:v>
                </c:pt>
                <c:pt idx="67">
                  <c:v>7237.4082780000017</c:v>
                </c:pt>
                <c:pt idx="68">
                  <c:v>7288.9770920000019</c:v>
                </c:pt>
                <c:pt idx="69">
                  <c:v>7336.8360960000018</c:v>
                </c:pt>
                <c:pt idx="70">
                  <c:v>7381.1158620000015</c:v>
                </c:pt>
                <c:pt idx="71">
                  <c:v>7421.8201790000012</c:v>
                </c:pt>
                <c:pt idx="72">
                  <c:v>7459.1866570000011</c:v>
                </c:pt>
                <c:pt idx="73">
                  <c:v>7493.6443990000007</c:v>
                </c:pt>
                <c:pt idx="74">
                  <c:v>7525.513425000001</c:v>
                </c:pt>
                <c:pt idx="75">
                  <c:v>7554.7797730000011</c:v>
                </c:pt>
                <c:pt idx="76">
                  <c:v>7581.4560680000013</c:v>
                </c:pt>
                <c:pt idx="77">
                  <c:v>7605.8494400000018</c:v>
                </c:pt>
                <c:pt idx="78">
                  <c:v>7628.3675430000021</c:v>
                </c:pt>
                <c:pt idx="79">
                  <c:v>7649.2951970000022</c:v>
                </c:pt>
                <c:pt idx="80">
                  <c:v>7668.7133300000023</c:v>
                </c:pt>
                <c:pt idx="81">
                  <c:v>7686.7669860000024</c:v>
                </c:pt>
                <c:pt idx="82">
                  <c:v>7703.3477810000022</c:v>
                </c:pt>
                <c:pt idx="83">
                  <c:v>7718.2080480000022</c:v>
                </c:pt>
                <c:pt idx="84">
                  <c:v>7731.2253510000019</c:v>
                </c:pt>
                <c:pt idx="85">
                  <c:v>7742.5397330000014</c:v>
                </c:pt>
                <c:pt idx="86">
                  <c:v>7752.2362630000016</c:v>
                </c:pt>
                <c:pt idx="87">
                  <c:v>7760.4738080000016</c:v>
                </c:pt>
                <c:pt idx="88">
                  <c:v>7767.4735340000016</c:v>
                </c:pt>
                <c:pt idx="89">
                  <c:v>7773.4116220000014</c:v>
                </c:pt>
                <c:pt idx="90">
                  <c:v>7778.2403640000011</c:v>
                </c:pt>
                <c:pt idx="91">
                  <c:v>7782.2339180000008</c:v>
                </c:pt>
                <c:pt idx="92">
                  <c:v>7785.6426770000007</c:v>
                </c:pt>
                <c:pt idx="93">
                  <c:v>7788.3131000000003</c:v>
                </c:pt>
                <c:pt idx="94">
                  <c:v>7790.0916700000007</c:v>
                </c:pt>
                <c:pt idx="95">
                  <c:v>7791.3282470000004</c:v>
                </c:pt>
                <c:pt idx="96">
                  <c:v>7792.3944810000003</c:v>
                </c:pt>
                <c:pt idx="97">
                  <c:v>7793.2557880000004</c:v>
                </c:pt>
                <c:pt idx="98">
                  <c:v>7793.8775930000002</c:v>
                </c:pt>
                <c:pt idx="99">
                  <c:v>7794.2253060000003</c:v>
                </c:pt>
                <c:pt idx="100">
                  <c:v>7794.7987290000001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77080"/>
        <c:axId val="576277472"/>
      </c:scatterChart>
      <c:valAx>
        <c:axId val="57627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7472"/>
        <c:crosses val="autoZero"/>
        <c:crossBetween val="midCat"/>
      </c:valAx>
      <c:valAx>
        <c:axId val="5762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7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Millions</a:t>
            </a:r>
            <a:r>
              <a:rPr lang="en-US" baseline="0"/>
              <a:t> of </a:t>
            </a:r>
            <a:r>
              <a:rPr lang="en-US"/>
              <a:t>Years of Life</a:t>
            </a:r>
            <a:r>
              <a:rPr lang="en-US" baseline="0"/>
              <a:t> </a:t>
            </a:r>
            <a:r>
              <a:rPr lang="en-US"/>
              <a:t>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'World Population 2020'!$B$3</c:f>
              <c:strCache>
                <c:ptCount val="1"/>
                <c:pt idx="0">
                  <c:v>Years of Experience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'World Population 2020'!$A$4:$A$104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xVal>
          <c:yVal>
            <c:numRef>
              <c:f>'World Population 2020'!$B$4:$B$104</c:f>
              <c:numCache>
                <c:formatCode>_(* #,##0_);_(* \(#,##0\);_(* "-"??_);_(@_)</c:formatCode>
                <c:ptCount val="101"/>
                <c:pt idx="0">
                  <c:v>0</c:v>
                </c:pt>
                <c:pt idx="1">
                  <c:v>135.94356999999999</c:v>
                </c:pt>
                <c:pt idx="2">
                  <c:v>271.39176400000002</c:v>
                </c:pt>
                <c:pt idx="3">
                  <c:v>406.021995</c:v>
                </c:pt>
                <c:pt idx="4">
                  <c:v>539.53584000000001</c:v>
                </c:pt>
                <c:pt idx="5">
                  <c:v>671.65902000000006</c:v>
                </c:pt>
                <c:pt idx="6">
                  <c:v>802.14132599999994</c:v>
                </c:pt>
                <c:pt idx="7">
                  <c:v>930.75664499999982</c:v>
                </c:pt>
                <c:pt idx="8">
                  <c:v>1057.303392</c:v>
                </c:pt>
                <c:pt idx="9">
                  <c:v>1181.6033400000001</c:v>
                </c:pt>
                <c:pt idx="10">
                  <c:v>1303.7654</c:v>
                </c:pt>
                <c:pt idx="11">
                  <c:v>1424.0271319999999</c:v>
                </c:pt>
                <c:pt idx="12">
                  <c:v>1540.8669960000002</c:v>
                </c:pt>
                <c:pt idx="13">
                  <c:v>1653.285621</c:v>
                </c:pt>
                <c:pt idx="14">
                  <c:v>1761.93416</c:v>
                </c:pt>
                <c:pt idx="15">
                  <c:v>1868.44695</c:v>
                </c:pt>
                <c:pt idx="16">
                  <c:v>1972.4517760000001</c:v>
                </c:pt>
                <c:pt idx="17">
                  <c:v>2077.098845</c:v>
                </c:pt>
                <c:pt idx="18">
                  <c:v>2184.8211719999999</c:v>
                </c:pt>
                <c:pt idx="19">
                  <c:v>2295.0741250000001</c:v>
                </c:pt>
                <c:pt idx="20">
                  <c:v>2404.9869600000002</c:v>
                </c:pt>
                <c:pt idx="21">
                  <c:v>2515.4808419999999</c:v>
                </c:pt>
                <c:pt idx="22">
                  <c:v>2626.877</c:v>
                </c:pt>
                <c:pt idx="23">
                  <c:v>2739.0814769999997</c:v>
                </c:pt>
                <c:pt idx="24">
                  <c:v>2852.6286959999998</c:v>
                </c:pt>
                <c:pt idx="25">
                  <c:v>2965.076</c:v>
                </c:pt>
                <c:pt idx="26">
                  <c:v>3072.658238</c:v>
                </c:pt>
                <c:pt idx="27">
                  <c:v>3193.4659859999997</c:v>
                </c:pt>
                <c:pt idx="28">
                  <c:v>3336.8774600000002</c:v>
                </c:pt>
                <c:pt idx="29">
                  <c:v>3493.3178729999995</c:v>
                </c:pt>
                <c:pt idx="30">
                  <c:v>3647.0870400000003</c:v>
                </c:pt>
                <c:pt idx="31">
                  <c:v>3805.9801119999997</c:v>
                </c:pt>
                <c:pt idx="32">
                  <c:v>3927.775584</c:v>
                </c:pt>
                <c:pt idx="33">
                  <c:v>3986.7117840000001</c:v>
                </c:pt>
                <c:pt idx="34">
                  <c:v>3999.5960180000002</c:v>
                </c:pt>
                <c:pt idx="35">
                  <c:v>4010.78125</c:v>
                </c:pt>
                <c:pt idx="36">
                  <c:v>4012.6377240000002</c:v>
                </c:pt>
                <c:pt idx="37">
                  <c:v>4015.9333059999999</c:v>
                </c:pt>
                <c:pt idx="38">
                  <c:v>4032.8343599999998</c:v>
                </c:pt>
                <c:pt idx="39">
                  <c:v>4059.7800360000001</c:v>
                </c:pt>
                <c:pt idx="40">
                  <c:v>4076.9652799999999</c:v>
                </c:pt>
                <c:pt idx="41">
                  <c:v>4083.8660489999997</c:v>
                </c:pt>
                <c:pt idx="42">
                  <c:v>4113.2962079999998</c:v>
                </c:pt>
                <c:pt idx="43">
                  <c:v>4180.4260300000005</c:v>
                </c:pt>
                <c:pt idx="44">
                  <c:v>4272.5499959999997</c:v>
                </c:pt>
                <c:pt idx="45">
                  <c:v>4361.32359</c:v>
                </c:pt>
                <c:pt idx="46">
                  <c:v>4452.2468500000004</c:v>
                </c:pt>
                <c:pt idx="47">
                  <c:v>4528.4762729999993</c:v>
                </c:pt>
                <c:pt idx="48">
                  <c:v>4577.0315040000005</c:v>
                </c:pt>
                <c:pt idx="49">
                  <c:v>4603.7704999999996</c:v>
                </c:pt>
                <c:pt idx="50">
                  <c:v>4629.0506999999998</c:v>
                </c:pt>
                <c:pt idx="51">
                  <c:v>4650.171585000001</c:v>
                </c:pt>
                <c:pt idx="52">
                  <c:v>4653.3809920000058</c:v>
                </c:pt>
                <c:pt idx="53">
                  <c:v>4633.686278999995</c:v>
                </c:pt>
                <c:pt idx="54">
                  <c:v>4595.1669899999997</c:v>
                </c:pt>
                <c:pt idx="55">
                  <c:v>4548.399570000005</c:v>
                </c:pt>
                <c:pt idx="56">
                  <c:v>4493.1279119999999</c:v>
                </c:pt>
                <c:pt idx="57">
                  <c:v>4426.6523189999998</c:v>
                </c:pt>
                <c:pt idx="58">
                  <c:v>4349.3538219999991</c:v>
                </c:pt>
                <c:pt idx="59">
                  <c:v>4263.7595490000003</c:v>
                </c:pt>
                <c:pt idx="60">
                  <c:v>4167.8548200000005</c:v>
                </c:pt>
                <c:pt idx="61">
                  <c:v>4056.8930230000001</c:v>
                </c:pt>
                <c:pt idx="62">
                  <c:v>3963.1350460000003</c:v>
                </c:pt>
                <c:pt idx="63">
                  <c:v>3902.4529109999999</c:v>
                </c:pt>
                <c:pt idx="64">
                  <c:v>3859.56288</c:v>
                </c:pt>
                <c:pt idx="65">
                  <c:v>3807.52801</c:v>
                </c:pt>
                <c:pt idx="66">
                  <c:v>3757.396698</c:v>
                </c:pt>
                <c:pt idx="67">
                  <c:v>3665.4552289999997</c:v>
                </c:pt>
                <c:pt idx="68">
                  <c:v>3506.6793520000069</c:v>
                </c:pt>
                <c:pt idx="69">
                  <c:v>3302.2712759999999</c:v>
                </c:pt>
                <c:pt idx="70">
                  <c:v>3099.5836200000003</c:v>
                </c:pt>
                <c:pt idx="71">
                  <c:v>2890.0065070000001</c:v>
                </c:pt>
                <c:pt idx="72">
                  <c:v>2690.3864160000003</c:v>
                </c:pt>
                <c:pt idx="73">
                  <c:v>2515.4151659999998</c:v>
                </c:pt>
                <c:pt idx="74">
                  <c:v>2358.3079240000002</c:v>
                </c:pt>
                <c:pt idx="75">
                  <c:v>2194.9760999999999</c:v>
                </c:pt>
                <c:pt idx="76">
                  <c:v>2027.39842</c:v>
                </c:pt>
                <c:pt idx="77">
                  <c:v>1878.289644</c:v>
                </c:pt>
                <c:pt idx="78">
                  <c:v>1756.4120339999999</c:v>
                </c:pt>
                <c:pt idx="79">
                  <c:v>1653.2846659999998</c:v>
                </c:pt>
                <c:pt idx="80">
                  <c:v>1553.45064</c:v>
                </c:pt>
                <c:pt idx="81">
                  <c:v>1462.3461360000001</c:v>
                </c:pt>
                <c:pt idx="82">
                  <c:v>1359.62519</c:v>
                </c:pt>
                <c:pt idx="83">
                  <c:v>1233.402161</c:v>
                </c:pt>
                <c:pt idx="84">
                  <c:v>1093.453452</c:v>
                </c:pt>
                <c:pt idx="85">
                  <c:v>961.72247000000004</c:v>
                </c:pt>
                <c:pt idx="86">
                  <c:v>833.90158000000008</c:v>
                </c:pt>
                <c:pt idx="87">
                  <c:v>716.66641500000003</c:v>
                </c:pt>
                <c:pt idx="88">
                  <c:v>615.97588799999994</c:v>
                </c:pt>
                <c:pt idx="89">
                  <c:v>528.48983199999998</c:v>
                </c:pt>
                <c:pt idx="90">
                  <c:v>434.58678000000003</c:v>
                </c:pt>
                <c:pt idx="91">
                  <c:v>363.41341399999999</c:v>
                </c:pt>
                <c:pt idx="92">
                  <c:v>313.60582799999997</c:v>
                </c:pt>
                <c:pt idx="93">
                  <c:v>248.34933899999999</c:v>
                </c:pt>
                <c:pt idx="94">
                  <c:v>167.18557999999999</c:v>
                </c:pt>
                <c:pt idx="95">
                  <c:v>117.47481500000001</c:v>
                </c:pt>
                <c:pt idx="96">
                  <c:v>102.358464</c:v>
                </c:pt>
                <c:pt idx="97">
                  <c:v>83.546779000000001</c:v>
                </c:pt>
                <c:pt idx="98">
                  <c:v>60.936889999999991</c:v>
                </c:pt>
                <c:pt idx="99">
                  <c:v>34.423587000000005</c:v>
                </c:pt>
                <c:pt idx="100">
                  <c:v>57.342300000000002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78256"/>
        <c:axId val="576278648"/>
      </c:scatterChart>
      <c:valAx>
        <c:axId val="5762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8648"/>
        <c:crosses val="autoZero"/>
        <c:crossBetween val="midCat"/>
      </c:valAx>
      <c:valAx>
        <c:axId val="57627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140677</xdr:colOff>
      <xdr:row>0</xdr:row>
      <xdr:rowOff>32238</xdr:rowOff>
    </xdr:from>
    <xdr:to>
      <xdr:col>17</xdr:col>
      <xdr:colOff>334108</xdr:colOff>
      <xdr:row>14</xdr:row>
      <xdr:rowOff>184639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23446</xdr:colOff>
      <xdr:row>29</xdr:row>
      <xdr:rowOff>155330</xdr:rowOff>
    </xdr:from>
    <xdr:to>
      <xdr:col>17</xdr:col>
      <xdr:colOff>216877</xdr:colOff>
      <xdr:row>43</xdr:row>
      <xdr:rowOff>108438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29308</xdr:colOff>
      <xdr:row>15</xdr:row>
      <xdr:rowOff>90853</xdr:rowOff>
    </xdr:from>
    <xdr:to>
      <xdr:col>17</xdr:col>
      <xdr:colOff>222739</xdr:colOff>
      <xdr:row>29</xdr:row>
      <xdr:rowOff>43961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1143000</xdr:colOff>
      <xdr:row>5</xdr:row>
      <xdr:rowOff>20515</xdr:rowOff>
    </xdr:from>
    <xdr:to>
      <xdr:col>7</xdr:col>
      <xdr:colOff>187569</xdr:colOff>
      <xdr:row>18</xdr:row>
      <xdr:rowOff>172915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="130" zoomScaleNormal="130" workbookViewId="0">
      <selection activeCell="C97" sqref="C97"/>
    </sheetView>
  </sheetViews>
  <sheetFormatPr defaultRowHeight="15.6" x14ac:dyDescent="0.2"/>
  <cols>
    <col min="1" max="1" width="9.140625" style="1"/>
    <col min="2" max="2" width="31.28515625" style="2" customWidth="1"/>
    <col min="3" max="3" width="27" style="2" bestFit="1" customWidth="1"/>
    <col min="4" max="4" width="31.28515625" style="2" bestFit="1" customWidth="1"/>
    <col min="5" max="5" width="27" style="1" bestFit="1" customWidth="1"/>
    <col min="6" max="16384" width="9.140625" style="1"/>
  </cols>
  <sheetData>
    <row r="1" spans="1:5" x14ac:dyDescent="0.2">
      <c r="C1" s="2">
        <f>SUM(C4:C104)</f>
        <v>7794.7987290000001</v>
      </c>
    </row>
    <row r="3" spans="1:5" x14ac:dyDescent="0.2">
      <c r="A3" s="9" t="s">
        <v>105</v>
      </c>
      <c r="B3" s="8" t="s">
        <v>104</v>
      </c>
      <c r="C3" s="8" t="s">
        <v>103</v>
      </c>
      <c r="D3" s="8" t="s">
        <v>102</v>
      </c>
      <c r="E3" s="8" t="s">
        <v>101</v>
      </c>
    </row>
    <row r="4" spans="1:5" x14ac:dyDescent="0.2">
      <c r="A4" s="6" t="s">
        <v>100</v>
      </c>
      <c r="B4" s="5">
        <f>A4*C4</f>
        <v>0</v>
      </c>
      <c r="C4" s="4">
        <v>136.07771299999999</v>
      </c>
      <c r="D4" s="4">
        <f>C4</f>
        <v>136.07771299999999</v>
      </c>
      <c r="E4" s="3">
        <f>C4/$C$1</f>
        <v>1.7457501820250014E-2</v>
      </c>
    </row>
    <row r="5" spans="1:5" x14ac:dyDescent="0.2">
      <c r="A5" s="6" t="s">
        <v>99</v>
      </c>
      <c r="B5" s="5">
        <f>A5*C5</f>
        <v>135.94356999999999</v>
      </c>
      <c r="C5" s="4">
        <v>135.94356999999999</v>
      </c>
      <c r="D5" s="4">
        <f>+D4+C5</f>
        <v>272.02128299999998</v>
      </c>
      <c r="E5" s="3">
        <f>+E4+(C5/$C$1)</f>
        <v>3.4897794344318854E-2</v>
      </c>
    </row>
    <row r="6" spans="1:5" x14ac:dyDescent="0.2">
      <c r="A6" s="6" t="s">
        <v>98</v>
      </c>
      <c r="B6" s="5">
        <f>A6*C6</f>
        <v>271.39176400000002</v>
      </c>
      <c r="C6" s="4">
        <v>135.69588200000001</v>
      </c>
      <c r="D6" s="4">
        <f>+D5+C6</f>
        <v>407.71716500000002</v>
      </c>
      <c r="E6" s="3">
        <f>+E5+(C6/$C$1)</f>
        <v>5.230631080737428E-2</v>
      </c>
    </row>
    <row r="7" spans="1:5" x14ac:dyDescent="0.2">
      <c r="A7" s="6" t="s">
        <v>97</v>
      </c>
      <c r="B7" s="5">
        <f>A7*C7</f>
        <v>406.021995</v>
      </c>
      <c r="C7" s="4">
        <v>135.340665</v>
      </c>
      <c r="D7" s="4">
        <f>+D6+C7</f>
        <v>543.05782999999997</v>
      </c>
      <c r="E7" s="3">
        <f>+E6+(C7/$C$1)</f>
        <v>6.9669256241292235E-2</v>
      </c>
    </row>
    <row r="8" spans="1:5" x14ac:dyDescent="0.2">
      <c r="A8" s="6" t="s">
        <v>96</v>
      </c>
      <c r="B8" s="5">
        <f>A8*C8</f>
        <v>539.53584000000001</v>
      </c>
      <c r="C8" s="4">
        <v>134.88396</v>
      </c>
      <c r="D8" s="4">
        <f>+D7+C8</f>
        <v>677.94178999999997</v>
      </c>
      <c r="E8" s="3">
        <f>+E7+(C8/$C$1)</f>
        <v>8.6973610681923746E-2</v>
      </c>
    </row>
    <row r="9" spans="1:5" x14ac:dyDescent="0.2">
      <c r="A9" s="6" t="s">
        <v>95</v>
      </c>
      <c r="B9" s="5">
        <f>A9*C9</f>
        <v>671.65902000000006</v>
      </c>
      <c r="C9" s="4">
        <v>134.33180400000001</v>
      </c>
      <c r="D9" s="4">
        <f>+D8+C9</f>
        <v>812.273594</v>
      </c>
      <c r="E9" s="3">
        <f>+E8+(C9/$C$1)</f>
        <v>0.10420712865593224</v>
      </c>
    </row>
    <row r="10" spans="1:5" x14ac:dyDescent="0.2">
      <c r="A10" s="6" t="s">
        <v>94</v>
      </c>
      <c r="B10" s="5">
        <f>A10*C10</f>
        <v>802.14132599999994</v>
      </c>
      <c r="C10" s="4">
        <v>133.69022099999998</v>
      </c>
      <c r="D10" s="4">
        <f>+D9+C10</f>
        <v>945.96381499999995</v>
      </c>
      <c r="E10" s="3">
        <f>+E9+(C10/$C$1)</f>
        <v>0.1213583375130147</v>
      </c>
    </row>
    <row r="11" spans="1:5" x14ac:dyDescent="0.2">
      <c r="A11" s="6" t="s">
        <v>93</v>
      </c>
      <c r="B11" s="5">
        <f>A11*C11</f>
        <v>930.75664499999982</v>
      </c>
      <c r="C11" s="4">
        <v>132.96523499999998</v>
      </c>
      <c r="D11" s="4">
        <f>+D10+C11</f>
        <v>1078.92905</v>
      </c>
      <c r="E11" s="3">
        <f>+E10+(C11/$C$1)</f>
        <v>0.13841653742590176</v>
      </c>
    </row>
    <row r="12" spans="1:5" x14ac:dyDescent="0.2">
      <c r="A12" s="6" t="s">
        <v>92</v>
      </c>
      <c r="B12" s="5">
        <f>A12*C12</f>
        <v>1057.303392</v>
      </c>
      <c r="C12" s="4">
        <v>132.162924</v>
      </c>
      <c r="D12" s="4">
        <f>+D11+C12</f>
        <v>1211.0919739999999</v>
      </c>
      <c r="E12" s="3">
        <f>+E11+(C12/$C$1)</f>
        <v>0.15537180831805414</v>
      </c>
    </row>
    <row r="13" spans="1:5" x14ac:dyDescent="0.2">
      <c r="A13" s="6" t="s">
        <v>91</v>
      </c>
      <c r="B13" s="5">
        <f>A13*C13</f>
        <v>1181.6033400000001</v>
      </c>
      <c r="C13" s="4">
        <v>131.28926000000001</v>
      </c>
      <c r="D13" s="4">
        <f>+D12+C13</f>
        <v>1342.3812339999999</v>
      </c>
      <c r="E13" s="3">
        <f>+E12+(C13/$C$1)</f>
        <v>0.17221499626485096</v>
      </c>
    </row>
    <row r="14" spans="1:5" x14ac:dyDescent="0.2">
      <c r="A14" s="6" t="s">
        <v>90</v>
      </c>
      <c r="B14" s="5">
        <f>A14*C14</f>
        <v>1303.7654</v>
      </c>
      <c r="C14" s="4">
        <v>130.37654000000001</v>
      </c>
      <c r="D14" s="4">
        <f>+D13+C14</f>
        <v>1472.7577739999999</v>
      </c>
      <c r="E14" s="3">
        <f>+E13+(C14/$C$1)</f>
        <v>0.1889410907456415</v>
      </c>
    </row>
    <row r="15" spans="1:5" x14ac:dyDescent="0.2">
      <c r="A15" s="6" t="s">
        <v>89</v>
      </c>
      <c r="B15" s="5">
        <f>A15*C15</f>
        <v>1424.0271319999999</v>
      </c>
      <c r="C15" s="4">
        <v>129.45701199999999</v>
      </c>
      <c r="D15" s="4">
        <f>+D14+C15</f>
        <v>1602.214786</v>
      </c>
      <c r="E15" s="3">
        <f>+E14+(C15/$C$1)</f>
        <v>0.20554921835750201</v>
      </c>
    </row>
    <row r="16" spans="1:5" x14ac:dyDescent="0.2">
      <c r="A16" s="6" t="s">
        <v>88</v>
      </c>
      <c r="B16" s="5">
        <f>A16*C16</f>
        <v>1540.8669960000002</v>
      </c>
      <c r="C16" s="4">
        <v>128.40558300000001</v>
      </c>
      <c r="D16" s="4">
        <f>+D15+C16</f>
        <v>1730.620369</v>
      </c>
      <c r="E16" s="3">
        <f>+E15+(C16/$C$1)</f>
        <v>0.22202245743194737</v>
      </c>
    </row>
    <row r="17" spans="1:5" x14ac:dyDescent="0.2">
      <c r="A17" s="6" t="s">
        <v>87</v>
      </c>
      <c r="B17" s="5">
        <f>A17*C17</f>
        <v>1653.285621</v>
      </c>
      <c r="C17" s="4">
        <v>127.175817</v>
      </c>
      <c r="D17" s="4">
        <f>+D16+C17</f>
        <v>1857.796186</v>
      </c>
      <c r="E17" s="3">
        <f>+E16+(C17/$C$1)</f>
        <v>0.23833792899465128</v>
      </c>
    </row>
    <row r="18" spans="1:5" x14ac:dyDescent="0.2">
      <c r="A18" s="6" t="s">
        <v>86</v>
      </c>
      <c r="B18" s="5">
        <f>A18*C18</f>
        <v>1761.93416</v>
      </c>
      <c r="C18" s="4">
        <v>125.85244</v>
      </c>
      <c r="D18" s="4">
        <f>+D17+C18</f>
        <v>1983.6486260000001</v>
      </c>
      <c r="E18" s="3">
        <f>+E17+(C18/$C$1)</f>
        <v>0.2544836236271214</v>
      </c>
    </row>
    <row r="19" spans="1:5" x14ac:dyDescent="0.2">
      <c r="A19" s="6" t="s">
        <v>85</v>
      </c>
      <c r="B19" s="5">
        <f>A19*C19</f>
        <v>1868.44695</v>
      </c>
      <c r="C19" s="4">
        <v>124.56313</v>
      </c>
      <c r="D19" s="4">
        <f>+D18+C19</f>
        <v>2108.2117560000002</v>
      </c>
      <c r="E19" s="3">
        <f>+E18+(C19/$C$1)</f>
        <v>0.27046391180782475</v>
      </c>
    </row>
    <row r="20" spans="1:5" x14ac:dyDescent="0.2">
      <c r="A20" s="6" t="s">
        <v>84</v>
      </c>
      <c r="B20" s="5">
        <f>A20*C20</f>
        <v>1972.4517760000001</v>
      </c>
      <c r="C20" s="4">
        <v>123.27823600000001</v>
      </c>
      <c r="D20" s="4">
        <f>+D19+C20</f>
        <v>2231.4899920000003</v>
      </c>
      <c r="E20" s="3">
        <f>+E19+(C20/$C$1)</f>
        <v>0.28627936006838756</v>
      </c>
    </row>
    <row r="21" spans="1:5" x14ac:dyDescent="0.2">
      <c r="A21" s="6" t="s">
        <v>83</v>
      </c>
      <c r="B21" s="5">
        <f>A21*C21</f>
        <v>2077.098845</v>
      </c>
      <c r="C21" s="4">
        <v>122.18228500000001</v>
      </c>
      <c r="D21" s="4">
        <f>+D20+C21</f>
        <v>2353.6722770000001</v>
      </c>
      <c r="E21" s="3">
        <f>+E20+(C21/$C$1)</f>
        <v>0.30195420803404821</v>
      </c>
    </row>
    <row r="22" spans="1:5" x14ac:dyDescent="0.2">
      <c r="A22" s="6" t="s">
        <v>82</v>
      </c>
      <c r="B22" s="5">
        <f>A22*C22</f>
        <v>2184.8211719999999</v>
      </c>
      <c r="C22" s="4">
        <v>121.37895399999999</v>
      </c>
      <c r="D22" s="4">
        <f>+D21+C22</f>
        <v>2475.0512309999999</v>
      </c>
      <c r="E22" s="3">
        <f>+E21+(C22/$C$1)</f>
        <v>0.31752599612248444</v>
      </c>
    </row>
    <row r="23" spans="1:5" x14ac:dyDescent="0.2">
      <c r="A23" s="6" t="s">
        <v>81</v>
      </c>
      <c r="B23" s="5">
        <f>A23*C23</f>
        <v>2295.0741250000001</v>
      </c>
      <c r="C23" s="4">
        <v>120.793375</v>
      </c>
      <c r="D23" s="4">
        <f>+D22+C23</f>
        <v>2595.8446060000001</v>
      </c>
      <c r="E23" s="3">
        <f>+E22+(C23/$C$1)</f>
        <v>0.33302265988502611</v>
      </c>
    </row>
    <row r="24" spans="1:5" x14ac:dyDescent="0.2">
      <c r="A24" s="6" t="s">
        <v>80</v>
      </c>
      <c r="B24" s="5">
        <f>A24*C24</f>
        <v>2404.9869600000002</v>
      </c>
      <c r="C24" s="4">
        <v>120.249348</v>
      </c>
      <c r="D24" s="4">
        <f>+D23+C24</f>
        <v>2716.0939539999999</v>
      </c>
      <c r="E24" s="3">
        <f>+E23+(C24/$C$1)</f>
        <v>0.34844953005585177</v>
      </c>
    </row>
    <row r="25" spans="1:5" x14ac:dyDescent="0.2">
      <c r="A25" s="6" t="s">
        <v>79</v>
      </c>
      <c r="B25" s="5">
        <f>A25*C25</f>
        <v>2515.4808419999999</v>
      </c>
      <c r="C25" s="4">
        <v>119.784802</v>
      </c>
      <c r="D25" s="4">
        <f>+D24+C25</f>
        <v>2835.8787560000001</v>
      </c>
      <c r="E25" s="3">
        <f>+E24+(C25/$C$1)</f>
        <v>0.3638168033061987</v>
      </c>
    </row>
    <row r="26" spans="1:5" x14ac:dyDescent="0.2">
      <c r="A26" s="6" t="s">
        <v>78</v>
      </c>
      <c r="B26" s="5">
        <f>A26*C26</f>
        <v>2626.877</v>
      </c>
      <c r="C26" s="4">
        <v>119.40349999999999</v>
      </c>
      <c r="D26" s="4">
        <f>+D25+C26</f>
        <v>2955.282256</v>
      </c>
      <c r="E26" s="3">
        <f>+E25+(C26/$C$1)</f>
        <v>0.37913515906511874</v>
      </c>
    </row>
    <row r="27" spans="1:5" x14ac:dyDescent="0.2">
      <c r="A27" s="6" t="s">
        <v>77</v>
      </c>
      <c r="B27" s="5">
        <f>A27*C27</f>
        <v>2739.0814769999997</v>
      </c>
      <c r="C27" s="4">
        <v>119.09049899999999</v>
      </c>
      <c r="D27" s="4">
        <f>+D26+C27</f>
        <v>3074.3727549999999</v>
      </c>
      <c r="E27" s="3">
        <f>+E26+(C27/$C$1)</f>
        <v>0.39441335971408897</v>
      </c>
    </row>
    <row r="28" spans="1:5" x14ac:dyDescent="0.2">
      <c r="A28" s="6" t="s">
        <v>76</v>
      </c>
      <c r="B28" s="5">
        <f>A28*C28</f>
        <v>2852.6286959999998</v>
      </c>
      <c r="C28" s="4">
        <v>118.85952899999999</v>
      </c>
      <c r="D28" s="4">
        <f>+D27+C28</f>
        <v>3193.2322839999997</v>
      </c>
      <c r="E28" s="3">
        <f>+E27+(C28/$C$1)</f>
        <v>0.40966192906557092</v>
      </c>
    </row>
    <row r="29" spans="1:5" x14ac:dyDescent="0.2">
      <c r="A29" s="6" t="s">
        <v>75</v>
      </c>
      <c r="B29" s="5">
        <f>A29*C29</f>
        <v>2965.076</v>
      </c>
      <c r="C29" s="4">
        <v>118.60303999999999</v>
      </c>
      <c r="D29" s="4">
        <f>+D28+C29</f>
        <v>3311.8353239999997</v>
      </c>
      <c r="E29" s="3">
        <f>+E28+(C29/$C$1)</f>
        <v>0.42487759326979802</v>
      </c>
    </row>
    <row r="30" spans="1:5" x14ac:dyDescent="0.2">
      <c r="A30" s="6" t="s">
        <v>74</v>
      </c>
      <c r="B30" s="5">
        <f>A30*C30</f>
        <v>3072.658238</v>
      </c>
      <c r="C30" s="4">
        <v>118.179163</v>
      </c>
      <c r="D30" s="4">
        <f>+D29+C30</f>
        <v>3430.0144869999995</v>
      </c>
      <c r="E30" s="3">
        <f>+E29+(C30/$C$1)</f>
        <v>0.44003887800705782</v>
      </c>
    </row>
    <row r="31" spans="1:5" x14ac:dyDescent="0.2">
      <c r="A31" s="6" t="s">
        <v>73</v>
      </c>
      <c r="B31" s="5">
        <f>A31*C31</f>
        <v>3193.4659859999997</v>
      </c>
      <c r="C31" s="4">
        <v>118.276518</v>
      </c>
      <c r="D31" s="4">
        <f>+D30+C31</f>
        <v>3548.2910049999996</v>
      </c>
      <c r="E31" s="3">
        <f>+E30+(C31/$C$1)</f>
        <v>0.45521265248310178</v>
      </c>
    </row>
    <row r="32" spans="1:5" x14ac:dyDescent="0.2">
      <c r="A32" s="6" t="s">
        <v>72</v>
      </c>
      <c r="B32" s="5">
        <f>A32*C32</f>
        <v>3336.8774600000002</v>
      </c>
      <c r="C32" s="4">
        <v>119.17419500000001</v>
      </c>
      <c r="D32" s="4">
        <f>+D31+C32</f>
        <v>3667.4651999999996</v>
      </c>
      <c r="E32" s="3">
        <f>+E31+(C32/$C$1)</f>
        <v>0.47050159054850954</v>
      </c>
    </row>
    <row r="33" spans="1:5" x14ac:dyDescent="0.2">
      <c r="A33" s="6" t="s">
        <v>71</v>
      </c>
      <c r="B33" s="5">
        <f>A33*C33</f>
        <v>3493.3178729999995</v>
      </c>
      <c r="C33" s="4">
        <v>120.45923699999999</v>
      </c>
      <c r="D33" s="4">
        <f>+D32+C33</f>
        <v>3787.9244369999997</v>
      </c>
      <c r="E33" s="3">
        <f>+E32+(C33/$C$1)</f>
        <v>0.48595538752107792</v>
      </c>
    </row>
    <row r="34" spans="1:5" x14ac:dyDescent="0.2">
      <c r="A34" s="6" t="s">
        <v>70</v>
      </c>
      <c r="B34" s="5">
        <f>A34*C34</f>
        <v>3647.0870400000003</v>
      </c>
      <c r="C34" s="4">
        <v>121.569568</v>
      </c>
      <c r="D34" s="4">
        <f>+D33+C34</f>
        <v>3909.4940049999996</v>
      </c>
      <c r="E34" s="3">
        <f>+E33+(C34/$C$1)</f>
        <v>0.50155162960847255</v>
      </c>
    </row>
    <row r="35" spans="1:5" x14ac:dyDescent="0.2">
      <c r="A35" s="6" t="s">
        <v>69</v>
      </c>
      <c r="B35" s="5">
        <f>A35*C35</f>
        <v>3805.9801119999997</v>
      </c>
      <c r="C35" s="4">
        <v>122.773552</v>
      </c>
      <c r="D35" s="4">
        <f>+D34+C35</f>
        <v>4032.2675569999997</v>
      </c>
      <c r="E35" s="3">
        <f>+E34+(C35/$C$1)</f>
        <v>0.51730233161739414</v>
      </c>
    </row>
    <row r="36" spans="1:5" x14ac:dyDescent="0.2">
      <c r="A36" s="6" t="s">
        <v>68</v>
      </c>
      <c r="B36" s="5">
        <f>A36*C36</f>
        <v>3927.775584</v>
      </c>
      <c r="C36" s="4">
        <v>122.742987</v>
      </c>
      <c r="D36" s="4">
        <f>+D35+C36</f>
        <v>4155.0105439999998</v>
      </c>
      <c r="E36" s="3">
        <f>+E35+(C36/$C$1)</f>
        <v>0.53304911242179687</v>
      </c>
    </row>
    <row r="37" spans="1:5" x14ac:dyDescent="0.2">
      <c r="A37" s="6" t="s">
        <v>67</v>
      </c>
      <c r="B37" s="5">
        <f>A37*C37</f>
        <v>3986.7117840000001</v>
      </c>
      <c r="C37" s="4">
        <v>120.809448</v>
      </c>
      <c r="D37" s="4">
        <f>+D36+C37</f>
        <v>4275.8199919999997</v>
      </c>
      <c r="E37" s="3">
        <f>+E36+(C37/$C$1)</f>
        <v>0.54854783820037756</v>
      </c>
    </row>
    <row r="38" spans="1:5" x14ac:dyDescent="0.2">
      <c r="A38" s="6" t="s">
        <v>66</v>
      </c>
      <c r="B38" s="5">
        <f>A38*C38</f>
        <v>3999.5960180000002</v>
      </c>
      <c r="C38" s="4">
        <v>117.635177</v>
      </c>
      <c r="D38" s="4">
        <f>+D37+C38</f>
        <v>4393.4551689999998</v>
      </c>
      <c r="E38" s="3">
        <f>+E37+(C38/$C$1)</f>
        <v>0.56363933460583915</v>
      </c>
    </row>
    <row r="39" spans="1:5" x14ac:dyDescent="0.2">
      <c r="A39" s="6" t="s">
        <v>65</v>
      </c>
      <c r="B39" s="5">
        <f>A39*C39</f>
        <v>4010.78125</v>
      </c>
      <c r="C39" s="4">
        <v>114.59375</v>
      </c>
      <c r="D39" s="4">
        <f>+D38+C39</f>
        <v>4508.0489189999998</v>
      </c>
      <c r="E39" s="3">
        <f>+E38+(C39/$C$1)</f>
        <v>0.57834064428477439</v>
      </c>
    </row>
    <row r="40" spans="1:5" x14ac:dyDescent="0.2">
      <c r="A40" s="6" t="s">
        <v>64</v>
      </c>
      <c r="B40" s="5">
        <f>A40*C40</f>
        <v>4012.6377240000002</v>
      </c>
      <c r="C40" s="4">
        <v>111.462159</v>
      </c>
      <c r="D40" s="4">
        <f>+D39+C40</f>
        <v>4619.5110779999995</v>
      </c>
      <c r="E40" s="3">
        <f>+E39+(C40/$C$1)</f>
        <v>0.59264020003665197</v>
      </c>
    </row>
    <row r="41" spans="1:5" x14ac:dyDescent="0.2">
      <c r="A41" s="6" t="s">
        <v>63</v>
      </c>
      <c r="B41" s="5">
        <f>A41*C41</f>
        <v>4015.9333059999999</v>
      </c>
      <c r="C41" s="4">
        <v>108.538738</v>
      </c>
      <c r="D41" s="4">
        <f>+D40+C41</f>
        <v>4728.0498159999997</v>
      </c>
      <c r="E41" s="3">
        <f>+E40+(C41/$C$1)</f>
        <v>0.60656470813154217</v>
      </c>
    </row>
    <row r="42" spans="1:5" x14ac:dyDescent="0.2">
      <c r="A42" s="6" t="s">
        <v>62</v>
      </c>
      <c r="B42" s="5">
        <f>A42*C42</f>
        <v>4032.8343599999998</v>
      </c>
      <c r="C42" s="4">
        <v>106.12721999999999</v>
      </c>
      <c r="D42" s="4">
        <f>+D41+C42</f>
        <v>4834.177036</v>
      </c>
      <c r="E42" s="3">
        <f>+E41+(C42/$C$1)</f>
        <v>0.62017984095147771</v>
      </c>
    </row>
    <row r="43" spans="1:5" x14ac:dyDescent="0.2">
      <c r="A43" s="6" t="s">
        <v>61</v>
      </c>
      <c r="B43" s="5">
        <f>A43*C43</f>
        <v>4059.7800360000001</v>
      </c>
      <c r="C43" s="4">
        <v>104.096924</v>
      </c>
      <c r="D43" s="4">
        <f>+D42+C43</f>
        <v>4938.2739600000004</v>
      </c>
      <c r="E43" s="3">
        <f>+E42+(C43/$C$1)</f>
        <v>0.63353450572463144</v>
      </c>
    </row>
    <row r="44" spans="1:5" x14ac:dyDescent="0.2">
      <c r="A44" s="6" t="s">
        <v>60</v>
      </c>
      <c r="B44" s="5">
        <f>A44*C44</f>
        <v>4076.9652799999999</v>
      </c>
      <c r="C44" s="4">
        <v>101.924132</v>
      </c>
      <c r="D44" s="4">
        <f>+D43+C44</f>
        <v>5040.1980920000005</v>
      </c>
      <c r="E44" s="3">
        <f>+E43+(C44/$C$1)</f>
        <v>0.64661042154280368</v>
      </c>
    </row>
    <row r="45" spans="1:5" x14ac:dyDescent="0.2">
      <c r="A45" s="6" t="s">
        <v>59</v>
      </c>
      <c r="B45" s="5">
        <f>A45*C45</f>
        <v>4083.8660489999997</v>
      </c>
      <c r="C45" s="4">
        <v>99.606488999999996</v>
      </c>
      <c r="D45" s="4">
        <f>+D44+C45</f>
        <v>5139.8045810000003</v>
      </c>
      <c r="E45" s="3">
        <f>+E44+(C45/$C$1)</f>
        <v>0.65938900537325218</v>
      </c>
    </row>
    <row r="46" spans="1:5" x14ac:dyDescent="0.2">
      <c r="A46" s="6" t="s">
        <v>58</v>
      </c>
      <c r="B46" s="5">
        <f>A46*C46</f>
        <v>4113.2962079999998</v>
      </c>
      <c r="C46" s="4">
        <v>97.93562399999999</v>
      </c>
      <c r="D46" s="4">
        <f>+D45+C46</f>
        <v>5237.7402050000001</v>
      </c>
      <c r="E46" s="3">
        <f>+E45+(C46/$C$1)</f>
        <v>0.67195323280296593</v>
      </c>
    </row>
    <row r="47" spans="1:5" x14ac:dyDescent="0.2">
      <c r="A47" s="6" t="s">
        <v>57</v>
      </c>
      <c r="B47" s="5">
        <f>A47*C47</f>
        <v>4180.4260300000005</v>
      </c>
      <c r="C47" s="4">
        <v>97.219210000000004</v>
      </c>
      <c r="D47" s="4">
        <f>+D46+C47</f>
        <v>5334.9594150000003</v>
      </c>
      <c r="E47" s="3">
        <f>+E46+(C47/$C$1)</f>
        <v>0.68442555099616098</v>
      </c>
    </row>
    <row r="48" spans="1:5" x14ac:dyDescent="0.2">
      <c r="A48" s="6" t="s">
        <v>56</v>
      </c>
      <c r="B48" s="5">
        <f>A48*C48</f>
        <v>4272.5499959999997</v>
      </c>
      <c r="C48" s="4">
        <v>97.103408999999999</v>
      </c>
      <c r="D48" s="4">
        <f>+D47+C48</f>
        <v>5432.0628240000005</v>
      </c>
      <c r="E48" s="3">
        <f>+E47+(C48/$C$1)</f>
        <v>0.69688301300075817</v>
      </c>
    </row>
    <row r="49" spans="1:5" x14ac:dyDescent="0.2">
      <c r="A49" s="6" t="s">
        <v>55</v>
      </c>
      <c r="B49" s="5">
        <f>A49*C49</f>
        <v>4361.32359</v>
      </c>
      <c r="C49" s="4">
        <v>96.918301999999997</v>
      </c>
      <c r="D49" s="4">
        <f>+D48+C49</f>
        <v>5528.9811260000006</v>
      </c>
      <c r="E49" s="3">
        <f>+E48+(C49/$C$1)</f>
        <v>0.70931672750315089</v>
      </c>
    </row>
    <row r="50" spans="1:5" x14ac:dyDescent="0.2">
      <c r="A50" s="6" t="s">
        <v>54</v>
      </c>
      <c r="B50" s="5">
        <f>A50*C50</f>
        <v>4452.2468500000004</v>
      </c>
      <c r="C50" s="4">
        <v>96.787975000000003</v>
      </c>
      <c r="D50" s="4">
        <f>+D49+C50</f>
        <v>5625.7691010000008</v>
      </c>
      <c r="E50" s="3">
        <f>+E49+(C50/$C$1)</f>
        <v>0.72173372226658294</v>
      </c>
    </row>
    <row r="51" spans="1:5" x14ac:dyDescent="0.2">
      <c r="A51" s="6" t="s">
        <v>53</v>
      </c>
      <c r="B51" s="5">
        <f>A51*C51</f>
        <v>4528.4762729999993</v>
      </c>
      <c r="C51" s="4">
        <v>96.35055899999999</v>
      </c>
      <c r="D51" s="4">
        <f>+D50+C51</f>
        <v>5722.1196600000012</v>
      </c>
      <c r="E51" s="3">
        <f>+E50+(C51/$C$1)</f>
        <v>0.7340946006355823</v>
      </c>
    </row>
    <row r="52" spans="1:5" x14ac:dyDescent="0.2">
      <c r="A52" s="6" t="s">
        <v>52</v>
      </c>
      <c r="B52" s="5">
        <f>A52*C52</f>
        <v>4577.0315040000005</v>
      </c>
      <c r="C52" s="4">
        <v>95.35482300000001</v>
      </c>
      <c r="D52" s="4">
        <f>+D51+C52</f>
        <v>5817.4744830000009</v>
      </c>
      <c r="E52" s="3">
        <f>+E51+(C52/$C$1)</f>
        <v>0.74632773535979768</v>
      </c>
    </row>
    <row r="53" spans="1:5" x14ac:dyDescent="0.2">
      <c r="A53" s="6" t="s">
        <v>51</v>
      </c>
      <c r="B53" s="5">
        <f>A53*C53</f>
        <v>4603.7704999999996</v>
      </c>
      <c r="C53" s="4">
        <v>93.954499999999996</v>
      </c>
      <c r="D53" s="4">
        <f>+D52+C53</f>
        <v>5911.4289830000007</v>
      </c>
      <c r="E53" s="3">
        <f>+E52+(C53/$C$1)</f>
        <v>0.75838122169940625</v>
      </c>
    </row>
    <row r="54" spans="1:5" x14ac:dyDescent="0.2">
      <c r="A54" s="6" t="s">
        <v>50</v>
      </c>
      <c r="B54" s="5">
        <f>A54*C54</f>
        <v>4629.0506999999998</v>
      </c>
      <c r="C54" s="4">
        <v>92.581013999999996</v>
      </c>
      <c r="D54" s="4">
        <f>+D53+C54</f>
        <v>6004.009997000001</v>
      </c>
      <c r="E54" s="3">
        <f>+E53+(C54/$C$1)</f>
        <v>0.77025850259128592</v>
      </c>
    </row>
    <row r="55" spans="1:5" x14ac:dyDescent="0.2">
      <c r="A55" s="6" t="s">
        <v>49</v>
      </c>
      <c r="B55" s="5">
        <f>A55*C55</f>
        <v>4650.171585000001</v>
      </c>
      <c r="C55" s="4">
        <v>91.179835000000011</v>
      </c>
      <c r="D55" s="4">
        <f>+D54+C55</f>
        <v>6095.1898320000009</v>
      </c>
      <c r="E55" s="3">
        <f>+E54+(C55/$C$1)</f>
        <v>0.78195602528174002</v>
      </c>
    </row>
    <row r="56" spans="1:5" x14ac:dyDescent="0.2">
      <c r="A56" s="6" t="s">
        <v>48</v>
      </c>
      <c r="B56" s="5">
        <f>A56*C56</f>
        <v>4653.3809920000058</v>
      </c>
      <c r="C56" s="4">
        <v>89.488096000000112</v>
      </c>
      <c r="D56" s="4">
        <f>+D55+C56</f>
        <v>6184.677928000001</v>
      </c>
      <c r="E56" s="3">
        <f>+E55+(C56/$C$1)</f>
        <v>0.79343651363188383</v>
      </c>
    </row>
    <row r="57" spans="1:5" x14ac:dyDescent="0.2">
      <c r="A57" s="6" t="s">
        <v>47</v>
      </c>
      <c r="B57" s="5">
        <f>A57*C57</f>
        <v>4633.686278999995</v>
      </c>
      <c r="C57" s="4">
        <v>87.428042999999903</v>
      </c>
      <c r="D57" s="4">
        <f>+D56+C57</f>
        <v>6272.1059710000009</v>
      </c>
      <c r="E57" s="3">
        <f>+E56+(C57/$C$1)</f>
        <v>0.80465271638959324</v>
      </c>
    </row>
    <row r="58" spans="1:5" x14ac:dyDescent="0.2">
      <c r="A58" s="6" t="s">
        <v>46</v>
      </c>
      <c r="B58" s="5">
        <f>A58*C58</f>
        <v>4595.1669899999997</v>
      </c>
      <c r="C58" s="4">
        <v>85.095685000000003</v>
      </c>
      <c r="D58" s="4">
        <f>+D57+C58</f>
        <v>6357.2016560000011</v>
      </c>
      <c r="E58" s="3">
        <f>+E57+(C58/$C$1)</f>
        <v>0.8155696993622783</v>
      </c>
    </row>
    <row r="59" spans="1:5" x14ac:dyDescent="0.2">
      <c r="A59" s="6" t="s">
        <v>45</v>
      </c>
      <c r="B59" s="5">
        <f>A59*C59</f>
        <v>4548.399570000005</v>
      </c>
      <c r="C59" s="4">
        <v>82.698174000000094</v>
      </c>
      <c r="D59" s="4">
        <f>+D58+C59</f>
        <v>6439.8998300000012</v>
      </c>
      <c r="E59" s="3">
        <f>+E58+(C59/$C$1)</f>
        <v>0.82617910402751071</v>
      </c>
    </row>
    <row r="60" spans="1:5" x14ac:dyDescent="0.2">
      <c r="A60" s="6" t="s">
        <v>44</v>
      </c>
      <c r="B60" s="5">
        <f>A60*C60</f>
        <v>4493.1279119999999</v>
      </c>
      <c r="C60" s="4">
        <v>80.234426999999997</v>
      </c>
      <c r="D60" s="4">
        <f>+D59+C60</f>
        <v>6520.1342570000015</v>
      </c>
      <c r="E60" s="3">
        <f>+E59+(C60/$C$1)</f>
        <v>0.83647243292405982</v>
      </c>
    </row>
    <row r="61" spans="1:5" x14ac:dyDescent="0.2">
      <c r="A61" s="6" t="s">
        <v>43</v>
      </c>
      <c r="B61" s="5">
        <f>A61*C61</f>
        <v>4426.6523189999998</v>
      </c>
      <c r="C61" s="4">
        <v>77.660567</v>
      </c>
      <c r="D61" s="4">
        <f>+D60+C61</f>
        <v>6597.7948240000014</v>
      </c>
      <c r="E61" s="3">
        <f>+E60+(C61/$C$1)</f>
        <v>0.84643555958069427</v>
      </c>
    </row>
    <row r="62" spans="1:5" x14ac:dyDescent="0.2">
      <c r="A62" s="6" t="s">
        <v>42</v>
      </c>
      <c r="B62" s="5">
        <f>A62*C62</f>
        <v>4349.3538219999991</v>
      </c>
      <c r="C62" s="4">
        <v>74.988858999999991</v>
      </c>
      <c r="D62" s="4">
        <f>+D61+C62</f>
        <v>6672.7836830000015</v>
      </c>
      <c r="E62" s="3">
        <f>+E61+(C62/$C$1)</f>
        <v>0.85605593101132649</v>
      </c>
    </row>
    <row r="63" spans="1:5" x14ac:dyDescent="0.2">
      <c r="A63" s="6" t="s">
        <v>41</v>
      </c>
      <c r="B63" s="5">
        <f>A63*C63</f>
        <v>4263.7595490000003</v>
      </c>
      <c r="C63" s="4">
        <v>72.267111</v>
      </c>
      <c r="D63" s="4">
        <f>+D62+C63</f>
        <v>6745.0507940000016</v>
      </c>
      <c r="E63" s="3">
        <f>+E62+(C63/$C$1)</f>
        <v>0.8653271275505181</v>
      </c>
    </row>
    <row r="64" spans="1:5" x14ac:dyDescent="0.2">
      <c r="A64" s="6" t="s">
        <v>40</v>
      </c>
      <c r="B64" s="5">
        <f>A64*C64</f>
        <v>4167.8548200000005</v>
      </c>
      <c r="C64" s="4">
        <v>69.464247</v>
      </c>
      <c r="D64" s="4">
        <f>+D63+C64</f>
        <v>6814.5150410000015</v>
      </c>
      <c r="E64" s="3">
        <f>+E63+(C64/$C$1)</f>
        <v>0.87423874277177627</v>
      </c>
    </row>
    <row r="65" spans="1:5" x14ac:dyDescent="0.2">
      <c r="A65" s="6" t="s">
        <v>39</v>
      </c>
      <c r="B65" s="5">
        <f>A65*C65</f>
        <v>4056.8930230000001</v>
      </c>
      <c r="C65" s="4">
        <v>66.506443000000004</v>
      </c>
      <c r="D65" s="4">
        <f>+D64+C65</f>
        <v>6881.0214840000017</v>
      </c>
      <c r="E65" s="3">
        <f>+E64+(C65/$C$1)</f>
        <v>0.88277089931772623</v>
      </c>
    </row>
    <row r="66" spans="1:5" x14ac:dyDescent="0.2">
      <c r="A66" s="6" t="s">
        <v>38</v>
      </c>
      <c r="B66" s="5">
        <f>A66*C66</f>
        <v>3963.1350460000003</v>
      </c>
      <c r="C66" s="4">
        <v>63.921533000000004</v>
      </c>
      <c r="D66" s="4">
        <f>+D65+C66</f>
        <v>6944.9430170000014</v>
      </c>
      <c r="E66" s="3">
        <f>+E65+(C66/$C$1)</f>
        <v>0.89097143601178919</v>
      </c>
    </row>
    <row r="67" spans="1:5" x14ac:dyDescent="0.2">
      <c r="A67" s="6" t="s">
        <v>37</v>
      </c>
      <c r="B67" s="5">
        <f>A67*C67</f>
        <v>3902.4529109999999</v>
      </c>
      <c r="C67" s="4">
        <v>61.943697</v>
      </c>
      <c r="D67" s="4">
        <f>+D66+C67</f>
        <v>7006.8867140000011</v>
      </c>
      <c r="E67" s="3">
        <f>+E66+(C67/$C$1)</f>
        <v>0.89891823478794519</v>
      </c>
    </row>
    <row r="68" spans="1:5" x14ac:dyDescent="0.2">
      <c r="A68" s="6" t="s">
        <v>36</v>
      </c>
      <c r="B68" s="5">
        <f>A68*C68</f>
        <v>3859.56288</v>
      </c>
      <c r="C68" s="4">
        <v>60.305669999999999</v>
      </c>
      <c r="D68" s="4">
        <f>+D67+C68</f>
        <v>7067.1923840000009</v>
      </c>
      <c r="E68" s="3">
        <f>+E67+(C68/$C$1)</f>
        <v>0.90665488997259247</v>
      </c>
    </row>
    <row r="69" spans="1:5" x14ac:dyDescent="0.2">
      <c r="A69" s="6" t="s">
        <v>35</v>
      </c>
      <c r="B69" s="5">
        <f>A69*C69</f>
        <v>3807.52801</v>
      </c>
      <c r="C69" s="4">
        <v>58.577354</v>
      </c>
      <c r="D69" s="4">
        <f>+D68+C69</f>
        <v>7125.7697380000009</v>
      </c>
      <c r="E69" s="3">
        <f>+E68+(C69/$C$1)</f>
        <v>0.91416981832886512</v>
      </c>
    </row>
    <row r="70" spans="1:5" x14ac:dyDescent="0.2">
      <c r="A70" s="6" t="s">
        <v>34</v>
      </c>
      <c r="B70" s="5">
        <f>A70*C70</f>
        <v>3757.396698</v>
      </c>
      <c r="C70" s="7">
        <v>56.930253</v>
      </c>
      <c r="D70" s="4">
        <f>+D69+C70</f>
        <v>7182.6999910000013</v>
      </c>
      <c r="E70" s="3">
        <f>+E69+(C70/$C$1)</f>
        <v>0.92147343898403289</v>
      </c>
    </row>
    <row r="71" spans="1:5" x14ac:dyDescent="0.2">
      <c r="A71" s="6" t="s">
        <v>33</v>
      </c>
      <c r="B71" s="5">
        <f>A71*C71</f>
        <v>3665.4552289999997</v>
      </c>
      <c r="C71" s="7">
        <v>54.708286999999999</v>
      </c>
      <c r="D71" s="4">
        <f>+D70+C71</f>
        <v>7237.4082780000017</v>
      </c>
      <c r="E71" s="3">
        <f>+E70+(C71/$C$1)</f>
        <v>0.92849200211850635</v>
      </c>
    </row>
    <row r="72" spans="1:5" x14ac:dyDescent="0.2">
      <c r="A72" s="6" t="s">
        <v>32</v>
      </c>
      <c r="B72" s="5">
        <f>A72*C72</f>
        <v>3506.6793520000069</v>
      </c>
      <c r="C72" s="7">
        <v>51.568814000000103</v>
      </c>
      <c r="D72" s="4">
        <f>+D71+C72</f>
        <v>7288.9770920000019</v>
      </c>
      <c r="E72" s="3">
        <f>+E71+(C72/$C$1)</f>
        <v>0.93510780013881212</v>
      </c>
    </row>
    <row r="73" spans="1:5" x14ac:dyDescent="0.2">
      <c r="A73" s="6" t="s">
        <v>31</v>
      </c>
      <c r="B73" s="5">
        <f>A73*C73</f>
        <v>3302.2712759999999</v>
      </c>
      <c r="C73" s="7">
        <v>47.859003999999999</v>
      </c>
      <c r="D73" s="4">
        <f>+D72+C73</f>
        <v>7336.8360960000018</v>
      </c>
      <c r="E73" s="3">
        <f>+E72+(C73/$C$1)</f>
        <v>0.94124766412554262</v>
      </c>
    </row>
    <row r="74" spans="1:5" x14ac:dyDescent="0.2">
      <c r="A74" s="6" t="s">
        <v>30</v>
      </c>
      <c r="B74" s="5">
        <f>A74*C74</f>
        <v>3099.5836200000003</v>
      </c>
      <c r="C74" s="7">
        <v>44.279766000000002</v>
      </c>
      <c r="D74" s="4">
        <f>+D73+C74</f>
        <v>7381.1158620000015</v>
      </c>
      <c r="E74" s="3">
        <f>+E73+(C74/$C$1)</f>
        <v>0.94692834524887426</v>
      </c>
    </row>
    <row r="75" spans="1:5" x14ac:dyDescent="0.2">
      <c r="A75" s="6" t="s">
        <v>29</v>
      </c>
      <c r="B75" s="5">
        <f>A75*C75</f>
        <v>2890.0065070000001</v>
      </c>
      <c r="C75" s="7">
        <v>40.704317000000003</v>
      </c>
      <c r="D75" s="4">
        <f>+D74+C75</f>
        <v>7421.8201790000012</v>
      </c>
      <c r="E75" s="3">
        <f>+E74+(C75/$C$1)</f>
        <v>0.95215032960217927</v>
      </c>
    </row>
    <row r="76" spans="1:5" x14ac:dyDescent="0.2">
      <c r="A76" s="6" t="s">
        <v>28</v>
      </c>
      <c r="B76" s="5">
        <f>A76*C76</f>
        <v>2690.3864160000003</v>
      </c>
      <c r="C76" s="7">
        <v>37.366478000000001</v>
      </c>
      <c r="D76" s="4">
        <f>+D75+C76</f>
        <v>7459.1866570000011</v>
      </c>
      <c r="E76" s="3">
        <f>+E75+(C76/$C$1)</f>
        <v>0.95694410033303612</v>
      </c>
    </row>
    <row r="77" spans="1:5" x14ac:dyDescent="0.2">
      <c r="A77" s="6" t="s">
        <v>27</v>
      </c>
      <c r="B77" s="5">
        <f>A77*C77</f>
        <v>2515.4151659999998</v>
      </c>
      <c r="C77" s="7">
        <v>34.457741999999996</v>
      </c>
      <c r="D77" s="4">
        <f>+D76+C77</f>
        <v>7493.6443990000007</v>
      </c>
      <c r="E77" s="3">
        <f>+E76+(C77/$C$1)</f>
        <v>0.96136470735548585</v>
      </c>
    </row>
    <row r="78" spans="1:5" x14ac:dyDescent="0.2">
      <c r="A78" s="6" t="s">
        <v>26</v>
      </c>
      <c r="B78" s="5">
        <f>A78*C78</f>
        <v>2358.3079240000002</v>
      </c>
      <c r="C78" s="7">
        <v>31.869026000000002</v>
      </c>
      <c r="D78" s="4">
        <f>+D77+C78</f>
        <v>7525.513425000001</v>
      </c>
      <c r="E78" s="3">
        <f>+E77+(C78/$C$1)</f>
        <v>0.96545320625173492</v>
      </c>
    </row>
    <row r="79" spans="1:5" x14ac:dyDescent="0.2">
      <c r="A79" s="6" t="s">
        <v>25</v>
      </c>
      <c r="B79" s="5">
        <f>A79*C79</f>
        <v>2194.9760999999999</v>
      </c>
      <c r="C79" s="7">
        <v>29.266348000000001</v>
      </c>
      <c r="D79" s="4">
        <f>+D78+C79</f>
        <v>7554.7797730000011</v>
      </c>
      <c r="E79" s="3">
        <f>+E78+(C79/$C$1)</f>
        <v>0.96920780582736177</v>
      </c>
    </row>
    <row r="80" spans="1:5" x14ac:dyDescent="0.2">
      <c r="A80" s="6" t="s">
        <v>24</v>
      </c>
      <c r="B80" s="5">
        <f>A80*C80</f>
        <v>2027.39842</v>
      </c>
      <c r="C80" s="4">
        <v>26.676295</v>
      </c>
      <c r="D80" s="4">
        <f>+D79+C80</f>
        <v>7581.4560680000013</v>
      </c>
      <c r="E80" s="3">
        <f>+E79+(C80/$C$1)</f>
        <v>0.9726301257521538</v>
      </c>
    </row>
    <row r="81" spans="1:5" x14ac:dyDescent="0.2">
      <c r="A81" s="6" t="s">
        <v>23</v>
      </c>
      <c r="B81" s="5">
        <f>A81*C81</f>
        <v>1878.289644</v>
      </c>
      <c r="C81" s="4">
        <v>24.393371999999999</v>
      </c>
      <c r="D81" s="4">
        <f>+D80+C81</f>
        <v>7605.8494400000018</v>
      </c>
      <c r="E81" s="3">
        <f>+E80+(C81/$C$1)</f>
        <v>0.97575956794150065</v>
      </c>
    </row>
    <row r="82" spans="1:5" x14ac:dyDescent="0.2">
      <c r="A82" s="6" t="s">
        <v>22</v>
      </c>
      <c r="B82" s="5">
        <f>A82*C82</f>
        <v>1756.4120339999999</v>
      </c>
      <c r="C82" s="4">
        <v>22.518103</v>
      </c>
      <c r="D82" s="4">
        <f>+D81+C82</f>
        <v>7628.3675430000021</v>
      </c>
      <c r="E82" s="3">
        <f>+E81+(C82/$C$1)</f>
        <v>0.97864843060272921</v>
      </c>
    </row>
    <row r="83" spans="1:5" x14ac:dyDescent="0.2">
      <c r="A83" s="6" t="s">
        <v>21</v>
      </c>
      <c r="B83" s="5">
        <f>A83*C83</f>
        <v>1653.2846659999998</v>
      </c>
      <c r="C83" s="4">
        <v>20.927653999999997</v>
      </c>
      <c r="D83" s="4">
        <f>+D82+C83</f>
        <v>7649.2951970000022</v>
      </c>
      <c r="E83" s="3">
        <f>+E82+(C83/$C$1)</f>
        <v>0.98133325348624256</v>
      </c>
    </row>
    <row r="84" spans="1:5" x14ac:dyDescent="0.2">
      <c r="A84" s="6" t="s">
        <v>20</v>
      </c>
      <c r="B84" s="5">
        <f>A84*C84</f>
        <v>1553.45064</v>
      </c>
      <c r="C84" s="4">
        <v>19.418133000000001</v>
      </c>
      <c r="D84" s="4">
        <f>+D83+C84</f>
        <v>7668.7133300000023</v>
      </c>
      <c r="E84" s="3">
        <f>+E83+(C84/$C$1)</f>
        <v>0.98382441889988648</v>
      </c>
    </row>
    <row r="85" spans="1:5" x14ac:dyDescent="0.2">
      <c r="A85" s="6" t="s">
        <v>19</v>
      </c>
      <c r="B85" s="5">
        <f>A85*C85</f>
        <v>1462.3461360000001</v>
      </c>
      <c r="C85" s="4">
        <v>18.053656</v>
      </c>
      <c r="D85" s="4">
        <f>+D84+C85</f>
        <v>7686.7669860000024</v>
      </c>
      <c r="E85" s="3">
        <f>+E84+(C85/$C$1)</f>
        <v>0.98614053463650364</v>
      </c>
    </row>
    <row r="86" spans="1:5" x14ac:dyDescent="0.2">
      <c r="A86" s="6" t="s">
        <v>18</v>
      </c>
      <c r="B86" s="5">
        <f>A86*C86</f>
        <v>1359.62519</v>
      </c>
      <c r="C86" s="4">
        <v>16.580794999999998</v>
      </c>
      <c r="D86" s="4">
        <f>+D85+C86</f>
        <v>7703.3477810000022</v>
      </c>
      <c r="E86" s="3">
        <f>+E85+(C86/$C$1)</f>
        <v>0.98826769603944176</v>
      </c>
    </row>
    <row r="87" spans="1:5" x14ac:dyDescent="0.2">
      <c r="A87" s="6" t="s">
        <v>17</v>
      </c>
      <c r="B87" s="5">
        <f>A87*C87</f>
        <v>1233.402161</v>
      </c>
      <c r="C87" s="4">
        <v>14.860267</v>
      </c>
      <c r="D87" s="4">
        <f>+D86+C87</f>
        <v>7718.2080480000022</v>
      </c>
      <c r="E87" s="3">
        <f>+E86+(C87/$C$1)</f>
        <v>0.99017412974179164</v>
      </c>
    </row>
    <row r="88" spans="1:5" x14ac:dyDescent="0.2">
      <c r="A88" s="6" t="s">
        <v>16</v>
      </c>
      <c r="B88" s="5">
        <f>A88*C88</f>
        <v>1093.453452</v>
      </c>
      <c r="C88" s="4">
        <v>13.017303</v>
      </c>
      <c r="D88" s="4">
        <f>+D87+C88</f>
        <v>7731.2253510000019</v>
      </c>
      <c r="E88" s="3">
        <f>+E87+(C88/$C$1)</f>
        <v>0.99184412834631874</v>
      </c>
    </row>
    <row r="89" spans="1:5" x14ac:dyDescent="0.2">
      <c r="A89" s="6" t="s">
        <v>15</v>
      </c>
      <c r="B89" s="5">
        <f>A89*C89</f>
        <v>961.72247000000004</v>
      </c>
      <c r="C89" s="4">
        <v>11.314382</v>
      </c>
      <c r="D89" s="4">
        <f>+D88+C89</f>
        <v>7742.5397330000014</v>
      </c>
      <c r="E89" s="3">
        <f>+E88+(C89/$C$1)</f>
        <v>0.99329565806419406</v>
      </c>
    </row>
    <row r="90" spans="1:5" x14ac:dyDescent="0.2">
      <c r="A90" s="6" t="s">
        <v>14</v>
      </c>
      <c r="B90" s="5">
        <f>A90*C90</f>
        <v>833.90158000000008</v>
      </c>
      <c r="C90" s="4">
        <v>9.696530000000001</v>
      </c>
      <c r="D90" s="4">
        <f>+D89+C90</f>
        <v>7752.2362630000016</v>
      </c>
      <c r="E90" s="3">
        <f>+E89+(C90/$C$1)</f>
        <v>0.99453963245495347</v>
      </c>
    </row>
    <row r="91" spans="1:5" x14ac:dyDescent="0.2">
      <c r="A91" s="6" t="s">
        <v>13</v>
      </c>
      <c r="B91" s="5">
        <f>A91*C91</f>
        <v>716.66641500000003</v>
      </c>
      <c r="C91" s="4">
        <v>8.2375450000000008</v>
      </c>
      <c r="D91" s="4">
        <f>+D90+C91</f>
        <v>7760.4738080000016</v>
      </c>
      <c r="E91" s="3">
        <f>+E90+(C91/$C$1)</f>
        <v>0.99559643267345721</v>
      </c>
    </row>
    <row r="92" spans="1:5" x14ac:dyDescent="0.2">
      <c r="A92" s="6" t="s">
        <v>12</v>
      </c>
      <c r="B92" s="5">
        <f>A92*C92</f>
        <v>615.97588799999994</v>
      </c>
      <c r="C92" s="4">
        <v>6.9997259999999999</v>
      </c>
      <c r="D92" s="4">
        <f>+D91+C92</f>
        <v>7767.4735340000016</v>
      </c>
      <c r="E92" s="3">
        <f>+E91+(C92/$C$1)</f>
        <v>0.99649443225540379</v>
      </c>
    </row>
    <row r="93" spans="1:5" x14ac:dyDescent="0.2">
      <c r="A93" s="6" t="s">
        <v>11</v>
      </c>
      <c r="B93" s="5">
        <f>A93*C93</f>
        <v>528.48983199999998</v>
      </c>
      <c r="C93" s="4">
        <v>5.9380879999999996</v>
      </c>
      <c r="D93" s="4">
        <f>+D92+C93</f>
        <v>7773.4116220000014</v>
      </c>
      <c r="E93" s="3">
        <f>+E92+(C93/$C$1)</f>
        <v>0.9972562335804217</v>
      </c>
    </row>
    <row r="94" spans="1:5" x14ac:dyDescent="0.2">
      <c r="A94" s="6" t="s">
        <v>10</v>
      </c>
      <c r="B94" s="5">
        <f>A94*C94</f>
        <v>434.58678000000003</v>
      </c>
      <c r="C94" s="4">
        <v>4.8287420000000001</v>
      </c>
      <c r="D94" s="4">
        <f>+D93+C94</f>
        <v>7778.2403640000011</v>
      </c>
      <c r="E94" s="3">
        <f>+E93+(C94/$C$1)</f>
        <v>0.99787571615692938</v>
      </c>
    </row>
    <row r="95" spans="1:5" x14ac:dyDescent="0.2">
      <c r="A95" s="6" t="s">
        <v>9</v>
      </c>
      <c r="B95" s="5">
        <f>A95*C95</f>
        <v>363.41341399999999</v>
      </c>
      <c r="C95" s="4">
        <v>3.993554</v>
      </c>
      <c r="D95" s="4">
        <f>+D94+C95</f>
        <v>7782.2339180000008</v>
      </c>
      <c r="E95" s="3">
        <f>+E94+(C95/$C$1)</f>
        <v>0.99838805190014013</v>
      </c>
    </row>
    <row r="96" spans="1:5" x14ac:dyDescent="0.2">
      <c r="A96" s="6" t="s">
        <v>8</v>
      </c>
      <c r="B96" s="5">
        <f>A96*C96</f>
        <v>313.60582799999997</v>
      </c>
      <c r="C96" s="4">
        <v>3.4087589999999999</v>
      </c>
      <c r="D96" s="4">
        <f>+D95+C96</f>
        <v>7785.6426770000007</v>
      </c>
      <c r="E96" s="3">
        <f>+E95+(C96/$C$1)</f>
        <v>0.99882536389734644</v>
      </c>
    </row>
    <row r="97" spans="1:5" x14ac:dyDescent="0.2">
      <c r="A97" s="6" t="s">
        <v>7</v>
      </c>
      <c r="B97" s="5">
        <f>A97*C97</f>
        <v>248.34933899999999</v>
      </c>
      <c r="C97" s="4">
        <v>2.670423</v>
      </c>
      <c r="D97" s="4">
        <f>+D96+C97</f>
        <v>7788.3131000000003</v>
      </c>
      <c r="E97" s="3">
        <f>+E96+(C97/$C$1)</f>
        <v>0.99916795426982963</v>
      </c>
    </row>
    <row r="98" spans="1:5" x14ac:dyDescent="0.2">
      <c r="A98" s="6" t="s">
        <v>6</v>
      </c>
      <c r="B98" s="5">
        <f>A98*C98</f>
        <v>167.18557999999999</v>
      </c>
      <c r="C98" s="4">
        <v>1.77857</v>
      </c>
      <c r="D98" s="4">
        <f>+D97+C98</f>
        <v>7790.0916700000007</v>
      </c>
      <c r="E98" s="3">
        <f>+E97+(C98/$C$1)</f>
        <v>0.9993961282178474</v>
      </c>
    </row>
    <row r="99" spans="1:5" x14ac:dyDescent="0.2">
      <c r="A99" s="6" t="s">
        <v>5</v>
      </c>
      <c r="B99" s="5">
        <f>A99*C99</f>
        <v>117.47481500000001</v>
      </c>
      <c r="C99" s="4">
        <v>1.236577</v>
      </c>
      <c r="D99" s="4">
        <f>+D98+C99</f>
        <v>7791.3282470000004</v>
      </c>
      <c r="E99" s="3">
        <f>+E98+(C99/$C$1)</f>
        <v>0.99955476951738464</v>
      </c>
    </row>
    <row r="100" spans="1:5" x14ac:dyDescent="0.2">
      <c r="A100" s="6" t="s">
        <v>4</v>
      </c>
      <c r="B100" s="5">
        <f>A100*C100</f>
        <v>102.358464</v>
      </c>
      <c r="C100" s="4">
        <v>1.0662339999999999</v>
      </c>
      <c r="D100" s="4">
        <f>+D99+C100</f>
        <v>7792.3944810000003</v>
      </c>
      <c r="E100" s="3">
        <f>+E99+(C100/$C$1)</f>
        <v>0.99969155739826132</v>
      </c>
    </row>
    <row r="101" spans="1:5" x14ac:dyDescent="0.2">
      <c r="A101" s="6" t="s">
        <v>3</v>
      </c>
      <c r="B101" s="5">
        <f>A101*C101</f>
        <v>83.546779000000001</v>
      </c>
      <c r="C101" s="4">
        <v>0.86130700000000004</v>
      </c>
      <c r="D101" s="4">
        <f>+D100+C101</f>
        <v>7793.2557880000004</v>
      </c>
      <c r="E101" s="3">
        <f>+E100+(C101/$C$1)</f>
        <v>0.99980205505573072</v>
      </c>
    </row>
    <row r="102" spans="1:5" x14ac:dyDescent="0.2">
      <c r="A102" s="6" t="s">
        <v>2</v>
      </c>
      <c r="B102" s="5">
        <f>A102*C102</f>
        <v>60.936889999999991</v>
      </c>
      <c r="C102" s="4">
        <v>0.62180499999999994</v>
      </c>
      <c r="D102" s="4">
        <f>+D101+C102</f>
        <v>7793.8775930000002</v>
      </c>
      <c r="E102" s="3">
        <f>+E101+(C102/$C$1)</f>
        <v>0.99988182683966231</v>
      </c>
    </row>
    <row r="103" spans="1:5" x14ac:dyDescent="0.2">
      <c r="A103" s="6" t="s">
        <v>1</v>
      </c>
      <c r="B103" s="5">
        <f>A103*C103</f>
        <v>34.423587000000005</v>
      </c>
      <c r="C103" s="4">
        <v>0.34771300000000005</v>
      </c>
      <c r="D103" s="4">
        <f>+D102+C103</f>
        <v>7794.2253060000003</v>
      </c>
      <c r="E103" s="3">
        <f>+E102+(C103/$C$1)</f>
        <v>0.99992643517556534</v>
      </c>
    </row>
    <row r="104" spans="1:5" x14ac:dyDescent="0.2">
      <c r="A104" s="6" t="s">
        <v>0</v>
      </c>
      <c r="B104" s="5">
        <f>A104*C104</f>
        <v>57.342300000000002</v>
      </c>
      <c r="C104" s="4">
        <v>0.57342300000000002</v>
      </c>
      <c r="D104" s="4">
        <f>+D103+C104</f>
        <v>7794.7987290000001</v>
      </c>
      <c r="E104" s="3">
        <f>+E103+(C104/$C$1)</f>
        <v>0.99999999999999967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2020-05-21T22:53:23Z</dcterms:created>
  <dcterms:modified xsi:type="dcterms:W3CDTF">2020-05-21T22:53:48Z</dcterms:modified>
</cp:coreProperties>
</file>