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Analyses\"/>
    </mc:Choice>
  </mc:AlternateContent>
  <bookViews>
    <workbookView xWindow="0" yWindow="0" windowWidth="23040" windowHeight="11232"/>
  </bookViews>
  <sheets>
    <sheet name="ECDC Case Death Sheet for Curve" sheetId="1" r:id="rId1"/>
  </sheets>
  <definedNames>
    <definedName name="solver_adj" localSheetId="0" hidden="1">'ECDC Case Death Sheet for Curve'!$AD$1:$AD$3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'ECDC Case Death Sheet for Curve'!$AD$4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C7" i="1"/>
  <c r="O7" i="1"/>
  <c r="Q7" i="1"/>
  <c r="C8" i="1"/>
  <c r="O8" i="1"/>
  <c r="Q8" i="1"/>
  <c r="C9" i="1"/>
  <c r="O9" i="1"/>
  <c r="Q9" i="1"/>
  <c r="C10" i="1"/>
  <c r="O10" i="1"/>
  <c r="Q10" i="1"/>
  <c r="C11" i="1"/>
  <c r="O11" i="1"/>
  <c r="Q11" i="1"/>
  <c r="C12" i="1"/>
  <c r="O12" i="1"/>
  <c r="Q12" i="1"/>
  <c r="C13" i="1"/>
  <c r="O13" i="1"/>
  <c r="Q13" i="1"/>
  <c r="C14" i="1"/>
  <c r="O14" i="1"/>
  <c r="Q14" i="1"/>
  <c r="C15" i="1"/>
  <c r="O15" i="1"/>
  <c r="Q15" i="1"/>
  <c r="C16" i="1"/>
  <c r="O16" i="1"/>
  <c r="Q16" i="1"/>
  <c r="C17" i="1"/>
  <c r="O17" i="1"/>
  <c r="Q17" i="1"/>
  <c r="C18" i="1"/>
  <c r="O18" i="1"/>
  <c r="Q18" i="1"/>
  <c r="C19" i="1"/>
  <c r="O19" i="1"/>
  <c r="Q19" i="1"/>
  <c r="C20" i="1"/>
  <c r="O20" i="1"/>
  <c r="Q20" i="1"/>
  <c r="C21" i="1"/>
  <c r="O21" i="1"/>
  <c r="Q21" i="1"/>
  <c r="C22" i="1"/>
  <c r="O22" i="1"/>
  <c r="Q22" i="1"/>
  <c r="C23" i="1"/>
  <c r="O23" i="1"/>
  <c r="Q23" i="1"/>
  <c r="C24" i="1"/>
  <c r="O24" i="1"/>
  <c r="Q24" i="1"/>
  <c r="C25" i="1"/>
  <c r="O25" i="1"/>
  <c r="Q25" i="1"/>
  <c r="C26" i="1"/>
  <c r="O26" i="1"/>
  <c r="Q26" i="1"/>
  <c r="C27" i="1"/>
  <c r="O27" i="1"/>
  <c r="Q27" i="1"/>
  <c r="C28" i="1"/>
  <c r="O28" i="1"/>
  <c r="Q28" i="1"/>
  <c r="C29" i="1"/>
  <c r="O29" i="1"/>
  <c r="Q29" i="1"/>
  <c r="C30" i="1"/>
  <c r="O30" i="1"/>
  <c r="Q30" i="1"/>
  <c r="C31" i="1"/>
  <c r="O31" i="1"/>
  <c r="Q31" i="1"/>
  <c r="C32" i="1"/>
  <c r="O32" i="1"/>
  <c r="Q32" i="1"/>
  <c r="C33" i="1"/>
  <c r="O33" i="1"/>
  <c r="Q33" i="1"/>
  <c r="C34" i="1"/>
  <c r="O34" i="1"/>
  <c r="Q34" i="1"/>
  <c r="C35" i="1"/>
  <c r="O35" i="1"/>
  <c r="Q35" i="1"/>
  <c r="C36" i="1"/>
  <c r="O36" i="1"/>
  <c r="Q36" i="1"/>
  <c r="C37" i="1"/>
  <c r="O37" i="1"/>
  <c r="Q37" i="1"/>
  <c r="C38" i="1"/>
  <c r="O38" i="1"/>
  <c r="Q38" i="1"/>
  <c r="C39" i="1"/>
  <c r="O39" i="1"/>
  <c r="Q39" i="1"/>
  <c r="C40" i="1"/>
  <c r="O40" i="1"/>
  <c r="Q40" i="1"/>
  <c r="C41" i="1"/>
  <c r="O41" i="1"/>
  <c r="Q41" i="1"/>
  <c r="C42" i="1"/>
  <c r="O42" i="1"/>
  <c r="Q42" i="1"/>
  <c r="C43" i="1"/>
  <c r="O43" i="1"/>
  <c r="Q43" i="1"/>
  <c r="C44" i="1"/>
  <c r="O44" i="1"/>
  <c r="Q44" i="1"/>
  <c r="C45" i="1"/>
  <c r="O45" i="1"/>
  <c r="Q45" i="1"/>
  <c r="C46" i="1"/>
  <c r="O46" i="1"/>
  <c r="Q46" i="1"/>
  <c r="C47" i="1"/>
  <c r="O47" i="1"/>
  <c r="Q47" i="1"/>
  <c r="C48" i="1"/>
  <c r="O48" i="1"/>
  <c r="Q48" i="1"/>
  <c r="C49" i="1"/>
  <c r="O49" i="1"/>
  <c r="Q49" i="1"/>
  <c r="C50" i="1"/>
  <c r="O50" i="1"/>
  <c r="Q50" i="1"/>
  <c r="C51" i="1"/>
  <c r="O51" i="1"/>
  <c r="Q51" i="1"/>
  <c r="C52" i="1"/>
  <c r="O52" i="1"/>
  <c r="Q52" i="1"/>
  <c r="C53" i="1"/>
  <c r="O53" i="1"/>
  <c r="Q53" i="1"/>
  <c r="C54" i="1"/>
  <c r="O54" i="1"/>
  <c r="Q54" i="1"/>
  <c r="C55" i="1"/>
  <c r="O55" i="1"/>
  <c r="Q55" i="1"/>
  <c r="C56" i="1"/>
  <c r="O56" i="1"/>
  <c r="Q56" i="1"/>
  <c r="C57" i="1"/>
  <c r="O57" i="1"/>
  <c r="Q57" i="1"/>
  <c r="C58" i="1"/>
  <c r="O58" i="1"/>
  <c r="Q58" i="1"/>
  <c r="C59" i="1"/>
  <c r="O59" i="1"/>
  <c r="Q59" i="1"/>
  <c r="C60" i="1"/>
  <c r="O60" i="1"/>
  <c r="Q60" i="1"/>
  <c r="C61" i="1"/>
  <c r="O61" i="1"/>
  <c r="Q61" i="1"/>
  <c r="C62" i="1"/>
  <c r="O62" i="1"/>
  <c r="Q62" i="1"/>
  <c r="C63" i="1"/>
  <c r="O63" i="1"/>
  <c r="Q63" i="1"/>
  <c r="C64" i="1"/>
  <c r="O64" i="1"/>
  <c r="Q64" i="1"/>
  <c r="C65" i="1"/>
  <c r="O65" i="1"/>
  <c r="Q65" i="1"/>
  <c r="C66" i="1"/>
  <c r="O66" i="1"/>
  <c r="Q66" i="1"/>
  <c r="C67" i="1"/>
  <c r="O67" i="1"/>
  <c r="Q67" i="1"/>
  <c r="C68" i="1"/>
  <c r="O68" i="1"/>
  <c r="Q68" i="1"/>
  <c r="C69" i="1"/>
  <c r="O69" i="1"/>
  <c r="Q69" i="1"/>
  <c r="C70" i="1"/>
  <c r="O70" i="1"/>
  <c r="Q70" i="1"/>
  <c r="C71" i="1"/>
  <c r="O71" i="1"/>
  <c r="Q71" i="1"/>
  <c r="C72" i="1"/>
  <c r="O72" i="1"/>
  <c r="Q72" i="1"/>
  <c r="C73" i="1"/>
  <c r="O73" i="1"/>
  <c r="Q73" i="1"/>
  <c r="C74" i="1"/>
  <c r="O74" i="1"/>
  <c r="Q74" i="1"/>
  <c r="C75" i="1"/>
  <c r="O75" i="1"/>
  <c r="Q75" i="1"/>
  <c r="C76" i="1"/>
  <c r="O76" i="1"/>
  <c r="Q76" i="1"/>
  <c r="C77" i="1"/>
  <c r="O77" i="1"/>
  <c r="Q77" i="1"/>
  <c r="C78" i="1"/>
  <c r="O78" i="1"/>
  <c r="Q78" i="1"/>
  <c r="C79" i="1"/>
  <c r="O79" i="1"/>
  <c r="Q79" i="1"/>
  <c r="C80" i="1"/>
  <c r="O80" i="1"/>
  <c r="Q80" i="1"/>
  <c r="C81" i="1"/>
  <c r="O81" i="1"/>
  <c r="Q81" i="1"/>
  <c r="C82" i="1"/>
  <c r="O82" i="1"/>
  <c r="Q82" i="1"/>
  <c r="C83" i="1"/>
  <c r="O83" i="1"/>
  <c r="Q83" i="1"/>
  <c r="C84" i="1"/>
  <c r="O84" i="1"/>
  <c r="Q84" i="1"/>
  <c r="C85" i="1"/>
  <c r="O85" i="1"/>
  <c r="Q85" i="1"/>
  <c r="C86" i="1"/>
  <c r="O86" i="1"/>
  <c r="Q86" i="1"/>
  <c r="C87" i="1"/>
  <c r="O87" i="1"/>
  <c r="Q87" i="1"/>
  <c r="C88" i="1"/>
  <c r="O88" i="1"/>
  <c r="Q88" i="1"/>
  <c r="C89" i="1"/>
  <c r="O89" i="1"/>
  <c r="Q89" i="1"/>
  <c r="C90" i="1"/>
  <c r="O90" i="1"/>
  <c r="Q90" i="1"/>
  <c r="C91" i="1"/>
  <c r="O91" i="1"/>
  <c r="Q91" i="1"/>
  <c r="C92" i="1"/>
  <c r="O92" i="1"/>
  <c r="Q92" i="1"/>
  <c r="C93" i="1"/>
  <c r="O93" i="1"/>
  <c r="Q93" i="1"/>
  <c r="C94" i="1"/>
  <c r="O94" i="1"/>
  <c r="Q94" i="1"/>
  <c r="C95" i="1"/>
  <c r="O95" i="1"/>
  <c r="Q95" i="1"/>
  <c r="C96" i="1"/>
  <c r="O96" i="1"/>
  <c r="Q96" i="1"/>
  <c r="C97" i="1"/>
  <c r="O97" i="1"/>
  <c r="Q97" i="1"/>
  <c r="C98" i="1"/>
  <c r="O98" i="1"/>
  <c r="Q98" i="1"/>
  <c r="C99" i="1"/>
  <c r="O99" i="1"/>
  <c r="Q99" i="1"/>
  <c r="C100" i="1"/>
  <c r="O100" i="1"/>
  <c r="Q100" i="1"/>
  <c r="C101" i="1"/>
  <c r="O101" i="1"/>
  <c r="Q101" i="1"/>
  <c r="C102" i="1"/>
  <c r="O102" i="1"/>
  <c r="Q102" i="1"/>
  <c r="C103" i="1"/>
  <c r="O103" i="1"/>
  <c r="Q103" i="1"/>
  <c r="C104" i="1"/>
  <c r="O104" i="1"/>
  <c r="Q104" i="1"/>
  <c r="C105" i="1"/>
  <c r="O105" i="1"/>
  <c r="Q105" i="1"/>
  <c r="C106" i="1"/>
  <c r="O106" i="1"/>
  <c r="Q106" i="1"/>
  <c r="C107" i="1"/>
  <c r="O107" i="1"/>
  <c r="Q107" i="1"/>
  <c r="C108" i="1"/>
  <c r="O108" i="1"/>
  <c r="Q108" i="1"/>
  <c r="C109" i="1"/>
  <c r="O109" i="1"/>
  <c r="Q109" i="1"/>
  <c r="C110" i="1"/>
  <c r="O110" i="1"/>
  <c r="Q110" i="1"/>
  <c r="C111" i="1"/>
  <c r="O111" i="1"/>
  <c r="Q111" i="1"/>
  <c r="C112" i="1"/>
  <c r="O112" i="1"/>
  <c r="Q112" i="1"/>
  <c r="C113" i="1"/>
  <c r="O113" i="1"/>
  <c r="Q113" i="1"/>
  <c r="C4" i="1" l="1"/>
  <c r="AD4" i="1"/>
  <c r="AB4" i="1"/>
  <c r="Q4" i="1"/>
  <c r="O4" i="1"/>
  <c r="E4" i="1"/>
</calcChain>
</file>

<file path=xl/sharedStrings.xml><?xml version="1.0" encoding="utf-8"?>
<sst xmlns="http://schemas.openxmlformats.org/spreadsheetml/2006/main" count="17" uniqueCount="10">
  <si>
    <t>India</t>
  </si>
  <si>
    <t>SitDay</t>
  </si>
  <si>
    <t>Cases</t>
  </si>
  <si>
    <t>Est Cases</t>
  </si>
  <si>
    <t>Deaths</t>
  </si>
  <si>
    <t>Est Deaths</t>
  </si>
  <si>
    <t>Cumul Cases</t>
  </si>
  <si>
    <t>Est Cumul Cases</t>
  </si>
  <si>
    <t>Cumul Deaths</t>
  </si>
  <si>
    <t>Est Cumul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</si>
</sst>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5" borderId="10" xfId="0" applyFill="1" applyBorder="1"/>
    <xf numFmtId="43" fontId="0" fillId="33" borderId="10" xfId="1" applyFont="1" applyFill="1" applyBorder="1"/>
    <xf numFmtId="43" fontId="0" fillId="34" borderId="10" xfId="1" applyFont="1" applyFill="1" applyBorder="1"/>
    <xf numFmtId="165" fontId="0" fillId="34" borderId="10" xfId="1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Cases</a:t>
            </a:r>
          </a:p>
          <a:p>
            <a:pPr>
              <a:defRPr/>
            </a:pPr>
            <a:r>
              <a:rPr lang="en-US"/>
              <a:t>10 May</a:t>
            </a:r>
            <a:r>
              <a:rPr lang="en-US" baseline="0"/>
              <a:t>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'ECDC Case Death Sheet for Curve'!$B$6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Curve'!$A$7:$A$113</c:f>
              <c:numCache>
                <c:formatCode>General</c:formatCode>
                <c:ptCount val="1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</c:numCache>
            </c:numRef>
          </c:xVal>
          <c:yVal>
            <c:numRef>
              <c:f>'ECDC Case Death Sheet for Curve'!$B$7:$B$113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22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10</c:v>
                </c:pt>
                <c:pt idx="47">
                  <c:v>6</c:v>
                </c:pt>
                <c:pt idx="48">
                  <c:v>23</c:v>
                </c:pt>
                <c:pt idx="49">
                  <c:v>2</c:v>
                </c:pt>
                <c:pt idx="50">
                  <c:v>8</c:v>
                </c:pt>
                <c:pt idx="51">
                  <c:v>7</c:v>
                </c:pt>
                <c:pt idx="52">
                  <c:v>3</c:v>
                </c:pt>
                <c:pt idx="53">
                  <c:v>32</c:v>
                </c:pt>
                <c:pt idx="54">
                  <c:v>12</c:v>
                </c:pt>
                <c:pt idx="55">
                  <c:v>28</c:v>
                </c:pt>
                <c:pt idx="56">
                  <c:v>26</c:v>
                </c:pt>
                <c:pt idx="57">
                  <c:v>40</c:v>
                </c:pt>
                <c:pt idx="58">
                  <c:v>89</c:v>
                </c:pt>
                <c:pt idx="59">
                  <c:v>119</c:v>
                </c:pt>
                <c:pt idx="60">
                  <c:v>53</c:v>
                </c:pt>
                <c:pt idx="61">
                  <c:v>70</c:v>
                </c:pt>
                <c:pt idx="62">
                  <c:v>87</c:v>
                </c:pt>
                <c:pt idx="63">
                  <c:v>75</c:v>
                </c:pt>
                <c:pt idx="64">
                  <c:v>149</c:v>
                </c:pt>
                <c:pt idx="65">
                  <c:v>106</c:v>
                </c:pt>
                <c:pt idx="66">
                  <c:v>92</c:v>
                </c:pt>
                <c:pt idx="67">
                  <c:v>180</c:v>
                </c:pt>
                <c:pt idx="68">
                  <c:v>568</c:v>
                </c:pt>
                <c:pt idx="69">
                  <c:v>336</c:v>
                </c:pt>
                <c:pt idx="70">
                  <c:v>601</c:v>
                </c:pt>
                <c:pt idx="71">
                  <c:v>472</c:v>
                </c:pt>
                <c:pt idx="72">
                  <c:v>693</c:v>
                </c:pt>
                <c:pt idx="73">
                  <c:v>354</c:v>
                </c:pt>
                <c:pt idx="74">
                  <c:v>773</c:v>
                </c:pt>
                <c:pt idx="75">
                  <c:v>540</c:v>
                </c:pt>
                <c:pt idx="76">
                  <c:v>678</c:v>
                </c:pt>
                <c:pt idx="77">
                  <c:v>1035</c:v>
                </c:pt>
                <c:pt idx="78">
                  <c:v>909</c:v>
                </c:pt>
                <c:pt idx="79">
                  <c:v>796</c:v>
                </c:pt>
                <c:pt idx="80">
                  <c:v>1211</c:v>
                </c:pt>
                <c:pt idx="81">
                  <c:v>1075</c:v>
                </c:pt>
                <c:pt idx="82">
                  <c:v>942</c:v>
                </c:pt>
                <c:pt idx="83">
                  <c:v>1007</c:v>
                </c:pt>
                <c:pt idx="84">
                  <c:v>991</c:v>
                </c:pt>
                <c:pt idx="85">
                  <c:v>1334</c:v>
                </c:pt>
                <c:pt idx="86">
                  <c:v>1553</c:v>
                </c:pt>
                <c:pt idx="87">
                  <c:v>1335</c:v>
                </c:pt>
                <c:pt idx="88">
                  <c:v>1384</c:v>
                </c:pt>
                <c:pt idx="89">
                  <c:v>1409</c:v>
                </c:pt>
                <c:pt idx="90">
                  <c:v>1684</c:v>
                </c:pt>
                <c:pt idx="91">
                  <c:v>1429</c:v>
                </c:pt>
                <c:pt idx="92">
                  <c:v>1990</c:v>
                </c:pt>
                <c:pt idx="93">
                  <c:v>1396</c:v>
                </c:pt>
                <c:pt idx="94">
                  <c:v>1543</c:v>
                </c:pt>
                <c:pt idx="95">
                  <c:v>1897</c:v>
                </c:pt>
                <c:pt idx="96">
                  <c:v>1718</c:v>
                </c:pt>
                <c:pt idx="97">
                  <c:v>1993</c:v>
                </c:pt>
                <c:pt idx="98">
                  <c:v>2293</c:v>
                </c:pt>
                <c:pt idx="99">
                  <c:v>2644</c:v>
                </c:pt>
                <c:pt idx="100">
                  <c:v>2553</c:v>
                </c:pt>
                <c:pt idx="101">
                  <c:v>3900</c:v>
                </c:pt>
                <c:pt idx="102">
                  <c:v>2958</c:v>
                </c:pt>
                <c:pt idx="103">
                  <c:v>3561</c:v>
                </c:pt>
                <c:pt idx="104">
                  <c:v>3390</c:v>
                </c:pt>
                <c:pt idx="105">
                  <c:v>3320</c:v>
                </c:pt>
                <c:pt idx="106">
                  <c:v>3277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'ECDC Case Death Sheet for Curve'!$C$6</c:f>
              <c:strCache>
                <c:ptCount val="1"/>
                <c:pt idx="0">
                  <c:v>Est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Curve'!$A$7:$A$113</c:f>
              <c:numCache>
                <c:formatCode>General</c:formatCode>
                <c:ptCount val="1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</c:numCache>
            </c:numRef>
          </c:xVal>
          <c:yVal>
            <c:numRef>
              <c:f>'ECDC Case Death Sheet for Curve'!$C$7:$C$113</c:f>
              <c:numCache>
                <c:formatCode>_(* #,##0.00_);_(* \(#,##0.00\);_(* "-"??_);_(@_)</c:formatCode>
                <c:ptCount val="107"/>
                <c:pt idx="0">
                  <c:v>0.12625226592369088</c:v>
                </c:pt>
                <c:pt idx="1">
                  <c:v>0.14593672696503424</c:v>
                </c:pt>
                <c:pt idx="2">
                  <c:v>0.16853027172978963</c:v>
                </c:pt>
                <c:pt idx="3">
                  <c:v>0.19443710185074128</c:v>
                </c:pt>
                <c:pt idx="4">
                  <c:v>0.22411362286377776</c:v>
                </c:pt>
                <c:pt idx="5">
                  <c:v>0.25807460544135669</c:v>
                </c:pt>
                <c:pt idx="6">
                  <c:v>0.29689999262189143</c:v>
                </c:pt>
                <c:pt idx="7">
                  <c:v>0.34124240998224198</c:v>
                </c:pt>
                <c:pt idx="8">
                  <c:v>0.39183543934627885</c:v>
                </c:pt>
                <c:pt idx="9">
                  <c:v>0.4495027203270518</c:v>
                </c:pt>
                <c:pt idx="10">
                  <c:v>0.51516794773832653</c:v>
                </c:pt>
                <c:pt idx="11">
                  <c:v>0.58986583665411985</c:v>
                </c:pt>
                <c:pt idx="12">
                  <c:v>0.67475413060867173</c:v>
                </c:pt>
                <c:pt idx="13">
                  <c:v>0.77112673207590876</c:v>
                </c:pt>
                <c:pt idx="14">
                  <c:v>0.88042803790365487</c:v>
                </c:pt>
                <c:pt idx="15">
                  <c:v>1.0042685657552823</c:v>
                </c:pt>
                <c:pt idx="16">
                  <c:v>1.1444419607765193</c:v>
                </c:pt>
                <c:pt idx="17">
                  <c:v>1.3029434745981292</c:v>
                </c:pt>
                <c:pt idx="18">
                  <c:v>1.4819900113416129</c:v>
                </c:pt>
                <c:pt idx="19">
                  <c:v>1.6840418374435842</c:v>
                </c:pt>
                <c:pt idx="20">
                  <c:v>1.9118260537787299</c:v>
                </c:pt>
                <c:pt idx="21">
                  <c:v>2.1683619296588335</c:v>
                </c:pt>
                <c:pt idx="22">
                  <c:v>2.4569881987277857</c:v>
                </c:pt>
                <c:pt idx="23">
                  <c:v>2.7813924164665984</c:v>
                </c:pt>
                <c:pt idx="24">
                  <c:v>3.1456424778694085</c:v>
                </c:pt>
                <c:pt idx="25">
                  <c:v>3.5542203917469068</c:v>
                </c:pt>
                <c:pt idx="26">
                  <c:v>4.0120584049512686</c:v>
                </c:pt>
                <c:pt idx="27">
                  <c:v>4.5245775654831695</c:v>
                </c:pt>
                <c:pt idx="28">
                  <c:v>5.0977288078237946</c:v>
                </c:pt>
                <c:pt idx="29">
                  <c:v>5.7380366368157034</c:v>
                </c:pt>
                <c:pt idx="30">
                  <c:v>6.4526454778785833</c:v>
                </c:pt>
                <c:pt idx="31">
                  <c:v>7.2493687511724954</c:v>
                </c:pt>
                <c:pt idx="32">
                  <c:v>8.1367407153955789</c:v>
                </c:pt>
                <c:pt idx="33">
                  <c:v>9.1240711131136241</c:v>
                </c:pt>
                <c:pt idx="34">
                  <c:v>10.221502633755724</c:v>
                </c:pt>
                <c:pt idx="35">
                  <c:v>11.440071192573107</c:v>
                </c:pt>
                <c:pt idx="36">
                  <c:v>12.791769003852563</c:v>
                </c:pt>
                <c:pt idx="37">
                  <c:v>14.289610404418513</c:v>
                </c:pt>
                <c:pt idx="38">
                  <c:v>19.806927937095853</c:v>
                </c:pt>
                <c:pt idx="39">
                  <c:v>22.042380602467691</c:v>
                </c:pt>
                <c:pt idx="40">
                  <c:v>24.506865733737314</c:v>
                </c:pt>
                <c:pt idx="41">
                  <c:v>27.2210544757205</c:v>
                </c:pt>
                <c:pt idx="42">
                  <c:v>30.207168408514214</c:v>
                </c:pt>
                <c:pt idx="43">
                  <c:v>33.489062336194472</c:v>
                </c:pt>
                <c:pt idx="44">
                  <c:v>37.092308035965431</c:v>
                </c:pt>
                <c:pt idx="45">
                  <c:v>41.044278571079722</c:v>
                </c:pt>
                <c:pt idx="46">
                  <c:v>50.113399054502182</c:v>
                </c:pt>
                <c:pt idx="47">
                  <c:v>55.29505904767371</c:v>
                </c:pt>
                <c:pt idx="48">
                  <c:v>60.954628744892489</c:v>
                </c:pt>
                <c:pt idx="49">
                  <c:v>67.129738225022137</c:v>
                </c:pt>
                <c:pt idx="50">
                  <c:v>73.860308230277226</c:v>
                </c:pt>
                <c:pt idx="51">
                  <c:v>81.188623189731359</c:v>
                </c:pt>
                <c:pt idx="52">
                  <c:v>89.159399839284447</c:v>
                </c:pt>
                <c:pt idx="53">
                  <c:v>97.819850587279333</c:v>
                </c:pt>
                <c:pt idx="54">
                  <c:v>107.21974072671172</c:v>
                </c:pt>
                <c:pt idx="55">
                  <c:v>117.41143854910713</c:v>
                </c:pt>
                <c:pt idx="56">
                  <c:v>128.44995737226395</c:v>
                </c:pt>
                <c:pt idx="57">
                  <c:v>140.39298845488585</c:v>
                </c:pt>
                <c:pt idx="58">
                  <c:v>153.30092373632783</c:v>
                </c:pt>
                <c:pt idx="59">
                  <c:v>167.23686731001283</c:v>
                </c:pt>
                <c:pt idx="60">
                  <c:v>182.26663451527733</c:v>
                </c:pt>
                <c:pt idx="61">
                  <c:v>198.45873751522404</c:v>
                </c:pt>
                <c:pt idx="62">
                  <c:v>215.88435621839184</c:v>
                </c:pt>
                <c:pt idx="63">
                  <c:v>234.61729340043129</c:v>
                </c:pt>
                <c:pt idx="64">
                  <c:v>254.73391288927107</c:v>
                </c:pt>
                <c:pt idx="65">
                  <c:v>276.31305969418474</c:v>
                </c:pt>
                <c:pt idx="66">
                  <c:v>299.4359609864506</c:v>
                </c:pt>
                <c:pt idx="67">
                  <c:v>324.1861068775612</c:v>
                </c:pt>
                <c:pt idx="68">
                  <c:v>350.64910999083088</c:v>
                </c:pt>
                <c:pt idx="69">
                  <c:v>378.91254288426836</c:v>
                </c:pt>
                <c:pt idx="70">
                  <c:v>409.06575245725799</c:v>
                </c:pt>
                <c:pt idx="71">
                  <c:v>441.19965056124317</c:v>
                </c:pt>
                <c:pt idx="72">
                  <c:v>475.40648013560241</c:v>
                </c:pt>
                <c:pt idx="73">
                  <c:v>511.77955630433064</c:v>
                </c:pt>
                <c:pt idx="74">
                  <c:v>550.41298199717687</c:v>
                </c:pt>
                <c:pt idx="75">
                  <c:v>591.40133780034625</c:v>
                </c:pt>
                <c:pt idx="76">
                  <c:v>634.83934589667604</c:v>
                </c:pt>
                <c:pt idx="77">
                  <c:v>680.82150812287705</c:v>
                </c:pt>
                <c:pt idx="78">
                  <c:v>729.4417183515917</c:v>
                </c:pt>
                <c:pt idx="79">
                  <c:v>780.7928495979362</c:v>
                </c:pt>
                <c:pt idx="80">
                  <c:v>834.96631645304228</c:v>
                </c:pt>
                <c:pt idx="81">
                  <c:v>892.05161365995309</c:v>
                </c:pt>
                <c:pt idx="82">
                  <c:v>952.13583186880612</c:v>
                </c:pt>
                <c:pt idx="83">
                  <c:v>1015.3031518373347</c:v>
                </c:pt>
                <c:pt idx="84">
                  <c:v>1081.6343185776857</c:v>
                </c:pt>
                <c:pt idx="85">
                  <c:v>1151.2060971899175</c:v>
                </c:pt>
                <c:pt idx="86">
                  <c:v>1224.0907123642749</c:v>
                </c:pt>
                <c:pt idx="87">
                  <c:v>1300.3552737766906</c:v>
                </c:pt>
                <c:pt idx="88">
                  <c:v>1380.0611898426116</c:v>
                </c:pt>
                <c:pt idx="89">
                  <c:v>1463.2635725311941</c:v>
                </c:pt>
                <c:pt idx="90">
                  <c:v>1550.0106361726566</c:v>
                </c:pt>
                <c:pt idx="91">
                  <c:v>1640.3430934137823</c:v>
                </c:pt>
                <c:pt idx="92">
                  <c:v>1734.2935516877526</c:v>
                </c:pt>
                <c:pt idx="93">
                  <c:v>1831.8859137621128</c:v>
                </c:pt>
                <c:pt idx="94">
                  <c:v>1933.1347861101933</c:v>
                </c:pt>
                <c:pt idx="95">
                  <c:v>2038.044899014182</c:v>
                </c:pt>
                <c:pt idx="96">
                  <c:v>2146.6105424497923</c:v>
                </c:pt>
                <c:pt idx="97">
                  <c:v>2374.6301385023939</c:v>
                </c:pt>
                <c:pt idx="98">
                  <c:v>2494.0156974217293</c:v>
                </c:pt>
                <c:pt idx="99">
                  <c:v>2616.9190495270909</c:v>
                </c:pt>
                <c:pt idx="100">
                  <c:v>2743.2746700122393</c:v>
                </c:pt>
                <c:pt idx="101">
                  <c:v>2873.0037787195806</c:v>
                </c:pt>
                <c:pt idx="102">
                  <c:v>3006.0140062838782</c:v>
                </c:pt>
                <c:pt idx="103">
                  <c:v>3142.1991102728225</c:v>
                </c:pt>
                <c:pt idx="104">
                  <c:v>3281.4387453400527</c:v>
                </c:pt>
                <c:pt idx="105">
                  <c:v>3423.598291227222</c:v>
                </c:pt>
                <c:pt idx="106">
                  <c:v>3568.5287422349152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58400"/>
        <c:axId val="346358008"/>
      </c:scatterChart>
      <c:valAx>
        <c:axId val="34635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58008"/>
        <c:crosses val="autoZero"/>
        <c:crossBetween val="midCat"/>
      </c:valAx>
      <c:valAx>
        <c:axId val="3463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5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 Deaths</a:t>
            </a:r>
          </a:p>
          <a:p>
            <a:pPr>
              <a:defRPr/>
            </a:pPr>
            <a:r>
              <a:rPr lang="en-US"/>
              <a:t>10 May</a:t>
            </a:r>
            <a:r>
              <a:rPr lang="en-US" baseline="0"/>
              <a:t>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'ECDC Case Death Sheet for Curve'!$D$6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Curve'!$A$7:$A$113</c:f>
              <c:numCache>
                <c:formatCode>General</c:formatCode>
                <c:ptCount val="1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</c:numCache>
            </c:numRef>
          </c:xVal>
          <c:yVal>
            <c:numRef>
              <c:f>'ECDC Case Death Sheet for Curve'!$D$7:$D$113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2</c:v>
                </c:pt>
                <c:pt idx="61">
                  <c:v>0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6</c:v>
                </c:pt>
                <c:pt idx="66">
                  <c:v>4</c:v>
                </c:pt>
                <c:pt idx="67">
                  <c:v>3</c:v>
                </c:pt>
                <c:pt idx="68">
                  <c:v>15</c:v>
                </c:pt>
                <c:pt idx="69">
                  <c:v>6</c:v>
                </c:pt>
                <c:pt idx="70">
                  <c:v>12</c:v>
                </c:pt>
                <c:pt idx="71">
                  <c:v>9</c:v>
                </c:pt>
                <c:pt idx="72">
                  <c:v>32</c:v>
                </c:pt>
                <c:pt idx="73">
                  <c:v>5</c:v>
                </c:pt>
                <c:pt idx="74">
                  <c:v>35</c:v>
                </c:pt>
                <c:pt idx="75">
                  <c:v>17</c:v>
                </c:pt>
                <c:pt idx="76">
                  <c:v>33</c:v>
                </c:pt>
                <c:pt idx="77">
                  <c:v>40</c:v>
                </c:pt>
                <c:pt idx="78">
                  <c:v>34</c:v>
                </c:pt>
                <c:pt idx="79">
                  <c:v>35</c:v>
                </c:pt>
                <c:pt idx="80">
                  <c:v>31</c:v>
                </c:pt>
                <c:pt idx="81">
                  <c:v>38</c:v>
                </c:pt>
                <c:pt idx="82">
                  <c:v>37</c:v>
                </c:pt>
                <c:pt idx="83">
                  <c:v>23</c:v>
                </c:pt>
                <c:pt idx="84">
                  <c:v>43</c:v>
                </c:pt>
                <c:pt idx="85">
                  <c:v>27</c:v>
                </c:pt>
                <c:pt idx="86">
                  <c:v>36</c:v>
                </c:pt>
                <c:pt idx="87">
                  <c:v>47</c:v>
                </c:pt>
                <c:pt idx="88">
                  <c:v>50</c:v>
                </c:pt>
                <c:pt idx="89">
                  <c:v>41</c:v>
                </c:pt>
                <c:pt idx="90">
                  <c:v>37</c:v>
                </c:pt>
                <c:pt idx="91">
                  <c:v>57</c:v>
                </c:pt>
                <c:pt idx="92">
                  <c:v>49</c:v>
                </c:pt>
                <c:pt idx="93">
                  <c:v>48</c:v>
                </c:pt>
                <c:pt idx="94">
                  <c:v>62</c:v>
                </c:pt>
                <c:pt idx="95">
                  <c:v>73</c:v>
                </c:pt>
                <c:pt idx="96">
                  <c:v>67</c:v>
                </c:pt>
                <c:pt idx="97">
                  <c:v>73</c:v>
                </c:pt>
                <c:pt idx="98">
                  <c:v>71</c:v>
                </c:pt>
                <c:pt idx="99">
                  <c:v>83</c:v>
                </c:pt>
                <c:pt idx="100">
                  <c:v>72</c:v>
                </c:pt>
                <c:pt idx="101">
                  <c:v>195</c:v>
                </c:pt>
                <c:pt idx="102">
                  <c:v>126</c:v>
                </c:pt>
                <c:pt idx="103">
                  <c:v>89</c:v>
                </c:pt>
                <c:pt idx="104">
                  <c:v>103</c:v>
                </c:pt>
                <c:pt idx="105">
                  <c:v>95</c:v>
                </c:pt>
                <c:pt idx="106">
                  <c:v>128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'ECDC Case Death Sheet for Curve'!$E$6</c:f>
              <c:strCache>
                <c:ptCount val="1"/>
                <c:pt idx="0">
                  <c:v>Est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Curve'!$A$7:$A$113</c:f>
              <c:numCache>
                <c:formatCode>General</c:formatCode>
                <c:ptCount val="1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</c:numCache>
            </c:numRef>
          </c:xVal>
          <c:yVal>
            <c:numRef>
              <c:f>'ECDC Case Death Sheet for Curve'!$E$7:$E$113</c:f>
              <c:numCache>
                <c:formatCode>_(* #,##0.00_);_(* \(#,##0.00\);_(* "-"??_);_(@_)</c:formatCode>
                <c:ptCount val="107"/>
                <c:pt idx="0">
                  <c:v>1.9994567308913107E-3</c:v>
                </c:pt>
                <c:pt idx="1">
                  <c:v>2.3420268678975122E-3</c:v>
                </c:pt>
                <c:pt idx="2">
                  <c:v>2.740379749845861E-3</c:v>
                </c:pt>
                <c:pt idx="3">
                  <c:v>3.2030863009884203E-3</c:v>
                </c:pt>
                <c:pt idx="4">
                  <c:v>3.739947831785378E-3</c:v>
                </c:pt>
                <c:pt idx="5">
                  <c:v>4.3621587076621855E-3</c:v>
                </c:pt>
                <c:pt idx="6">
                  <c:v>5.0824883789751928E-3</c:v>
                </c:pt>
                <c:pt idx="7">
                  <c:v>5.9154847629548646E-3</c:v>
                </c:pt>
                <c:pt idx="8">
                  <c:v>6.877701129288788E-3</c:v>
                </c:pt>
                <c:pt idx="9">
                  <c:v>7.9879488089251716E-3</c:v>
                </c:pt>
                <c:pt idx="10">
                  <c:v>9.2675782200553909E-3</c:v>
                </c:pt>
                <c:pt idx="11">
                  <c:v>1.0740790885335111E-2</c:v>
                </c:pt>
                <c:pt idx="12">
                  <c:v>1.2434985299308501E-2</c:v>
                </c:pt>
                <c:pt idx="13">
                  <c:v>1.4381139693583681E-2</c:v>
                </c:pt>
                <c:pt idx="14">
                  <c:v>1.6614234938221759E-2</c:v>
                </c:pt>
                <c:pt idx="15">
                  <c:v>1.9173721009453151E-2</c:v>
                </c:pt>
                <c:pt idx="16">
                  <c:v>2.2104030644378724E-2</c:v>
                </c:pt>
                <c:pt idx="17">
                  <c:v>2.5455143990607405E-2</c:v>
                </c:pt>
                <c:pt idx="18">
                  <c:v>2.9283208240410211E-2</c:v>
                </c:pt>
                <c:pt idx="19">
                  <c:v>3.3651216412186727E-2</c:v>
                </c:pt>
                <c:pt idx="20">
                  <c:v>3.862974960378264E-2</c:v>
                </c:pt>
                <c:pt idx="21">
                  <c:v>4.4297787189059391E-2</c:v>
                </c:pt>
                <c:pt idx="22">
                  <c:v>5.0743589557359921E-2</c:v>
                </c:pt>
                <c:pt idx="23">
                  <c:v>5.8065658101025645E-2</c:v>
                </c:pt>
                <c:pt idx="24">
                  <c:v>6.6373777234459072E-2</c:v>
                </c:pt>
                <c:pt idx="25">
                  <c:v>7.5790143274583069E-2</c:v>
                </c:pt>
                <c:pt idx="26">
                  <c:v>8.6450585021785625E-2</c:v>
                </c:pt>
                <c:pt idx="27">
                  <c:v>9.8505880847084892E-2</c:v>
                </c:pt>
                <c:pt idx="28">
                  <c:v>0.11212317700953282</c:v>
                </c:pt>
                <c:pt idx="29">
                  <c:v>0.12748751179174128</c:v>
                </c:pt>
                <c:pt idx="30">
                  <c:v>0.14480344984457658</c:v>
                </c:pt>
                <c:pt idx="31">
                  <c:v>0.16429683086802715</c:v>
                </c:pt>
                <c:pt idx="32">
                  <c:v>0.18621663641738279</c:v>
                </c:pt>
                <c:pt idx="33">
                  <c:v>0.21083697820545336</c:v>
                </c:pt>
                <c:pt idx="34">
                  <c:v>0.23845921076587939</c:v>
                </c:pt>
                <c:pt idx="35">
                  <c:v>0.26941417074298274</c:v>
                </c:pt>
                <c:pt idx="36">
                  <c:v>0.30406454437363073</c:v>
                </c:pt>
                <c:pt idx="37">
                  <c:v>0.34280736391998151</c:v>
                </c:pt>
                <c:pt idx="38">
                  <c:v>0.48813203154609131</c:v>
                </c:pt>
                <c:pt idx="39">
                  <c:v>0.54799642239142621</c:v>
                </c:pt>
                <c:pt idx="40">
                  <c:v>0.61454990083244698</c:v>
                </c:pt>
                <c:pt idx="41">
                  <c:v>0.68845506037993953</c:v>
                </c:pt>
                <c:pt idx="42">
                  <c:v>0.77042976640637606</c:v>
                </c:pt>
                <c:pt idx="43">
                  <c:v>0.86125057548711192</c:v>
                </c:pt>
                <c:pt idx="44">
                  <c:v>0.96175623427531087</c:v>
                </c:pt>
                <c:pt idx="45">
                  <c:v>1.0728512438179338</c:v>
                </c:pt>
                <c:pt idx="46">
                  <c:v>1.3307778028131332</c:v>
                </c:pt>
                <c:pt idx="47">
                  <c:v>1.4797797796918464</c:v>
                </c:pt>
                <c:pt idx="48">
                  <c:v>1.6437192557942562</c:v>
                </c:pt>
                <c:pt idx="49">
                  <c:v>1.8238839889018195</c:v>
                </c:pt>
                <c:pt idx="50">
                  <c:v>2.0216491741158285</c:v>
                </c:pt>
                <c:pt idx="51">
                  <c:v>2.2384808758208217</c:v>
                </c:pt>
                <c:pt idx="52">
                  <c:v>2.4759393260240325</c:v>
                </c:pt>
                <c:pt idx="53">
                  <c:v>2.7356820524903505</c:v>
                </c:pt>
                <c:pt idx="54">
                  <c:v>3.0194667974798701</c:v>
                </c:pt>
                <c:pt idx="55">
                  <c:v>3.3291541853523352</c:v>
                </c:pt>
                <c:pt idx="56">
                  <c:v>3.666710094862931</c:v>
                </c:pt>
                <c:pt idx="57">
                  <c:v>4.0342076896721615</c:v>
                </c:pt>
                <c:pt idx="58">
                  <c:v>4.4338290584662889</c:v>
                </c:pt>
                <c:pt idx="59">
                  <c:v>4.8678664141734771</c:v>
                </c:pt>
                <c:pt idx="60">
                  <c:v>5.3387228001057929</c:v>
                </c:pt>
                <c:pt idx="61">
                  <c:v>5.8489122495001595</c:v>
                </c:pt>
                <c:pt idx="62">
                  <c:v>6.4010593439161543</c:v>
                </c:pt>
                <c:pt idx="63">
                  <c:v>6.9978981153189492</c:v>
                </c:pt>
                <c:pt idx="64">
                  <c:v>7.6422702364749275</c:v>
                </c:pt>
                <c:pt idx="65">
                  <c:v>8.3371224445592667</c:v>
                </c:pt>
                <c:pt idx="66">
                  <c:v>9.085503143661418</c:v>
                </c:pt>
                <c:pt idx="67">
                  <c:v>9.8905581332154515</c:v>
                </c:pt>
                <c:pt idx="68">
                  <c:v>10.755525411316432</c:v>
                </c:pt>
                <c:pt idx="69">
                  <c:v>11.683729004446359</c:v>
                </c:pt>
                <c:pt idx="70">
                  <c:v>12.678571778354046</c:v>
                </c:pt>
                <c:pt idx="71">
                  <c:v>13.743527188740003</c:v>
                </c:pt>
                <c:pt idx="72">
                  <c:v>14.882129935011665</c:v>
                </c:pt>
                <c:pt idx="73">
                  <c:v>16.097965485710414</c:v>
                </c:pt>
                <c:pt idx="74">
                  <c:v>17.394658450279788</c:v>
                </c:pt>
                <c:pt idx="75">
                  <c:v>18.775859778645529</c:v>
                </c:pt>
                <c:pt idx="76">
                  <c:v>20.245232777605199</c:v>
                </c:pt>
                <c:pt idx="77">
                  <c:v>21.806437941264168</c:v>
                </c:pt>
                <c:pt idx="78">
                  <c:v>23.463116601681598</c:v>
                </c:pt>
                <c:pt idx="79">
                  <c:v>25.218873415470412</c:v>
                </c:pt>
                <c:pt idx="80">
                  <c:v>27.077257712285821</c:v>
                </c:pt>
                <c:pt idx="81">
                  <c:v>29.041743741886336</c:v>
                </c:pt>
                <c:pt idx="82">
                  <c:v>31.115709867691205</c:v>
                </c:pt>
                <c:pt idx="83">
                  <c:v>33.302416766419505</c:v>
                </c:pt>
                <c:pt idx="84">
                  <c:v>35.604984705391949</c:v>
                </c:pt>
                <c:pt idx="85">
                  <c:v>38.026369981312847</c:v>
                </c:pt>
                <c:pt idx="86">
                  <c:v>40.569340616723146</c:v>
                </c:pt>
                <c:pt idx="87">
                  <c:v>43.236451422716023</c:v>
                </c:pt>
                <c:pt idx="88">
                  <c:v>46.030018548809167</c:v>
                </c:pt>
                <c:pt idx="89">
                  <c:v>48.95209365294798</c:v>
                </c:pt>
                <c:pt idx="90">
                  <c:v>52.004437836337459</c:v>
                </c:pt>
                <c:pt idx="91">
                  <c:v>55.188495499026452</c:v>
                </c:pt>
                <c:pt idx="92">
                  <c:v>58.505368282754006</c:v>
                </c:pt>
                <c:pt idx="93">
                  <c:v>61.955789277370464</c:v>
                </c:pt>
                <c:pt idx="94">
                  <c:v>65.540097676017325</c:v>
                </c:pt>
                <c:pt idx="95">
                  <c:v>69.258214072046854</c:v>
                </c:pt>
                <c:pt idx="96">
                  <c:v>73.109616597242123</c:v>
                </c:pt>
                <c:pt idx="97">
                  <c:v>81.207844614888629</c:v>
                </c:pt>
                <c:pt idx="98">
                  <c:v>85.451215205600576</c:v>
                </c:pt>
                <c:pt idx="99">
                  <c:v>89.820923606800122</c:v>
                </c:pt>
                <c:pt idx="100">
                  <c:v>94.313921660146065</c:v>
                </c:pt>
                <c:pt idx="101">
                  <c:v>98.926604879535475</c:v>
                </c:pt>
                <c:pt idx="102">
                  <c:v>103.65480030382268</c:v>
                </c:pt>
                <c:pt idx="103">
                  <c:v>108.49375683699743</c:v>
                </c:pt>
                <c:pt idx="104">
                  <c:v>113.43813826035219</c:v>
                </c:pt>
                <c:pt idx="105">
                  <c:v>118.48201908978382</c:v>
                </c:pt>
                <c:pt idx="106">
                  <c:v>123.61888343794062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62320"/>
        <c:axId val="346362712"/>
      </c:scatterChart>
      <c:valAx>
        <c:axId val="34636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62712"/>
        <c:crosses val="autoZero"/>
        <c:crossBetween val="midCat"/>
      </c:valAx>
      <c:valAx>
        <c:axId val="34636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6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</a:t>
            </a:r>
            <a:r>
              <a:rPr lang="en-US" baseline="0"/>
              <a:t> Cumulative Cases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'ECDC Case Death Sheet for Curve'!$N$6</c:f>
              <c:strCache>
                <c:ptCount val="1"/>
                <c:pt idx="0">
                  <c:v>Cumul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Curve'!$M$7:$M$113</c:f>
              <c:numCache>
                <c:formatCode>General</c:formatCode>
                <c:ptCount val="1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</c:numCache>
            </c:numRef>
          </c:xVal>
          <c:yVal>
            <c:numRef>
              <c:f>'ECDC Case Death Sheet for Curve'!$N$7:$N$113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27</c:v>
                </c:pt>
                <c:pt idx="43">
                  <c:v>28</c:v>
                </c:pt>
                <c:pt idx="44">
                  <c:v>30</c:v>
                </c:pt>
                <c:pt idx="45">
                  <c:v>33</c:v>
                </c:pt>
                <c:pt idx="46">
                  <c:v>43</c:v>
                </c:pt>
                <c:pt idx="47">
                  <c:v>49</c:v>
                </c:pt>
                <c:pt idx="48">
                  <c:v>72</c:v>
                </c:pt>
                <c:pt idx="49">
                  <c:v>74</c:v>
                </c:pt>
                <c:pt idx="50">
                  <c:v>82</c:v>
                </c:pt>
                <c:pt idx="51">
                  <c:v>89</c:v>
                </c:pt>
                <c:pt idx="52">
                  <c:v>92</c:v>
                </c:pt>
                <c:pt idx="53">
                  <c:v>124</c:v>
                </c:pt>
                <c:pt idx="54">
                  <c:v>136</c:v>
                </c:pt>
                <c:pt idx="55">
                  <c:v>164</c:v>
                </c:pt>
                <c:pt idx="56">
                  <c:v>190</c:v>
                </c:pt>
                <c:pt idx="57">
                  <c:v>230</c:v>
                </c:pt>
                <c:pt idx="58">
                  <c:v>319</c:v>
                </c:pt>
                <c:pt idx="59">
                  <c:v>438</c:v>
                </c:pt>
                <c:pt idx="60">
                  <c:v>491</c:v>
                </c:pt>
                <c:pt idx="61">
                  <c:v>561</c:v>
                </c:pt>
                <c:pt idx="62">
                  <c:v>648</c:v>
                </c:pt>
                <c:pt idx="63">
                  <c:v>723</c:v>
                </c:pt>
                <c:pt idx="64">
                  <c:v>872</c:v>
                </c:pt>
                <c:pt idx="65">
                  <c:v>978</c:v>
                </c:pt>
                <c:pt idx="66">
                  <c:v>1070</c:v>
                </c:pt>
                <c:pt idx="67">
                  <c:v>1250</c:v>
                </c:pt>
                <c:pt idx="68">
                  <c:v>1818</c:v>
                </c:pt>
                <c:pt idx="69">
                  <c:v>2154</c:v>
                </c:pt>
                <c:pt idx="70">
                  <c:v>2755</c:v>
                </c:pt>
                <c:pt idx="71">
                  <c:v>3227</c:v>
                </c:pt>
                <c:pt idx="72">
                  <c:v>3920</c:v>
                </c:pt>
                <c:pt idx="73">
                  <c:v>4274</c:v>
                </c:pt>
                <c:pt idx="74">
                  <c:v>5047</c:v>
                </c:pt>
                <c:pt idx="75">
                  <c:v>5587</c:v>
                </c:pt>
                <c:pt idx="76">
                  <c:v>6265</c:v>
                </c:pt>
                <c:pt idx="77">
                  <c:v>7300</c:v>
                </c:pt>
                <c:pt idx="78">
                  <c:v>8209</c:v>
                </c:pt>
                <c:pt idx="79">
                  <c:v>9005</c:v>
                </c:pt>
                <c:pt idx="80">
                  <c:v>10216</c:v>
                </c:pt>
                <c:pt idx="81">
                  <c:v>11291</c:v>
                </c:pt>
                <c:pt idx="82">
                  <c:v>12233</c:v>
                </c:pt>
                <c:pt idx="83">
                  <c:v>13240</c:v>
                </c:pt>
                <c:pt idx="84">
                  <c:v>14231</c:v>
                </c:pt>
                <c:pt idx="85">
                  <c:v>15565</c:v>
                </c:pt>
                <c:pt idx="86">
                  <c:v>17118</c:v>
                </c:pt>
                <c:pt idx="87">
                  <c:v>18453</c:v>
                </c:pt>
                <c:pt idx="88">
                  <c:v>19837</c:v>
                </c:pt>
                <c:pt idx="89">
                  <c:v>21246</c:v>
                </c:pt>
                <c:pt idx="90">
                  <c:v>22930</c:v>
                </c:pt>
                <c:pt idx="91">
                  <c:v>24359</c:v>
                </c:pt>
                <c:pt idx="92">
                  <c:v>26349</c:v>
                </c:pt>
                <c:pt idx="93">
                  <c:v>27745</c:v>
                </c:pt>
                <c:pt idx="94">
                  <c:v>29288</c:v>
                </c:pt>
                <c:pt idx="95">
                  <c:v>31185</c:v>
                </c:pt>
                <c:pt idx="96">
                  <c:v>32903</c:v>
                </c:pt>
                <c:pt idx="97">
                  <c:v>34896</c:v>
                </c:pt>
                <c:pt idx="98">
                  <c:v>37189</c:v>
                </c:pt>
                <c:pt idx="99">
                  <c:v>39833</c:v>
                </c:pt>
                <c:pt idx="100">
                  <c:v>42386</c:v>
                </c:pt>
                <c:pt idx="101">
                  <c:v>46286</c:v>
                </c:pt>
                <c:pt idx="102">
                  <c:v>49244</c:v>
                </c:pt>
                <c:pt idx="103">
                  <c:v>52805</c:v>
                </c:pt>
                <c:pt idx="104">
                  <c:v>56195</c:v>
                </c:pt>
                <c:pt idx="105">
                  <c:v>59515</c:v>
                </c:pt>
                <c:pt idx="106">
                  <c:v>62792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'ECDC Case Death Sheet for Curve'!$O$6</c:f>
              <c:strCache>
                <c:ptCount val="1"/>
                <c:pt idx="0">
                  <c:v>Est Cumul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Curve'!$M$7:$M$113</c:f>
              <c:numCache>
                <c:formatCode>General</c:formatCode>
                <c:ptCount val="1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</c:numCache>
            </c:numRef>
          </c:xVal>
          <c:yVal>
            <c:numRef>
              <c:f>'ECDC Case Death Sheet for Curve'!$O$7:$O$113</c:f>
              <c:numCache>
                <c:formatCode>_(* #,##0.00_);_(* \(#,##0.00\);_(* "-"??_);_(@_)</c:formatCode>
                <c:ptCount val="107"/>
                <c:pt idx="0">
                  <c:v>9.4337751189990018E-3</c:v>
                </c:pt>
                <c:pt idx="1">
                  <c:v>1.2047595520680363E-2</c:v>
                </c:pt>
                <c:pt idx="2">
                  <c:v>1.5355811714719768E-2</c:v>
                </c:pt>
                <c:pt idx="3">
                  <c:v>1.9534535755668787E-2</c:v>
                </c:pt>
                <c:pt idx="4">
                  <c:v>2.4802285913942086E-2</c:v>
                </c:pt>
                <c:pt idx="5">
                  <c:v>3.1429611615788396E-2</c:v>
                </c:pt>
                <c:pt idx="6">
                  <c:v>3.9750757368565245E-2</c:v>
                </c:pt>
                <c:pt idx="7">
                  <c:v>5.017776310260489E-2</c:v>
                </c:pt>
                <c:pt idx="8">
                  <c:v>6.3217468039990371E-2</c:v>
                </c:pt>
                <c:pt idx="9">
                  <c:v>7.9491965426565475E-2</c:v>
                </c:pt>
                <c:pt idx="10">
                  <c:v>9.9763147491355564E-2</c:v>
                </c:pt>
                <c:pt idx="11">
                  <c:v>0.12496208516323463</c:v>
                </c:pt>
                <c:pt idx="12">
                  <c:v>0.15622410678573515</c:v>
                </c:pt>
                <c:pt idx="13">
                  <c:v>0.19493057579316997</c:v>
                </c:pt>
                <c:pt idx="14">
                  <c:v>0.24275852055038749</c:v>
                </c:pt>
                <c:pt idx="15">
                  <c:v>0.30173944183639889</c:v>
                </c:pt>
                <c:pt idx="16">
                  <c:v>0.37432881627667719</c:v>
                </c:pt>
                <c:pt idx="17">
                  <c:v>0.46348802885766449</c:v>
                </c:pt>
                <c:pt idx="18">
                  <c:v>0.57278070585202823</c:v>
                </c:pt>
                <c:pt idx="19">
                  <c:v>0.70648568225918695</c:v>
                </c:pt>
                <c:pt idx="20">
                  <c:v>0.86972912622839149</c:v>
                </c:pt>
                <c:pt idx="21">
                  <c:v>1.0686386576071574</c:v>
                </c:pt>
                <c:pt idx="22">
                  <c:v>1.3105226391141027</c:v>
                </c:pt>
                <c:pt idx="23">
                  <c:v>1.6040781865906639</c:v>
                </c:pt>
                <c:pt idx="24">
                  <c:v>1.9596318387146008</c:v>
                </c:pt>
                <c:pt idx="25">
                  <c:v>2.389417245179537</c:v>
                </c:pt>
                <c:pt idx="26">
                  <c:v>2.9078946736118558</c:v>
                </c:pt>
                <c:pt idx="27">
                  <c:v>3.5321175964763429</c:v>
                </c:pt>
                <c:pt idx="28">
                  <c:v>4.282152095966735</c:v>
                </c:pt>
                <c:pt idx="29">
                  <c:v>5.1815553123041109</c:v>
                </c:pt>
                <c:pt idx="30">
                  <c:v>6.2579196526236416</c:v>
                </c:pt>
                <c:pt idx="31">
                  <c:v>7.5434899659832224</c:v>
                </c:pt>
                <c:pt idx="32">
                  <c:v>9.07586136574335</c:v>
                </c:pt>
                <c:pt idx="33">
                  <c:v>10.8987658328109</c:v>
                </c:pt>
                <c:pt idx="34">
                  <c:v>13.062956149501087</c:v>
                </c:pt>
                <c:pt idx="35">
                  <c:v>15.627196079800759</c:v>
                </c:pt>
                <c:pt idx="36">
                  <c:v>18.659366011604892</c:v>
                </c:pt>
                <c:pt idx="37">
                  <c:v>22.237693492280133</c:v>
                </c:pt>
                <c:pt idx="38">
                  <c:v>37.216785668839258</c:v>
                </c:pt>
                <c:pt idx="39">
                  <c:v>44.019824662298646</c:v>
                </c:pt>
                <c:pt idx="40">
                  <c:v>51.968373584354076</c:v>
                </c:pt>
                <c:pt idx="41">
                  <c:v>61.236765971817007</c:v>
                </c:pt>
                <c:pt idx="42">
                  <c:v>72.022572876831006</c:v>
                </c:pt>
                <c:pt idx="43">
                  <c:v>84.549153531449846</c:v>
                </c:pt>
                <c:pt idx="44">
                  <c:v>99.068400949620028</c:v>
                </c:pt>
                <c:pt idx="45">
                  <c:v>115.86368455978966</c:v>
                </c:pt>
                <c:pt idx="46">
                  <c:v>157.59225168859797</c:v>
                </c:pt>
                <c:pt idx="47">
                  <c:v>183.27887772548647</c:v>
                </c:pt>
                <c:pt idx="48">
                  <c:v>212.7554496618678</c:v>
                </c:pt>
                <c:pt idx="49">
                  <c:v>246.51359317200911</c:v>
                </c:pt>
                <c:pt idx="50">
                  <c:v>285.09799790884267</c:v>
                </c:pt>
                <c:pt idx="51">
                  <c:v>329.11056731250704</c:v>
                </c:pt>
                <c:pt idx="52">
                  <c:v>379.21467247801104</c:v>
                </c:pt>
                <c:pt idx="53">
                  <c:v>436.13947943771763</c:v>
                </c:pt>
                <c:pt idx="54">
                  <c:v>500.68431396862042</c:v>
                </c:pt>
                <c:pt idx="55">
                  <c:v>573.72302259273363</c:v>
                </c:pt>
                <c:pt idx="56">
                  <c:v>656.20828286703329</c:v>
                </c:pt>
                <c:pt idx="57">
                  <c:v>749.17581043423593</c:v>
                </c:pt>
                <c:pt idx="58">
                  <c:v>853.74840471583764</c:v>
                </c:pt>
                <c:pt idx="59">
                  <c:v>971.13976967374686</c:v>
                </c:pt>
                <c:pt idx="60">
                  <c:v>1102.6580408565014</c:v>
                </c:pt>
                <c:pt idx="61">
                  <c:v>1249.7089450996982</c:v>
                </c:pt>
                <c:pt idx="62">
                  <c:v>1413.7985148954192</c:v>
                </c:pt>
                <c:pt idx="63">
                  <c:v>1596.5352757157627</c:v>
                </c:pt>
                <c:pt idx="64">
                  <c:v>1799.6318216092914</c:v>
                </c:pt>
                <c:pt idx="65">
                  <c:v>2024.9056923263709</c:v>
                </c:pt>
                <c:pt idx="66">
                  <c:v>2274.2794642092663</c:v>
                </c:pt>
                <c:pt idx="67">
                  <c:v>2549.7799672409765</c:v>
                </c:pt>
                <c:pt idx="68">
                  <c:v>2853.5365421115994</c:v>
                </c:pt>
                <c:pt idx="69">
                  <c:v>3187.7782540504845</c:v>
                </c:pt>
                <c:pt idx="70">
                  <c:v>3554.8299845899005</c:v>
                </c:pt>
                <c:pt idx="71">
                  <c:v>3957.1073284576905</c:v>
                </c:pt>
                <c:pt idx="72">
                  <c:v>4397.1102305062932</c:v>
                </c:pt>
                <c:pt idx="73">
                  <c:v>4877.4153070128141</c:v>
                </c:pt>
                <c:pt idx="74">
                  <c:v>5400.6668068405361</c:v>
                </c:pt>
                <c:pt idx="75">
                  <c:v>5969.5661808151872</c:v>
                </c:pt>
                <c:pt idx="76">
                  <c:v>6586.8602421850665</c:v>
                </c:pt>
                <c:pt idx="77">
                  <c:v>7255.3279171120066</c:v>
                </c:pt>
                <c:pt idx="78">
                  <c:v>7977.7656016514675</c:v>
                </c:pt>
                <c:pt idx="79">
                  <c:v>8756.9711604588483</c:v>
                </c:pt>
                <c:pt idx="80">
                  <c:v>9595.7266223009119</c:v>
                </c:pt>
                <c:pt idx="81">
                  <c:v>10496.779648113939</c:v>
                </c:pt>
                <c:pt idx="82">
                  <c:v>11462.823868558948</c:v>
                </c:pt>
                <c:pt idx="83">
                  <c:v>12496.478209468203</c:v>
                </c:pt>
                <c:pt idx="84">
                  <c:v>13600.265344921845</c:v>
                </c:pt>
                <c:pt idx="85">
                  <c:v>14776.589438576299</c:v>
                </c:pt>
                <c:pt idx="86">
                  <c:v>16027.713353910505</c:v>
                </c:pt>
                <c:pt idx="87">
                  <c:v>17355.735532871891</c:v>
                </c:pt>
                <c:pt idx="88">
                  <c:v>18762.566759597801</c:v>
                </c:pt>
                <c:pt idx="89">
                  <c:v>20249.907041071059</c:v>
                </c:pt>
                <c:pt idx="90">
                  <c:v>21819.222849362111</c:v>
                </c:pt>
                <c:pt idx="91">
                  <c:v>23471.724980158109</c:v>
                </c:pt>
                <c:pt idx="92">
                  <c:v>25208.347289254161</c:v>
                </c:pt>
                <c:pt idx="93">
                  <c:v>27029.726572292911</c:v>
                </c:pt>
                <c:pt idx="94">
                  <c:v>28936.183853042559</c:v>
                </c:pt>
                <c:pt idx="95">
                  <c:v>30927.707341706977</c:v>
                </c:pt>
                <c:pt idx="96">
                  <c:v>33003.937317037657</c:v>
                </c:pt>
                <c:pt idx="97">
                  <c:v>37407.262865402568</c:v>
                </c:pt>
                <c:pt idx="98">
                  <c:v>39731.794937992185</c:v>
                </c:pt>
                <c:pt idx="99">
                  <c:v>42135.89335670304</c:v>
                </c:pt>
                <c:pt idx="100">
                  <c:v>44617.315263128199</c:v>
                </c:pt>
                <c:pt idx="101">
                  <c:v>47173.431800710001</c:v>
                </c:pt>
                <c:pt idx="102">
                  <c:v>49801.232097867476</c:v>
                </c:pt>
                <c:pt idx="103">
                  <c:v>52497.330467233784</c:v>
                </c:pt>
                <c:pt idx="104">
                  <c:v>55257.976841546602</c:v>
                </c:pt>
                <c:pt idx="105">
                  <c:v>58079.070428025203</c:v>
                </c:pt>
                <c:pt idx="106">
                  <c:v>60956.176523571616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61144"/>
        <c:axId val="346361536"/>
      </c:scatterChart>
      <c:valAx>
        <c:axId val="34636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61536"/>
        <c:crosses val="autoZero"/>
        <c:crossBetween val="midCat"/>
      </c:valAx>
      <c:valAx>
        <c:axId val="3463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6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</a:t>
            </a:r>
            <a:r>
              <a:rPr lang="en-US" baseline="0"/>
              <a:t> Cumulative Deaths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'ECDC Case Death Sheet for Curve'!$P$6</c:f>
              <c:strCache>
                <c:ptCount val="1"/>
                <c:pt idx="0">
                  <c:v>Cumul 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Curve'!$M$7:$M$113</c:f>
              <c:numCache>
                <c:formatCode>General</c:formatCode>
                <c:ptCount val="1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</c:numCache>
            </c:numRef>
          </c:xVal>
          <c:yVal>
            <c:numRef>
              <c:f>'ECDC Case Death Sheet for Curve'!$P$7:$P$113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7</c:v>
                </c:pt>
                <c:pt idx="60">
                  <c:v>9</c:v>
                </c:pt>
                <c:pt idx="61">
                  <c:v>9</c:v>
                </c:pt>
                <c:pt idx="62">
                  <c:v>13</c:v>
                </c:pt>
                <c:pt idx="63">
                  <c:v>17</c:v>
                </c:pt>
                <c:pt idx="64">
                  <c:v>19</c:v>
                </c:pt>
                <c:pt idx="65">
                  <c:v>25</c:v>
                </c:pt>
                <c:pt idx="66">
                  <c:v>29</c:v>
                </c:pt>
                <c:pt idx="67">
                  <c:v>32</c:v>
                </c:pt>
                <c:pt idx="68">
                  <c:v>47</c:v>
                </c:pt>
                <c:pt idx="69">
                  <c:v>53</c:v>
                </c:pt>
                <c:pt idx="70">
                  <c:v>65</c:v>
                </c:pt>
                <c:pt idx="71">
                  <c:v>74</c:v>
                </c:pt>
                <c:pt idx="72">
                  <c:v>106</c:v>
                </c:pt>
                <c:pt idx="73">
                  <c:v>111</c:v>
                </c:pt>
                <c:pt idx="74">
                  <c:v>146</c:v>
                </c:pt>
                <c:pt idx="75">
                  <c:v>163</c:v>
                </c:pt>
                <c:pt idx="76">
                  <c:v>196</c:v>
                </c:pt>
                <c:pt idx="77">
                  <c:v>236</c:v>
                </c:pt>
                <c:pt idx="78">
                  <c:v>270</c:v>
                </c:pt>
                <c:pt idx="79">
                  <c:v>305</c:v>
                </c:pt>
                <c:pt idx="80">
                  <c:v>336</c:v>
                </c:pt>
                <c:pt idx="81">
                  <c:v>374</c:v>
                </c:pt>
                <c:pt idx="82">
                  <c:v>411</c:v>
                </c:pt>
                <c:pt idx="83">
                  <c:v>434</c:v>
                </c:pt>
                <c:pt idx="84">
                  <c:v>477</c:v>
                </c:pt>
                <c:pt idx="85">
                  <c:v>504</c:v>
                </c:pt>
                <c:pt idx="86">
                  <c:v>540</c:v>
                </c:pt>
                <c:pt idx="87">
                  <c:v>587</c:v>
                </c:pt>
                <c:pt idx="88">
                  <c:v>637</c:v>
                </c:pt>
                <c:pt idx="89">
                  <c:v>678</c:v>
                </c:pt>
                <c:pt idx="90">
                  <c:v>715</c:v>
                </c:pt>
                <c:pt idx="91">
                  <c:v>772</c:v>
                </c:pt>
                <c:pt idx="92">
                  <c:v>821</c:v>
                </c:pt>
                <c:pt idx="93">
                  <c:v>869</c:v>
                </c:pt>
                <c:pt idx="94">
                  <c:v>931</c:v>
                </c:pt>
                <c:pt idx="95">
                  <c:v>1004</c:v>
                </c:pt>
                <c:pt idx="96">
                  <c:v>1071</c:v>
                </c:pt>
                <c:pt idx="97">
                  <c:v>1144</c:v>
                </c:pt>
                <c:pt idx="98">
                  <c:v>1215</c:v>
                </c:pt>
                <c:pt idx="99">
                  <c:v>1298</c:v>
                </c:pt>
                <c:pt idx="100">
                  <c:v>1370</c:v>
                </c:pt>
                <c:pt idx="101">
                  <c:v>1565</c:v>
                </c:pt>
                <c:pt idx="102">
                  <c:v>1691</c:v>
                </c:pt>
                <c:pt idx="103">
                  <c:v>1780</c:v>
                </c:pt>
                <c:pt idx="104">
                  <c:v>1883</c:v>
                </c:pt>
                <c:pt idx="105">
                  <c:v>1978</c:v>
                </c:pt>
                <c:pt idx="106">
                  <c:v>2106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'ECDC Case Death Sheet for Curve'!$Q$6</c:f>
              <c:strCache>
                <c:ptCount val="1"/>
                <c:pt idx="0">
                  <c:v>Est Cumul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Curve'!$M$7:$M$113</c:f>
              <c:numCache>
                <c:formatCode>General</c:formatCode>
                <c:ptCount val="1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</c:numCache>
            </c:numRef>
          </c:xVal>
          <c:yVal>
            <c:numRef>
              <c:f>'ECDC Case Death Sheet for Curve'!$Q$7:$Q$113</c:f>
              <c:numCache>
                <c:formatCode>_(* #,##0.00_);_(* \(#,##0.00\);_(* "-"??_);_(@_)</c:formatCode>
                <c:ptCount val="107"/>
                <c:pt idx="0">
                  <c:v>4.1146197455730032E-4</c:v>
                </c:pt>
                <c:pt idx="1">
                  <c:v>5.2021525532944886E-4</c:v>
                </c:pt>
                <c:pt idx="2">
                  <c:v>6.5653821427238545E-4</c:v>
                </c:pt>
                <c:pt idx="3">
                  <c:v>8.271053232833264E-4</c:v>
                </c:pt>
                <c:pt idx="4">
                  <c:v>1.0401257354714266E-3</c:v>
                </c:pt>
                <c:pt idx="5">
                  <c:v>1.305676037999346E-3</c:v>
                </c:pt>
                <c:pt idx="6">
                  <c:v>1.6361003755908188E-3</c:v>
                </c:pt>
                <c:pt idx="7">
                  <c:v>2.0464905017166181E-3</c:v>
                </c:pt>
                <c:pt idx="8">
                  <c:v>2.5552604211217804E-3</c:v>
                </c:pt>
                <c:pt idx="9">
                  <c:v>3.1848326994440316E-3</c:v>
                </c:pt>
                <c:pt idx="10">
                  <c:v>3.9624562680732056E-3</c:v>
                </c:pt>
                <c:pt idx="11">
                  <c:v>4.9211786821756615E-3</c:v>
                </c:pt>
                <c:pt idx="12">
                  <c:v>6.1009993359607577E-3</c:v>
                </c:pt>
                <c:pt idx="13">
                  <c:v>7.5502341424248361E-3</c:v>
                </c:pt>
                <c:pt idx="14">
                  <c:v>9.3271266867559505E-3</c:v>
                </c:pt>
                <c:pt idx="15">
                  <c:v>1.1501745905701202E-2</c:v>
                </c:pt>
                <c:pt idx="16">
                  <c:v>1.4158215971712374E-2</c:v>
                </c:pt>
                <c:pt idx="17">
                  <c:v>1.7397330311794131E-2</c:v>
                </c:pt>
                <c:pt idx="18">
                  <c:v>2.1339608605752226E-2</c:v>
                </c:pt>
                <c:pt idx="19">
                  <c:v>2.6128863222670665E-2</c:v>
                </c:pt>
                <c:pt idx="20">
                  <c:v>3.1936349898749418E-2</c:v>
                </c:pt>
                <c:pt idx="21">
                  <c:v>3.8965586558340815E-2</c:v>
                </c:pt>
                <c:pt idx="22">
                  <c:v>4.7457934048873898E-2</c:v>
                </c:pt>
                <c:pt idx="23">
                  <c:v>5.7699043204384327E-2</c:v>
                </c:pt>
                <c:pt idx="24">
                  <c:v>7.0026284063591113E-2</c:v>
                </c:pt>
                <c:pt idx="25">
                  <c:v>8.4837285223161557E-2</c:v>
                </c:pt>
                <c:pt idx="26">
                  <c:v>0.10259972416284065</c:v>
                </c:pt>
                <c:pt idx="27">
                  <c:v>0.12386252287279921</c:v>
                </c:pt>
                <c:pt idx="28">
                  <c:v>0.14926861715666651</c:v>
                </c:pt>
                <c:pt idx="29">
                  <c:v>0.17956948246009549</c:v>
                </c:pt>
                <c:pt idx="30">
                  <c:v>0.21564161383728303</c:v>
                </c:pt>
                <c:pt idx="31">
                  <c:v>0.25850517253500954</c:v>
                </c:pt>
                <c:pt idx="32">
                  <c:v>0.30934502642673795</c:v>
                </c:pt>
                <c:pt idx="33">
                  <c:v>0.36953442590880742</c:v>
                </c:pt>
                <c:pt idx="34">
                  <c:v>0.4406615705748258</c:v>
                </c:pt>
                <c:pt idx="35">
                  <c:v>0.52455933466615423</c:v>
                </c:pt>
                <c:pt idx="36">
                  <c:v>0.62333843056244853</c:v>
                </c:pt>
                <c:pt idx="37">
                  <c:v>0.73942429898627871</c:v>
                </c:pt>
                <c:pt idx="38">
                  <c:v>1.2213875949982953</c:v>
                </c:pt>
                <c:pt idx="39">
                  <c:v>1.438774342111512</c:v>
                </c:pt>
                <c:pt idx="40">
                  <c:v>1.691905503019435</c:v>
                </c:pt>
                <c:pt idx="41">
                  <c:v>1.9861157574759434</c:v>
                </c:pt>
                <c:pt idx="42">
                  <c:v>2.3274419751280648</c:v>
                </c:pt>
                <c:pt idx="43">
                  <c:v>2.7227004027343793</c:v>
                </c:pt>
                <c:pt idx="44">
                  <c:v>3.1795700192795842</c:v>
                </c:pt>
                <c:pt idx="45">
                  <c:v>3.7066822131248904</c:v>
                </c:pt>
                <c:pt idx="46">
                  <c:v>5.0115050166645227</c:v>
                </c:pt>
                <c:pt idx="47">
                  <c:v>5.8121376881750217</c:v>
                </c:pt>
                <c:pt idx="48">
                  <c:v>6.7290814198341433</c:v>
                </c:pt>
                <c:pt idx="49">
                  <c:v>7.7772996569005546</c:v>
                </c:pt>
                <c:pt idx="50">
                  <c:v>8.9733800869074241</c:v>
                </c:pt>
                <c:pt idx="51">
                  <c:v>10.335667380116893</c:v>
                </c:pt>
                <c:pt idx="52">
                  <c:v>11.884400816799902</c:v>
                </c:pt>
                <c:pt idx="53">
                  <c:v>13.641856132348433</c:v>
                </c:pt>
                <c:pt idx="54">
                  <c:v>15.632490768649021</c:v>
                </c:pt>
                <c:pt idx="55">
                  <c:v>17.883091569079195</c:v>
                </c:pt>
                <c:pt idx="56">
                  <c:v>20.422923796136928</c:v>
                </c:pt>
                <c:pt idx="57">
                  <c:v>23.283880186584568</c:v>
                </c:pt>
                <c:pt idx="58">
                  <c:v>26.500628590881327</c:v>
                </c:pt>
                <c:pt idx="59">
                  <c:v>30.110756573709626</c:v>
                </c:pt>
                <c:pt idx="60">
                  <c:v>34.154911182981316</c:v>
                </c:pt>
                <c:pt idx="61">
                  <c:v>38.676931928562269</c:v>
                </c:pt>
                <c:pt idx="62">
                  <c:v>43.723974852067663</c:v>
                </c:pt>
                <c:pt idx="63">
                  <c:v>49.346625418721601</c:v>
                </c:pt>
                <c:pt idx="64">
                  <c:v>55.59899782491879</c:v>
                </c:pt>
                <c:pt idx="65">
                  <c:v>62.538818194454301</c:v>
                </c:pt>
                <c:pt idx="66">
                  <c:v>70.227489036198833</c:v>
                </c:pt>
                <c:pt idx="67">
                  <c:v>78.730132260192036</c:v>
                </c:pt>
                <c:pt idx="68">
                  <c:v>88.115608001595646</c:v>
                </c:pt>
                <c:pt idx="69">
                  <c:v>98.45650648654798</c:v>
                </c:pt>
                <c:pt idx="70">
                  <c:v>109.82911019437442</c:v>
                </c:pt>
                <c:pt idx="71">
                  <c:v>122.31332363032598</c:v>
                </c:pt>
                <c:pt idx="72">
                  <c:v>135.99256812517311</c:v>
                </c:pt>
                <c:pt idx="73">
                  <c:v>150.95363922532883</c:v>
                </c:pt>
                <c:pt idx="74">
                  <c:v>167.28652443193008</c:v>
                </c:pt>
                <c:pt idx="75">
                  <c:v>185.08417929110666</c:v>
                </c:pt>
                <c:pt idx="76">
                  <c:v>204.44226013143862</c:v>
                </c:pt>
                <c:pt idx="77">
                  <c:v>225.4588120885123</c:v>
                </c:pt>
                <c:pt idx="78">
                  <c:v>248.23391144983196</c:v>
                </c:pt>
                <c:pt idx="79">
                  <c:v>272.86926179451444</c:v>
                </c:pt>
                <c:pt idx="80">
                  <c:v>299.46774388862542</c:v>
                </c:pt>
                <c:pt idx="81">
                  <c:v>328.13291982509662</c:v>
                </c:pt>
                <c:pt idx="82">
                  <c:v>358.96849246232193</c:v>
                </c:pt>
                <c:pt idx="83">
                  <c:v>392.07772181211652</c:v>
                </c:pt>
                <c:pt idx="84">
                  <c:v>427.56280064914989</c:v>
                </c:pt>
                <c:pt idx="85">
                  <c:v>465.5241922526348</c:v>
                </c:pt>
                <c:pt idx="86">
                  <c:v>506.05993383857685</c:v>
                </c:pt>
                <c:pt idx="87">
                  <c:v>549.26490988799844</c:v>
                </c:pt>
                <c:pt idx="88">
                  <c:v>595.23010021340554</c:v>
                </c:pt>
                <c:pt idx="89">
                  <c:v>644.04180822194542</c:v>
                </c:pt>
                <c:pt idx="90">
                  <c:v>695.7808754184282</c:v>
                </c:pt>
                <c:pt idx="91">
                  <c:v>750.52188873374803</c:v>
                </c:pt>
                <c:pt idx="92">
                  <c:v>808.33238775327686</c:v>
                </c:pt>
                <c:pt idx="93">
                  <c:v>869.27207934480964</c:v>
                </c:pt>
                <c:pt idx="94">
                  <c:v>933.39206753637336</c:v>
                </c:pt>
                <c:pt idx="95">
                  <c:v>1000.7341067610138</c:v>
                </c:pt>
                <c:pt idx="96">
                  <c:v>1071.3298867598605</c:v>
                </c:pt>
                <c:pt idx="97">
                  <c:v>1222.3551025004788</c:v>
                </c:pt>
                <c:pt idx="98">
                  <c:v>1302.7917685722589</c:v>
                </c:pt>
                <c:pt idx="99">
                  <c:v>1386.4955602057787</c:v>
                </c:pt>
                <c:pt idx="100">
                  <c:v>1473.4388058564311</c:v>
                </c:pt>
                <c:pt idx="101">
                  <c:v>1563.5806033744057</c:v>
                </c:pt>
                <c:pt idx="102">
                  <c:v>1656.8665509782302</c:v>
                </c:pt>
                <c:pt idx="103">
                  <c:v>1753.2285695284627</c:v>
                </c:pt>
                <c:pt idx="104">
                  <c:v>1852.5848210345896</c:v>
                </c:pt>
                <c:pt idx="105">
                  <c:v>1954.8397274197664</c:v>
                </c:pt>
                <c:pt idx="106">
                  <c:v>2059.8840925761147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17024"/>
        <c:axId val="341117648"/>
      </c:scatterChart>
      <c:valAx>
        <c:axId val="4219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17648"/>
        <c:crosses val="autoZero"/>
        <c:crossBetween val="midCat"/>
      </c:valAx>
      <c:valAx>
        <c:axId val="3411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1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</a:t>
            </a:r>
            <a:r>
              <a:rPr lang="en-US" baseline="0"/>
              <a:t> Cases 10 My 2020</a:t>
            </a:r>
          </a:p>
          <a:p>
            <a:pPr>
              <a:defRPr/>
            </a:pPr>
            <a:r>
              <a:rPr lang="en-US" baseline="0"/>
              <a:t>Constant Battle Scenario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'ECDC Case Death Sheet for Curve'!$AA$6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Curve'!$Z$7:$Z$113</c:f>
              <c:numCache>
                <c:formatCode>General</c:formatCode>
                <c:ptCount val="1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</c:numCache>
            </c:numRef>
          </c:xVal>
          <c:yVal>
            <c:numRef>
              <c:f>'ECDC Case Death Sheet for Curve'!$AA$7:$AA$113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22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10</c:v>
                </c:pt>
                <c:pt idx="47">
                  <c:v>6</c:v>
                </c:pt>
                <c:pt idx="48">
                  <c:v>23</c:v>
                </c:pt>
                <c:pt idx="49">
                  <c:v>2</c:v>
                </c:pt>
                <c:pt idx="50">
                  <c:v>8</c:v>
                </c:pt>
                <c:pt idx="51">
                  <c:v>7</c:v>
                </c:pt>
                <c:pt idx="52">
                  <c:v>3</c:v>
                </c:pt>
                <c:pt idx="53">
                  <c:v>32</c:v>
                </c:pt>
                <c:pt idx="54">
                  <c:v>12</c:v>
                </c:pt>
                <c:pt idx="55">
                  <c:v>28</c:v>
                </c:pt>
                <c:pt idx="56">
                  <c:v>26</c:v>
                </c:pt>
                <c:pt idx="57">
                  <c:v>40</c:v>
                </c:pt>
                <c:pt idx="58">
                  <c:v>89</c:v>
                </c:pt>
                <c:pt idx="59">
                  <c:v>119</c:v>
                </c:pt>
                <c:pt idx="60">
                  <c:v>53</c:v>
                </c:pt>
                <c:pt idx="61">
                  <c:v>70</c:v>
                </c:pt>
                <c:pt idx="62">
                  <c:v>87</c:v>
                </c:pt>
                <c:pt idx="63">
                  <c:v>75</c:v>
                </c:pt>
                <c:pt idx="64">
                  <c:v>149</c:v>
                </c:pt>
                <c:pt idx="65">
                  <c:v>106</c:v>
                </c:pt>
                <c:pt idx="66">
                  <c:v>92</c:v>
                </c:pt>
                <c:pt idx="67">
                  <c:v>180</c:v>
                </c:pt>
                <c:pt idx="68">
                  <c:v>568</c:v>
                </c:pt>
                <c:pt idx="69">
                  <c:v>336</c:v>
                </c:pt>
                <c:pt idx="70">
                  <c:v>601</c:v>
                </c:pt>
                <c:pt idx="71">
                  <c:v>472</c:v>
                </c:pt>
                <c:pt idx="72">
                  <c:v>693</c:v>
                </c:pt>
                <c:pt idx="73">
                  <c:v>354</c:v>
                </c:pt>
                <c:pt idx="74">
                  <c:v>773</c:v>
                </c:pt>
                <c:pt idx="75">
                  <c:v>540</c:v>
                </c:pt>
                <c:pt idx="76">
                  <c:v>678</c:v>
                </c:pt>
                <c:pt idx="77">
                  <c:v>1035</c:v>
                </c:pt>
                <c:pt idx="78">
                  <c:v>909</c:v>
                </c:pt>
                <c:pt idx="79">
                  <c:v>796</c:v>
                </c:pt>
                <c:pt idx="80">
                  <c:v>1211</c:v>
                </c:pt>
                <c:pt idx="81">
                  <c:v>1075</c:v>
                </c:pt>
                <c:pt idx="82">
                  <c:v>942</c:v>
                </c:pt>
                <c:pt idx="83">
                  <c:v>1007</c:v>
                </c:pt>
                <c:pt idx="84">
                  <c:v>991</c:v>
                </c:pt>
                <c:pt idx="85">
                  <c:v>1334</c:v>
                </c:pt>
                <c:pt idx="86">
                  <c:v>1553</c:v>
                </c:pt>
                <c:pt idx="87">
                  <c:v>1335</c:v>
                </c:pt>
                <c:pt idx="88">
                  <c:v>1384</c:v>
                </c:pt>
                <c:pt idx="89">
                  <c:v>1409</c:v>
                </c:pt>
                <c:pt idx="90">
                  <c:v>1684</c:v>
                </c:pt>
                <c:pt idx="91">
                  <c:v>1429</c:v>
                </c:pt>
                <c:pt idx="92">
                  <c:v>1990</c:v>
                </c:pt>
                <c:pt idx="93">
                  <c:v>1396</c:v>
                </c:pt>
                <c:pt idx="94">
                  <c:v>1543</c:v>
                </c:pt>
                <c:pt idx="95">
                  <c:v>1897</c:v>
                </c:pt>
                <c:pt idx="96">
                  <c:v>1718</c:v>
                </c:pt>
                <c:pt idx="97">
                  <c:v>1993</c:v>
                </c:pt>
                <c:pt idx="98">
                  <c:v>2293</c:v>
                </c:pt>
                <c:pt idx="99">
                  <c:v>2644</c:v>
                </c:pt>
                <c:pt idx="100">
                  <c:v>2553</c:v>
                </c:pt>
                <c:pt idx="101">
                  <c:v>3900</c:v>
                </c:pt>
                <c:pt idx="102">
                  <c:v>2958</c:v>
                </c:pt>
                <c:pt idx="103">
                  <c:v>3561</c:v>
                </c:pt>
                <c:pt idx="104">
                  <c:v>3390</c:v>
                </c:pt>
                <c:pt idx="105">
                  <c:v>3320</c:v>
                </c:pt>
                <c:pt idx="106">
                  <c:v>3277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'ECDC Case Death Sheet for Curve'!$AB$6</c:f>
              <c:strCache>
                <c:ptCount val="1"/>
                <c:pt idx="0">
                  <c:v>Est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Curve'!$Z$7:$Z$253</c:f>
              <c:numCache>
                <c:formatCode>General</c:formatCode>
                <c:ptCount val="2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</c:numCache>
            </c:numRef>
          </c:xVal>
          <c:yVal>
            <c:numRef>
              <c:f>'ECDC Case Death Sheet for Curve'!$AB$7:$AB$253</c:f>
              <c:numCache>
                <c:formatCode>_(* #,##0.00_);_(* \(#,##0.00\);_(* "-"??_);_(@_)</c:formatCode>
                <c:ptCount val="247"/>
                <c:pt idx="0">
                  <c:v>5.7347175221716827E-5</c:v>
                </c:pt>
                <c:pt idx="1">
                  <c:v>8.032659001787759E-5</c:v>
                </c:pt>
                <c:pt idx="2">
                  <c:v>1.1213608115904629E-4</c:v>
                </c:pt>
                <c:pt idx="3">
                  <c:v>1.5601664110388648E-4</c:v>
                </c:pt>
                <c:pt idx="4">
                  <c:v>2.1633996752498094E-4</c:v>
                </c:pt>
                <c:pt idx="5">
                  <c:v>2.9898106672054665E-4</c:v>
                </c:pt>
                <c:pt idx="6">
                  <c:v>4.1180586617334079E-4</c:v>
                </c:pt>
                <c:pt idx="7">
                  <c:v>5.6530669951306424E-4</c:v>
                </c:pt>
                <c:pt idx="8">
                  <c:v>7.734270684291659E-4</c:v>
                </c:pt>
                <c:pt idx="9">
                  <c:v>1.0546275879927656E-3</c:v>
                </c:pt>
                <c:pt idx="10">
                  <c:v>1.4332578593959666E-3</c:v>
                </c:pt>
                <c:pt idx="11">
                  <c:v>1.9413146132677139E-3</c:v>
                </c:pt>
                <c:pt idx="12">
                  <c:v>2.6206853055517915E-3</c:v>
                </c:pt>
                <c:pt idx="13">
                  <c:v>3.52599895589366E-3</c:v>
                </c:pt>
                <c:pt idx="14">
                  <c:v>4.7282329731750021E-3</c:v>
                </c:pt>
                <c:pt idx="15">
                  <c:v>6.3192566334950382E-3</c:v>
                </c:pt>
                <c:pt idx="16">
                  <c:v>8.4175294128473483E-3</c:v>
                </c:pt>
                <c:pt idx="17">
                  <c:v>1.1175216195898147E-2</c:v>
                </c:pt>
                <c:pt idx="18">
                  <c:v>1.4787032143806292E-2</c:v>
                </c:pt>
                <c:pt idx="19">
                  <c:v>1.9501188334250876E-2</c:v>
                </c:pt>
                <c:pt idx="20">
                  <c:v>2.5632875742439349E-2</c:v>
                </c:pt>
                <c:pt idx="21">
                  <c:v>3.3580800155775171E-2</c:v>
                </c:pt>
                <c:pt idx="22">
                  <c:v>4.3847364483045832E-2</c:v>
                </c:pt>
                <c:pt idx="23">
                  <c:v>5.7063187678089149E-2</c:v>
                </c:pt>
                <c:pt idx="24">
                  <c:v>7.4016750893574193E-2</c:v>
                </c:pt>
                <c:pt idx="25">
                  <c:v>9.5690070877326353E-2</c:v>
                </c:pt>
                <c:pt idx="26">
                  <c:v>0.12330141691727611</c:v>
                </c:pt>
                <c:pt idx="27">
                  <c:v>0.15835620916559928</c:v>
                </c:pt>
                <c:pt idx="28">
                  <c:v>0.20270736060434835</c:v>
                </c:pt>
                <c:pt idx="29">
                  <c:v>0.2586264491781074</c:v>
                </c:pt>
                <c:pt idx="30">
                  <c:v>0.32888722679706461</c:v>
                </c:pt>
                <c:pt idx="31">
                  <c:v>0.41686308317108367</c:v>
                </c:pt>
                <c:pt idx="32">
                  <c:v>0.52664017895893345</c:v>
                </c:pt>
                <c:pt idx="33">
                  <c:v>0.6631480376833917</c:v>
                </c:pt>
                <c:pt idx="34">
                  <c:v>0.83230943143912361</c:v>
                </c:pt>
                <c:pt idx="35">
                  <c:v>1.0412114028081059</c:v>
                </c:pt>
                <c:pt idx="36">
                  <c:v>1.2982992249297822</c:v>
                </c:pt>
                <c:pt idx="37">
                  <c:v>1.6135950029722403</c:v>
                </c:pt>
                <c:pt idx="38">
                  <c:v>3.0379371485275302</c:v>
                </c:pt>
                <c:pt idx="39">
                  <c:v>3.7269726350324568</c:v>
                </c:pt>
                <c:pt idx="40">
                  <c:v>4.557524306142966</c:v>
                </c:pt>
                <c:pt idx="41">
                  <c:v>5.555200034718287</c:v>
                </c:pt>
                <c:pt idx="42">
                  <c:v>6.7494901581504667</c:v>
                </c:pt>
                <c:pt idx="43">
                  <c:v>8.1742050317342034</c:v>
                </c:pt>
                <c:pt idx="44">
                  <c:v>9.8679333907087354</c:v>
                </c:pt>
                <c:pt idx="45">
                  <c:v>11.874516923046951</c:v>
                </c:pt>
                <c:pt idx="46">
                  <c:v>17.030793799792363</c:v>
                </c:pt>
                <c:pt idx="47">
                  <c:v>20.298806976877852</c:v>
                </c:pt>
                <c:pt idx="48">
                  <c:v>24.117264976585336</c:v>
                </c:pt>
                <c:pt idx="49">
                  <c:v>28.563474461071131</c:v>
                </c:pt>
                <c:pt idx="50">
                  <c:v>33.72275932006923</c:v>
                </c:pt>
                <c:pt idx="51">
                  <c:v>39.688807789525754</c:v>
                </c:pt>
                <c:pt idx="52">
                  <c:v>46.563950718507151</c:v>
                </c:pt>
                <c:pt idx="53">
                  <c:v>54.459354929267143</c:v>
                </c:pt>
                <c:pt idx="54">
                  <c:v>63.495114998841238</c:v>
                </c:pt>
                <c:pt idx="55">
                  <c:v>73.800226511234698</c:v>
                </c:pt>
                <c:pt idx="56">
                  <c:v>85.512423946686596</c:v>
                </c:pt>
                <c:pt idx="57">
                  <c:v>98.777866943905153</c:v>
                </c:pt>
                <c:pt idx="58">
                  <c:v>113.75065974089595</c:v>
                </c:pt>
                <c:pt idx="59">
                  <c:v>130.59219020870034</c:v>
                </c:pt>
                <c:pt idx="60">
                  <c:v>149.47027706616049</c:v>
                </c:pt>
                <c:pt idx="61">
                  <c:v>170.55811661377555</c:v>
                </c:pt>
                <c:pt idx="62">
                  <c:v>194.03302364425599</c:v>
                </c:pt>
                <c:pt idx="63">
                  <c:v>220.0749650504815</c:v>
                </c:pt>
                <c:pt idx="64">
                  <c:v>248.86488901106935</c:v>
                </c:pt>
                <c:pt idx="65">
                  <c:v>280.5828574207394</c:v>
                </c:pt>
                <c:pt idx="66">
                  <c:v>315.4059943562047</c:v>
                </c:pt>
                <c:pt idx="67">
                  <c:v>353.50626871653219</c:v>
                </c:pt>
                <c:pt idx="68">
                  <c:v>395.0481346184971</c:v>
                </c:pt>
                <c:pt idx="69">
                  <c:v>440.18605851458835</c:v>
                </c:pt>
                <c:pt idx="70">
                  <c:v>489.06196717316635</c:v>
                </c:pt>
                <c:pt idx="71">
                  <c:v>541.80265544763006</c:v>
                </c:pt>
                <c:pt idx="72">
                  <c:v>598.51719699197349</c:v>
                </c:pt>
                <c:pt idx="73">
                  <c:v>659.29440458424165</c:v>
                </c:pt>
                <c:pt idx="74">
                  <c:v>724.20038933671526</c:v>
                </c:pt>
                <c:pt idx="75">
                  <c:v>793.27626965728496</c:v>
                </c:pt>
                <c:pt idx="76">
                  <c:v>866.53608125762628</c:v>
                </c:pt>
                <c:pt idx="77">
                  <c:v>943.96493868562152</c:v>
                </c:pt>
                <c:pt idx="78">
                  <c:v>1025.5174967306482</c:v>
                </c:pt>
                <c:pt idx="79">
                  <c:v>1111.1167565873104</c:v>
                </c:pt>
                <c:pt idx="80">
                  <c:v>1200.6532568835571</c:v>
                </c:pt>
                <c:pt idx="81">
                  <c:v>1293.984683643481</c:v>
                </c:pt>
                <c:pt idx="82">
                  <c:v>1390.9359260672666</c:v>
                </c:pt>
                <c:pt idx="83">
                  <c:v>1491.2995968165444</c:v>
                </c:pt>
                <c:pt idx="84">
                  <c:v>1594.8370264773926</c:v>
                </c:pt>
                <c:pt idx="85">
                  <c:v>1701.2797322542165</c:v>
                </c:pt>
                <c:pt idx="86">
                  <c:v>1810.3313509722977</c:v>
                </c:pt>
                <c:pt idx="87">
                  <c:v>1921.6700164020215</c:v>
                </c:pt>
                <c:pt idx="88">
                  <c:v>2034.9511510422951</c:v>
                </c:pt>
                <c:pt idx="89">
                  <c:v>2149.8106330955338</c:v>
                </c:pt>
                <c:pt idx="90">
                  <c:v>2265.8682907054827</c:v>
                </c:pt>
                <c:pt idx="91">
                  <c:v>2382.7316678685997</c:v>
                </c:pt>
                <c:pt idx="92">
                  <c:v>2500</c:v>
                </c:pt>
                <c:pt idx="93">
                  <c:v>2617.2683321314007</c:v>
                </c:pt>
                <c:pt idx="94">
                  <c:v>2734.1317092945173</c:v>
                </c:pt>
                <c:pt idx="95">
                  <c:v>2850.1893669044666</c:v>
                </c:pt>
                <c:pt idx="96">
                  <c:v>2965.0488489577046</c:v>
                </c:pt>
                <c:pt idx="97">
                  <c:v>3189.6686490277025</c:v>
                </c:pt>
                <c:pt idx="98">
                  <c:v>3298.720267745784</c:v>
                </c:pt>
                <c:pt idx="99">
                  <c:v>3405.1629735226074</c:v>
                </c:pt>
                <c:pt idx="100">
                  <c:v>3508.7004031834558</c:v>
                </c:pt>
                <c:pt idx="101">
                  <c:v>3609.0640739327332</c:v>
                </c:pt>
                <c:pt idx="102">
                  <c:v>3706.0153163565192</c:v>
                </c:pt>
                <c:pt idx="103">
                  <c:v>3799.3467431164431</c:v>
                </c:pt>
                <c:pt idx="104">
                  <c:v>3888.8832434126898</c:v>
                </c:pt>
                <c:pt idx="105">
                  <c:v>3974.482503269352</c:v>
                </c:pt>
                <c:pt idx="106">
                  <c:v>4056.0350613143787</c:v>
                </c:pt>
                <c:pt idx="107">
                  <c:v>4133.4639187423736</c:v>
                </c:pt>
                <c:pt idx="108">
                  <c:v>4206.7237303427155</c:v>
                </c:pt>
                <c:pt idx="109">
                  <c:v>4275.7996106632845</c:v>
                </c:pt>
                <c:pt idx="110">
                  <c:v>4340.7055954157577</c:v>
                </c:pt>
                <c:pt idx="111">
                  <c:v>4401.4828030080271</c:v>
                </c:pt>
                <c:pt idx="112">
                  <c:v>4458.1973445523699</c:v>
                </c:pt>
                <c:pt idx="113">
                  <c:v>4510.9380328268335</c:v>
                </c:pt>
                <c:pt idx="114">
                  <c:v>4559.8139414854113</c:v>
                </c:pt>
                <c:pt idx="115">
                  <c:v>4604.951865381503</c:v>
                </c:pt>
                <c:pt idx="116">
                  <c:v>4646.4937312834672</c:v>
                </c:pt>
                <c:pt idx="117">
                  <c:v>4684.5940056437948</c:v>
                </c:pt>
                <c:pt idx="118">
                  <c:v>4719.4171425792611</c:v>
                </c:pt>
                <c:pt idx="119">
                  <c:v>4751.1351109889301</c:v>
                </c:pt>
                <c:pt idx="120">
                  <c:v>4779.9250349495187</c:v>
                </c:pt>
                <c:pt idx="121">
                  <c:v>4805.966976355744</c:v>
                </c:pt>
                <c:pt idx="122">
                  <c:v>4829.4418833862246</c:v>
                </c:pt>
                <c:pt idx="123">
                  <c:v>4850.5297229338394</c:v>
                </c:pt>
                <c:pt idx="124">
                  <c:v>4869.4078097912998</c:v>
                </c:pt>
                <c:pt idx="125">
                  <c:v>4886.2493402591035</c:v>
                </c:pt>
                <c:pt idx="126">
                  <c:v>4901.2221330560951</c:v>
                </c:pt>
                <c:pt idx="127">
                  <c:v>4914.4875760533132</c:v>
                </c:pt>
                <c:pt idx="128">
                  <c:v>4926.1997734887655</c:v>
                </c:pt>
                <c:pt idx="129">
                  <c:v>4936.504885001159</c:v>
                </c:pt>
                <c:pt idx="130">
                  <c:v>4945.5406450707333</c:v>
                </c:pt>
                <c:pt idx="131">
                  <c:v>4953.4360492814931</c:v>
                </c:pt>
                <c:pt idx="132">
                  <c:v>4960.3111922104745</c:v>
                </c:pt>
                <c:pt idx="133">
                  <c:v>4966.2772406799313</c:v>
                </c:pt>
                <c:pt idx="134">
                  <c:v>4971.4365255389284</c:v>
                </c:pt>
                <c:pt idx="135">
                  <c:v>4975.8827350234151</c:v>
                </c:pt>
                <c:pt idx="136">
                  <c:v>4979.701193023122</c:v>
                </c:pt>
                <c:pt idx="137">
                  <c:v>4982.9692062002077</c:v>
                </c:pt>
                <c:pt idx="138">
                  <c:v>4985.7564647969084</c:v>
                </c:pt>
                <c:pt idx="139">
                  <c:v>4988.1254830769531</c:v>
                </c:pt>
                <c:pt idx="140">
                  <c:v>4990.1320666092915</c:v>
                </c:pt>
                <c:pt idx="141">
                  <c:v>4991.8257949682657</c:v>
                </c:pt>
                <c:pt idx="142">
                  <c:v>4993.2505098418496</c:v>
                </c:pt>
                <c:pt idx="143">
                  <c:v>4994.4447999652821</c:v>
                </c:pt>
                <c:pt idx="144">
                  <c:v>4995.442475693857</c:v>
                </c:pt>
                <c:pt idx="145">
                  <c:v>4996.2730273649677</c:v>
                </c:pt>
                <c:pt idx="146">
                  <c:v>4996.9620628514731</c:v>
                </c:pt>
                <c:pt idx="147">
                  <c:v>4997.5317208580846</c:v>
                </c:pt>
                <c:pt idx="148">
                  <c:v>4998.0010575475471</c:v>
                </c:pt>
                <c:pt idx="149">
                  <c:v>4998.386404997028</c:v>
                </c:pt>
                <c:pt idx="150">
                  <c:v>4998.7017007750701</c:v>
                </c:pt>
                <c:pt idx="151">
                  <c:v>4998.9587885971923</c:v>
                </c:pt>
                <c:pt idx="152">
                  <c:v>4999.1676905685608</c:v>
                </c:pt>
                <c:pt idx="153">
                  <c:v>4999.3368519623164</c:v>
                </c:pt>
                <c:pt idx="154">
                  <c:v>4999.4733598210414</c:v>
                </c:pt>
                <c:pt idx="155">
                  <c:v>4999.5831369168291</c:v>
                </c:pt>
                <c:pt idx="156">
                  <c:v>4999.6711127732033</c:v>
                </c:pt>
                <c:pt idx="157">
                  <c:v>4999.7413735508217</c:v>
                </c:pt>
                <c:pt idx="158">
                  <c:v>4999.7972926393959</c:v>
                </c:pt>
                <c:pt idx="159">
                  <c:v>4999.8416437908345</c:v>
                </c:pt>
                <c:pt idx="160">
                  <c:v>4999.8766985830825</c:v>
                </c:pt>
                <c:pt idx="161">
                  <c:v>4999.904309929123</c:v>
                </c:pt>
                <c:pt idx="162">
                  <c:v>4999.925983249107</c:v>
                </c:pt>
                <c:pt idx="163">
                  <c:v>4999.9429368123219</c:v>
                </c:pt>
                <c:pt idx="164">
                  <c:v>4999.9561526355164</c:v>
                </c:pt>
                <c:pt idx="165">
                  <c:v>4999.9664191998445</c:v>
                </c:pt>
                <c:pt idx="166">
                  <c:v>4999.9743671242577</c:v>
                </c:pt>
                <c:pt idx="167">
                  <c:v>4999.9804988116657</c:v>
                </c:pt>
                <c:pt idx="168">
                  <c:v>4999.9852129678566</c:v>
                </c:pt>
                <c:pt idx="169">
                  <c:v>4999.9888247838044</c:v>
                </c:pt>
                <c:pt idx="170">
                  <c:v>4999.9915824705868</c:v>
                </c:pt>
                <c:pt idx="171">
                  <c:v>4999.9936807433669</c:v>
                </c:pt>
                <c:pt idx="172">
                  <c:v>4999.9952717670267</c:v>
                </c:pt>
                <c:pt idx="173">
                  <c:v>4999.9964740010437</c:v>
                </c:pt>
                <c:pt idx="174">
                  <c:v>4999.9973793146946</c:v>
                </c:pt>
                <c:pt idx="175">
                  <c:v>4999.9980586853862</c:v>
                </c:pt>
                <c:pt idx="176">
                  <c:v>4999.9985667421406</c:v>
                </c:pt>
                <c:pt idx="177">
                  <c:v>4999.998945372412</c:v>
                </c:pt>
                <c:pt idx="178">
                  <c:v>4999.9992265729315</c:v>
                </c:pt>
                <c:pt idx="179">
                  <c:v>4999.9994346932999</c:v>
                </c:pt>
                <c:pt idx="180">
                  <c:v>4999.999588194134</c:v>
                </c:pt>
                <c:pt idx="181">
                  <c:v>4999.9997010189336</c:v>
                </c:pt>
                <c:pt idx="182">
                  <c:v>4999.9997836600323</c:v>
                </c:pt>
                <c:pt idx="183">
                  <c:v>4999.9998439833589</c:v>
                </c:pt>
                <c:pt idx="184">
                  <c:v>4999.999887863919</c:v>
                </c:pt>
                <c:pt idx="185">
                  <c:v>4999.9999196734097</c:v>
                </c:pt>
                <c:pt idx="186">
                  <c:v>4999.9999426528248</c:v>
                </c:pt>
                <c:pt idx="187">
                  <c:v>4999.9999591960013</c:v>
                </c:pt>
                <c:pt idx="188">
                  <c:v>4999.9999710645188</c:v>
                </c:pt>
                <c:pt idx="189">
                  <c:v>4999.9999795499079</c:v>
                </c:pt>
                <c:pt idx="190">
                  <c:v>4999.999985595583</c:v>
                </c:pt>
                <c:pt idx="191">
                  <c:v>4999.9999898881333</c:v>
                </c:pt>
                <c:pt idx="192">
                  <c:v>4999.9999929254054</c:v>
                </c:pt>
                <c:pt idx="193">
                  <c:v>4999.9999950670617</c:v>
                </c:pt>
                <c:pt idx="194">
                  <c:v>4999.9999965719817</c:v>
                </c:pt>
                <c:pt idx="195">
                  <c:v>4999.9999976258223</c:v>
                </c:pt>
                <c:pt idx="196">
                  <c:v>4999.9999983612397</c:v>
                </c:pt>
                <c:pt idx="197">
                  <c:v>4999.999998872675</c:v>
                </c:pt>
                <c:pt idx="198">
                  <c:v>4999.9999992271169</c:v>
                </c:pt>
                <c:pt idx="199">
                  <c:v>4999.9999994719083</c:v>
                </c:pt>
                <c:pt idx="200">
                  <c:v>4999.9999996403885</c:v>
                </c:pt>
                <c:pt idx="201">
                  <c:v>4999.9999997559444</c:v>
                </c:pt>
                <c:pt idx="202">
                  <c:v>4999.9999998349285</c:v>
                </c:pt>
                <c:pt idx="203">
                  <c:v>4999.9999998887288</c:v>
                </c:pt>
                <c:pt idx="204">
                  <c:v>4999.9999999252477</c:v>
                </c:pt>
                <c:pt idx="205">
                  <c:v>4999.9999999499514</c:v>
                </c:pt>
                <c:pt idx="206">
                  <c:v>4999.9999999666052</c:v>
                </c:pt>
                <c:pt idx="207">
                  <c:v>4999.999999977792</c:v>
                </c:pt>
                <c:pt idx="208">
                  <c:v>4999.9999999852816</c:v>
                </c:pt>
                <c:pt idx="209">
                  <c:v>4999.9999999902793</c:v>
                </c:pt>
                <c:pt idx="210">
                  <c:v>4999.9999999936008</c:v>
                </c:pt>
                <c:pt idx="211">
                  <c:v>4999.9999999958027</c:v>
                </c:pt>
                <c:pt idx="212">
                  <c:v>4999.9999999972551</c:v>
                </c:pt>
                <c:pt idx="213">
                  <c:v>4999.999999998211</c:v>
                </c:pt>
                <c:pt idx="214">
                  <c:v>4999.9999999988386</c:v>
                </c:pt>
                <c:pt idx="215">
                  <c:v>4999.9999999992488</c:v>
                </c:pt>
                <c:pt idx="216">
                  <c:v>4999.9999999995152</c:v>
                </c:pt>
                <c:pt idx="217">
                  <c:v>4999.999999999689</c:v>
                </c:pt>
                <c:pt idx="218">
                  <c:v>4999.9999999997999</c:v>
                </c:pt>
                <c:pt idx="219">
                  <c:v>4999.9999999998727</c:v>
                </c:pt>
                <c:pt idx="220">
                  <c:v>4999.9999999999191</c:v>
                </c:pt>
                <c:pt idx="221">
                  <c:v>4999.9999999999482</c:v>
                </c:pt>
                <c:pt idx="222">
                  <c:v>4999.9999999999673</c:v>
                </c:pt>
                <c:pt idx="223">
                  <c:v>4999.9999999999791</c:v>
                </c:pt>
                <c:pt idx="224">
                  <c:v>4999.9999999999873</c:v>
                </c:pt>
                <c:pt idx="225">
                  <c:v>4999.9999999999918</c:v>
                </c:pt>
                <c:pt idx="226">
                  <c:v>4999.9999999999955</c:v>
                </c:pt>
                <c:pt idx="227">
                  <c:v>4999.9999999999964</c:v>
                </c:pt>
                <c:pt idx="228">
                  <c:v>4999.9999999999982</c:v>
                </c:pt>
                <c:pt idx="229">
                  <c:v>4999.9999999999991</c:v>
                </c:pt>
                <c:pt idx="230">
                  <c:v>4999.9999999999991</c:v>
                </c:pt>
                <c:pt idx="231">
                  <c:v>4999.9999999999991</c:v>
                </c:pt>
                <c:pt idx="232">
                  <c:v>5000</c:v>
                </c:pt>
                <c:pt idx="233">
                  <c:v>5000</c:v>
                </c:pt>
                <c:pt idx="234">
                  <c:v>5000</c:v>
                </c:pt>
                <c:pt idx="235">
                  <c:v>5000</c:v>
                </c:pt>
                <c:pt idx="236">
                  <c:v>5000</c:v>
                </c:pt>
                <c:pt idx="237">
                  <c:v>5000</c:v>
                </c:pt>
                <c:pt idx="238">
                  <c:v>5000</c:v>
                </c:pt>
                <c:pt idx="239">
                  <c:v>5000</c:v>
                </c:pt>
                <c:pt idx="240">
                  <c:v>5000</c:v>
                </c:pt>
                <c:pt idx="241">
                  <c:v>5000</c:v>
                </c:pt>
                <c:pt idx="242">
                  <c:v>5000</c:v>
                </c:pt>
                <c:pt idx="243">
                  <c:v>5000</c:v>
                </c:pt>
                <c:pt idx="244">
                  <c:v>5000</c:v>
                </c:pt>
                <c:pt idx="245">
                  <c:v>5000</c:v>
                </c:pt>
                <c:pt idx="246">
                  <c:v>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167240"/>
        <c:axId val="428166848"/>
      </c:scatterChart>
      <c:valAx>
        <c:axId val="42816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66848"/>
        <c:crosses val="autoZero"/>
        <c:crossBetween val="midCat"/>
      </c:valAx>
      <c:valAx>
        <c:axId val="4281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6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</a:t>
            </a:r>
            <a:r>
              <a:rPr lang="en-US" baseline="0"/>
              <a:t> Cases 10 My 2020</a:t>
            </a:r>
          </a:p>
          <a:p>
            <a:pPr>
              <a:defRPr/>
            </a:pPr>
            <a:r>
              <a:rPr lang="en-US" baseline="0"/>
              <a:t>Constant Battle Scenario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'ECDC Case Death Sheet for Curve'!$AC$6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Curve'!$Z$7:$Z$113</c:f>
              <c:numCache>
                <c:formatCode>General</c:formatCode>
                <c:ptCount val="1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</c:numCache>
            </c:numRef>
          </c:xVal>
          <c:yVal>
            <c:numRef>
              <c:f>'ECDC Case Death Sheet for Curve'!$AC$7:$AC$113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2</c:v>
                </c:pt>
                <c:pt idx="61">
                  <c:v>0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6</c:v>
                </c:pt>
                <c:pt idx="66">
                  <c:v>4</c:v>
                </c:pt>
                <c:pt idx="67">
                  <c:v>3</c:v>
                </c:pt>
                <c:pt idx="68">
                  <c:v>15</c:v>
                </c:pt>
                <c:pt idx="69">
                  <c:v>6</c:v>
                </c:pt>
                <c:pt idx="70">
                  <c:v>12</c:v>
                </c:pt>
                <c:pt idx="71">
                  <c:v>9</c:v>
                </c:pt>
                <c:pt idx="72">
                  <c:v>32</c:v>
                </c:pt>
                <c:pt idx="73">
                  <c:v>5</c:v>
                </c:pt>
                <c:pt idx="74">
                  <c:v>35</c:v>
                </c:pt>
                <c:pt idx="75">
                  <c:v>17</c:v>
                </c:pt>
                <c:pt idx="76">
                  <c:v>33</c:v>
                </c:pt>
                <c:pt idx="77">
                  <c:v>40</c:v>
                </c:pt>
                <c:pt idx="78">
                  <c:v>34</c:v>
                </c:pt>
                <c:pt idx="79">
                  <c:v>35</c:v>
                </c:pt>
                <c:pt idx="80">
                  <c:v>31</c:v>
                </c:pt>
                <c:pt idx="81">
                  <c:v>38</c:v>
                </c:pt>
                <c:pt idx="82">
                  <c:v>37</c:v>
                </c:pt>
                <c:pt idx="83">
                  <c:v>23</c:v>
                </c:pt>
                <c:pt idx="84">
                  <c:v>43</c:v>
                </c:pt>
                <c:pt idx="85">
                  <c:v>27</c:v>
                </c:pt>
                <c:pt idx="86">
                  <c:v>36</c:v>
                </c:pt>
                <c:pt idx="87">
                  <c:v>47</c:v>
                </c:pt>
                <c:pt idx="88">
                  <c:v>50</c:v>
                </c:pt>
                <c:pt idx="89">
                  <c:v>41</c:v>
                </c:pt>
                <c:pt idx="90">
                  <c:v>37</c:v>
                </c:pt>
                <c:pt idx="91">
                  <c:v>57</c:v>
                </c:pt>
                <c:pt idx="92">
                  <c:v>49</c:v>
                </c:pt>
                <c:pt idx="93">
                  <c:v>48</c:v>
                </c:pt>
                <c:pt idx="94">
                  <c:v>62</c:v>
                </c:pt>
                <c:pt idx="95">
                  <c:v>73</c:v>
                </c:pt>
                <c:pt idx="96">
                  <c:v>67</c:v>
                </c:pt>
                <c:pt idx="97">
                  <c:v>73</c:v>
                </c:pt>
                <c:pt idx="98">
                  <c:v>71</c:v>
                </c:pt>
                <c:pt idx="99">
                  <c:v>83</c:v>
                </c:pt>
                <c:pt idx="100">
                  <c:v>72</c:v>
                </c:pt>
                <c:pt idx="101">
                  <c:v>195</c:v>
                </c:pt>
                <c:pt idx="102">
                  <c:v>126</c:v>
                </c:pt>
                <c:pt idx="103">
                  <c:v>89</c:v>
                </c:pt>
                <c:pt idx="104">
                  <c:v>103</c:v>
                </c:pt>
                <c:pt idx="105">
                  <c:v>95</c:v>
                </c:pt>
                <c:pt idx="106">
                  <c:v>128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'ECDC Case Death Sheet for Curve'!$AD$6</c:f>
              <c:strCache>
                <c:ptCount val="1"/>
                <c:pt idx="0">
                  <c:v>Est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'ECDC Case Death Sheet for Curve'!$Z$7:$Z$253</c:f>
              <c:numCache>
                <c:formatCode>General</c:formatCode>
                <c:ptCount val="2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</c:numCache>
            </c:numRef>
          </c:xVal>
          <c:yVal>
            <c:numRef>
              <c:f>'ECDC Case Death Sheet for Curve'!$AD$7:$AD$253</c:f>
              <c:numCache>
                <c:formatCode>_(* #,##0.00_);_(* \(#,##0.00\);_(* "-"??_);_(@_)</c:formatCode>
                <c:ptCount val="247"/>
                <c:pt idx="0">
                  <c:v>3.6928010289571991E-7</c:v>
                </c:pt>
                <c:pt idx="1">
                  <c:v>5.3546069446819347E-7</c:v>
                </c:pt>
                <c:pt idx="2">
                  <c:v>7.7347561908833829E-7</c:v>
                </c:pt>
                <c:pt idx="3">
                  <c:v>1.1130478481472962E-6</c:v>
                </c:pt>
                <c:pt idx="4">
                  <c:v>1.5956221896676639E-6</c:v>
                </c:pt>
                <c:pt idx="5">
                  <c:v>2.2787474959065229E-6</c:v>
                </c:pt>
                <c:pt idx="6">
                  <c:v>3.2420010215787558E-6</c:v>
                </c:pt>
                <c:pt idx="7">
                  <c:v>4.5949609273493133E-6</c:v>
                </c:pt>
                <c:pt idx="8">
                  <c:v>6.4878856018226629E-6</c:v>
                </c:pt>
                <c:pt idx="9">
                  <c:v>9.125952619786441E-6</c:v>
                </c:pt>
                <c:pt idx="10">
                  <c:v>1.2788155522377517E-5</c:v>
                </c:pt>
                <c:pt idx="11">
                  <c:v>1.7852264782531883E-5</c:v>
                </c:pt>
                <c:pt idx="12">
                  <c:v>2.4827643924197971E-5</c:v>
                </c:pt>
                <c:pt idx="13">
                  <c:v>3.4398188625503202E-5</c:v>
                </c:pt>
                <c:pt idx="14">
                  <c:v>4.7478243934619176E-5</c:v>
                </c:pt>
                <c:pt idx="15">
                  <c:v>6.5285073068989819E-5</c:v>
                </c:pt>
                <c:pt idx="16">
                  <c:v>8.9432323668549665E-5</c:v>
                </c:pt>
                <c:pt idx="17">
                  <c:v>1.220499891082444E-4</c:v>
                </c:pt>
                <c:pt idx="18">
                  <c:v>1.6593762076921105E-4</c:v>
                </c:pt>
                <c:pt idx="19">
                  <c:v>2.2475904066680474E-4</c:v>
                </c:pt>
                <c:pt idx="20">
                  <c:v>3.0328856181412986E-4</c:v>
                </c:pt>
                <c:pt idx="21">
                  <c:v>4.077207749676064E-4</c:v>
                </c:pt>
                <c:pt idx="22">
                  <c:v>5.4605833182347081E-4</c:v>
                </c:pt>
                <c:pt idx="23">
                  <c:v>7.2859486935967165E-4</c:v>
                </c:pt>
                <c:pt idx="24">
                  <c:v>9.685132947441675E-4</c:v>
                </c:pt>
                <c:pt idx="25">
                  <c:v>1.282623092992128E-3</c:v>
                </c:pt>
                <c:pt idx="26">
                  <c:v>1.6922641260200125E-3</c:v>
                </c:pt>
                <c:pt idx="27">
                  <c:v>2.2244085415442385E-3</c:v>
                </c:pt>
                <c:pt idx="28">
                  <c:v>2.9129968628026624E-3</c:v>
                </c:pt>
                <c:pt idx="29">
                  <c:v>3.8005490199743827E-3</c:v>
                </c:pt>
                <c:pt idx="30">
                  <c:v>4.940095916591912E-3</c:v>
                </c:pt>
                <c:pt idx="31">
                  <c:v>6.3974819701315497E-3</c:v>
                </c:pt>
                <c:pt idx="32">
                  <c:v>8.2540937576099059E-3</c:v>
                </c:pt>
                <c:pt idx="33">
                  <c:v>1.061007422409645E-2</c:v>
                </c:pt>
                <c:pt idx="34">
                  <c:v>1.3588085618700846E-2</c:v>
                </c:pt>
                <c:pt idx="35">
                  <c:v>1.7337687105748265E-2</c:v>
                </c:pt>
                <c:pt idx="36">
                  <c:v>2.2040394508483604E-2</c:v>
                </c:pt>
                <c:pt idx="37">
                  <c:v>2.7915489484263006E-2</c:v>
                </c:pt>
                <c:pt idx="38">
                  <c:v>5.5479675622632472E-2</c:v>
                </c:pt>
                <c:pt idx="39">
                  <c:v>6.9243005086891921E-2</c:v>
                </c:pt>
                <c:pt idx="40">
                  <c:v>8.6105074781334084E-2</c:v>
                </c:pt>
                <c:pt idx="41">
                  <c:v>0.10668303589301183</c:v>
                </c:pt>
                <c:pt idx="42">
                  <c:v>0.13169788529254359</c:v>
                </c:pt>
                <c:pt idx="43">
                  <c:v>0.16198776379561119</c:v>
                </c:pt>
                <c:pt idx="44">
                  <c:v>0.19852210314570046</c:v>
                </c:pt>
                <c:pt idx="45">
                  <c:v>0.24241649879352015</c:v>
                </c:pt>
                <c:pt idx="46">
                  <c:v>0.35757158820654661</c:v>
                </c:pt>
                <c:pt idx="47">
                  <c:v>0.43193461372919606</c:v>
                </c:pt>
                <c:pt idx="48">
                  <c:v>0.51989380356150672</c:v>
                </c:pt>
                <c:pt idx="49">
                  <c:v>0.62352952585093924</c:v>
                </c:pt>
                <c:pt idx="50">
                  <c:v>0.74515983909313599</c:v>
                </c:pt>
                <c:pt idx="51">
                  <c:v>0.88735285330568325</c:v>
                </c:pt>
                <c:pt idx="52">
                  <c:v>1.0529370114886032</c:v>
                </c:pt>
                <c:pt idx="53">
                  <c:v>1.2450087189669599</c:v>
                </c:pt>
                <c:pt idx="54">
                  <c:v>1.4669367186053635</c:v>
                </c:pt>
                <c:pt idx="55">
                  <c:v>1.7223625930561988</c:v>
                </c:pt>
                <c:pt idx="56">
                  <c:v>2.0151967738138561</c:v>
                </c:pt>
                <c:pt idx="57">
                  <c:v>2.3496094534052947</c:v>
                </c:pt>
                <c:pt idx="58">
                  <c:v>2.7300158337815028</c:v>
                </c:pt>
                <c:pt idx="59">
                  <c:v>3.1610552026969732</c:v>
                </c:pt>
                <c:pt idx="60">
                  <c:v>3.647563411831364</c:v>
                </c:pt>
                <c:pt idx="61">
                  <c:v>4.194538436188167</c:v>
                </c:pt>
                <c:pt idx="62">
                  <c:v>4.8070988236580519</c:v>
                </c:pt>
                <c:pt idx="63">
                  <c:v>5.4904349954089318</c:v>
                </c:pt>
                <c:pt idx="64">
                  <c:v>6.2497535298263429</c:v>
                </c:pt>
                <c:pt idx="65">
                  <c:v>7.0902147519201026</c:v>
                </c:pt>
                <c:pt idx="66">
                  <c:v>8.0168641522629667</c:v>
                </c:pt>
                <c:pt idx="67">
                  <c:v>9.0345583694908083</c:v>
                </c:pt>
                <c:pt idx="68">
                  <c:v>10.147886682160284</c:v>
                </c:pt>
                <c:pt idx="69">
                  <c:v>11.361089162597107</c:v>
                </c:pt>
                <c:pt idx="70">
                  <c:v>12.67797284002263</c:v>
                </c:pt>
                <c:pt idx="71">
                  <c:v>14.101827395185698</c:v>
                </c:pt>
                <c:pt idx="72">
                  <c:v>15.635342056417057</c:v>
                </c:pt>
                <c:pt idx="73">
                  <c:v>17.280525480236513</c:v>
                </c:pt>
                <c:pt idx="74">
                  <c:v>19.038630471774837</c:v>
                </c:pt>
                <c:pt idx="75">
                  <c:v>20.910085425665088</c:v>
                </c:pt>
                <c:pt idx="76">
                  <c:v>22.894434342301274</c:v>
                </c:pt>
                <c:pt idx="77">
                  <c:v>24.990287194573071</c:v>
                </c:pt>
                <c:pt idx="78">
                  <c:v>27.195282285224184</c:v>
                </c:pt>
                <c:pt idx="79">
                  <c:v>29.506062045631367</c:v>
                </c:pt>
                <c:pt idx="80">
                  <c:v>31.918263485844058</c:v>
                </c:pt>
                <c:pt idx="81">
                  <c:v>34.426524217963816</c:v>
                </c:pt>
                <c:pt idx="82">
                  <c:v>37.024504647118427</c:v>
                </c:pt>
                <c:pt idx="83">
                  <c:v>39.704926564905506</c:v>
                </c:pt>
                <c:pt idx="84">
                  <c:v>42.459627999273138</c:v>
                </c:pt>
                <c:pt idx="85">
                  <c:v>45.279633783581147</c:v>
                </c:pt>
                <c:pt idx="86">
                  <c:v>48.155240918049159</c:v>
                </c:pt>
                <c:pt idx="87">
                  <c:v>51.076117421292331</c:v>
                </c:pt>
                <c:pt idx="88">
                  <c:v>54.031413020386452</c:v>
                </c:pt>
                <c:pt idx="89">
                  <c:v>57.009879716490332</c:v>
                </c:pt>
                <c:pt idx="90">
                  <c:v>60</c:v>
                </c:pt>
                <c:pt idx="91">
                  <c:v>62.990120283509661</c:v>
                </c:pt>
                <c:pt idx="92">
                  <c:v>65.968586979613548</c:v>
                </c:pt>
                <c:pt idx="93">
                  <c:v>68.923882578707662</c:v>
                </c:pt>
                <c:pt idx="94">
                  <c:v>71.844759081950841</c:v>
                </c:pt>
                <c:pt idx="95">
                  <c:v>74.720366216418853</c:v>
                </c:pt>
                <c:pt idx="96">
                  <c:v>77.540372000726862</c:v>
                </c:pt>
                <c:pt idx="97">
                  <c:v>82.97549535288158</c:v>
                </c:pt>
                <c:pt idx="98">
                  <c:v>85.573475782036184</c:v>
                </c:pt>
                <c:pt idx="99">
                  <c:v>88.081736514155935</c:v>
                </c:pt>
                <c:pt idx="100">
                  <c:v>90.493937954368633</c:v>
                </c:pt>
                <c:pt idx="101">
                  <c:v>92.804717714775805</c:v>
                </c:pt>
                <c:pt idx="102">
                  <c:v>95.009712805426929</c:v>
                </c:pt>
                <c:pt idx="103">
                  <c:v>97.105565657698733</c:v>
                </c:pt>
                <c:pt idx="104">
                  <c:v>99.089914574334912</c:v>
                </c:pt>
                <c:pt idx="105">
                  <c:v>100.96136952822516</c:v>
                </c:pt>
                <c:pt idx="106">
                  <c:v>102.71947451976348</c:v>
                </c:pt>
                <c:pt idx="107">
                  <c:v>104.36465794358294</c:v>
                </c:pt>
                <c:pt idx="108">
                  <c:v>105.89817260481431</c:v>
                </c:pt>
                <c:pt idx="109">
                  <c:v>107.32202715997737</c:v>
                </c:pt>
                <c:pt idx="110">
                  <c:v>108.6389108374029</c:v>
                </c:pt>
                <c:pt idx="111">
                  <c:v>109.85211331783972</c:v>
                </c:pt>
                <c:pt idx="112">
                  <c:v>110.96544163050919</c:v>
                </c:pt>
                <c:pt idx="113">
                  <c:v>111.98313584773703</c:v>
                </c:pt>
                <c:pt idx="114">
                  <c:v>112.9097852480799</c:v>
                </c:pt>
                <c:pt idx="115">
                  <c:v>113.75024647017365</c:v>
                </c:pt>
                <c:pt idx="116">
                  <c:v>114.50956500459107</c:v>
                </c:pt>
                <c:pt idx="117">
                  <c:v>115.19290117634195</c:v>
                </c:pt>
                <c:pt idx="118">
                  <c:v>115.80546156381183</c:v>
                </c:pt>
                <c:pt idx="119">
                  <c:v>116.35243658816863</c:v>
                </c:pt>
                <c:pt idx="120">
                  <c:v>116.83894479730301</c:v>
                </c:pt>
                <c:pt idx="121">
                  <c:v>117.26998416621849</c:v>
                </c:pt>
                <c:pt idx="122">
                  <c:v>117.65039054659471</c:v>
                </c:pt>
                <c:pt idx="123">
                  <c:v>117.98480322618614</c:v>
                </c:pt>
                <c:pt idx="124">
                  <c:v>118.2776374069438</c:v>
                </c:pt>
                <c:pt idx="125">
                  <c:v>118.53306328139465</c:v>
                </c:pt>
                <c:pt idx="126">
                  <c:v>118.75499128103303</c:v>
                </c:pt>
                <c:pt idx="127">
                  <c:v>118.94706298851139</c:v>
                </c:pt>
                <c:pt idx="128">
                  <c:v>119.11264714669431</c:v>
                </c:pt>
                <c:pt idx="129">
                  <c:v>119.25484016090687</c:v>
                </c:pt>
                <c:pt idx="130">
                  <c:v>119.37647047414906</c:v>
                </c:pt>
                <c:pt idx="131">
                  <c:v>119.48010619643848</c:v>
                </c:pt>
                <c:pt idx="132">
                  <c:v>119.5680653862708</c:v>
                </c:pt>
                <c:pt idx="133">
                  <c:v>119.64242841179345</c:v>
                </c:pt>
                <c:pt idx="134">
                  <c:v>119.70505185897639</c:v>
                </c:pt>
                <c:pt idx="135">
                  <c:v>119.75758350120648</c:v>
                </c:pt>
                <c:pt idx="136">
                  <c:v>119.80147789685431</c:v>
                </c:pt>
                <c:pt idx="137">
                  <c:v>119.83801223620439</c:v>
                </c:pt>
                <c:pt idx="138">
                  <c:v>119.86830211470745</c:v>
                </c:pt>
                <c:pt idx="139">
                  <c:v>119.89331696410699</c:v>
                </c:pt>
                <c:pt idx="140">
                  <c:v>119.91389492521867</c:v>
                </c:pt>
                <c:pt idx="141">
                  <c:v>119.93075699491311</c:v>
                </c:pt>
                <c:pt idx="142">
                  <c:v>119.94452032437736</c:v>
                </c:pt>
                <c:pt idx="143">
                  <c:v>119.955710585487</c:v>
                </c:pt>
                <c:pt idx="144">
                  <c:v>119.96477335682977</c:v>
                </c:pt>
                <c:pt idx="145">
                  <c:v>119.97208451051574</c:v>
                </c:pt>
                <c:pt idx="146">
                  <c:v>119.97795960549152</c:v>
                </c:pt>
                <c:pt idx="147">
                  <c:v>119.98266231289425</c:v>
                </c:pt>
                <c:pt idx="148">
                  <c:v>119.98641191438129</c:v>
                </c:pt>
                <c:pt idx="149">
                  <c:v>119.9893899257759</c:v>
                </c:pt>
                <c:pt idx="150">
                  <c:v>119.99174590624239</c:v>
                </c:pt>
                <c:pt idx="151">
                  <c:v>119.99360251802986</c:v>
                </c:pt>
                <c:pt idx="152">
                  <c:v>119.9950599040834</c:v>
                </c:pt>
                <c:pt idx="153">
                  <c:v>119.99619945098003</c:v>
                </c:pt>
                <c:pt idx="154">
                  <c:v>119.9970870031372</c:v>
                </c:pt>
                <c:pt idx="155">
                  <c:v>119.99777559145845</c:v>
                </c:pt>
                <c:pt idx="156">
                  <c:v>119.99830773587398</c:v>
                </c:pt>
                <c:pt idx="157">
                  <c:v>119.99871737690701</c:v>
                </c:pt>
                <c:pt idx="158">
                  <c:v>119.99903148670525</c:v>
                </c:pt>
                <c:pt idx="159">
                  <c:v>119.99927140513064</c:v>
                </c:pt>
                <c:pt idx="160">
                  <c:v>119.99945394166818</c:v>
                </c:pt>
                <c:pt idx="161">
                  <c:v>119.99959227922503</c:v>
                </c:pt>
                <c:pt idx="162">
                  <c:v>119.99969671143819</c:v>
                </c:pt>
                <c:pt idx="163">
                  <c:v>119.99977524095932</c:v>
                </c:pt>
                <c:pt idx="164">
                  <c:v>119.99983406237924</c:v>
                </c:pt>
                <c:pt idx="165">
                  <c:v>119.9998779500109</c:v>
                </c:pt>
                <c:pt idx="166">
                  <c:v>119.99991056767634</c:v>
                </c:pt>
                <c:pt idx="167">
                  <c:v>119.99993471492694</c:v>
                </c:pt>
                <c:pt idx="168">
                  <c:v>119.99995252175606</c:v>
                </c:pt>
                <c:pt idx="169">
                  <c:v>119.99996560181137</c:v>
                </c:pt>
                <c:pt idx="170">
                  <c:v>119.99997517235607</c:v>
                </c:pt>
                <c:pt idx="171">
                  <c:v>119.99998214773521</c:v>
                </c:pt>
                <c:pt idx="172">
                  <c:v>119.99998721184448</c:v>
                </c:pt>
                <c:pt idx="173">
                  <c:v>119.99999087404738</c:v>
                </c:pt>
                <c:pt idx="174">
                  <c:v>119.9999935121144</c:v>
                </c:pt>
                <c:pt idx="175">
                  <c:v>119.99999540503907</c:v>
                </c:pt>
                <c:pt idx="176">
                  <c:v>119.99999675799897</c:v>
                </c:pt>
                <c:pt idx="177">
                  <c:v>119.9999977212525</c:v>
                </c:pt>
                <c:pt idx="178">
                  <c:v>119.99999840437781</c:v>
                </c:pt>
                <c:pt idx="179">
                  <c:v>119.99999888695214</c:v>
                </c:pt>
                <c:pt idx="180">
                  <c:v>119.99999922652438</c:v>
                </c:pt>
                <c:pt idx="181">
                  <c:v>119.99999946453931</c:v>
                </c:pt>
                <c:pt idx="182">
                  <c:v>119.9999996307199</c:v>
                </c:pt>
                <c:pt idx="183">
                  <c:v>119.99999974629399</c:v>
                </c:pt>
                <c:pt idx="184">
                  <c:v>119.99999982635939</c:v>
                </c:pt>
                <c:pt idx="185">
                  <c:v>119.99999988160948</c:v>
                </c:pt>
                <c:pt idx="186">
                  <c:v>119.99999991958691</c:v>
                </c:pt>
                <c:pt idx="187">
                  <c:v>119.99999994558983</c:v>
                </c:pt>
                <c:pt idx="188">
                  <c:v>119.9999999633245</c:v>
                </c:pt>
                <c:pt idx="189">
                  <c:v>119.99999997537283</c:v>
                </c:pt>
                <c:pt idx="190">
                  <c:v>119.99999998352619</c:v>
                </c:pt>
                <c:pt idx="191">
                  <c:v>119.99999998902223</c:v>
                </c:pt>
                <c:pt idx="192">
                  <c:v>119.99999999271256</c:v>
                </c:pt>
                <c:pt idx="193">
                  <c:v>119.9999999951808</c:v>
                </c:pt>
                <c:pt idx="194">
                  <c:v>119.99999999682522</c:v>
                </c:pt>
                <c:pt idx="195">
                  <c:v>119.9999999979165</c:v>
                </c:pt>
                <c:pt idx="196">
                  <c:v>119.9999999986379</c:v>
                </c:pt>
                <c:pt idx="197">
                  <c:v>119.99999999911293</c:v>
                </c:pt>
                <c:pt idx="198">
                  <c:v>119.9999999994245</c:v>
                </c:pt>
                <c:pt idx="199">
                  <c:v>119.99999999962806</c:v>
                </c:pt>
                <c:pt idx="200">
                  <c:v>119.99999999976053</c:v>
                </c:pt>
                <c:pt idx="201">
                  <c:v>119.99999999984641</c:v>
                </c:pt>
                <c:pt idx="202">
                  <c:v>119.99999999990187</c:v>
                </c:pt>
                <c:pt idx="203">
                  <c:v>119.99999999993756</c:v>
                </c:pt>
                <c:pt idx="204">
                  <c:v>119.99999999996041</c:v>
                </c:pt>
                <c:pt idx="205">
                  <c:v>119.99999999997499</c:v>
                </c:pt>
                <c:pt idx="206">
                  <c:v>119.99999999998427</c:v>
                </c:pt>
                <c:pt idx="207">
                  <c:v>119.99999999999014</c:v>
                </c:pt>
                <c:pt idx="208">
                  <c:v>119.99999999999385</c:v>
                </c:pt>
                <c:pt idx="209">
                  <c:v>119.99999999999618</c:v>
                </c:pt>
                <c:pt idx="210">
                  <c:v>119.99999999999763</c:v>
                </c:pt>
                <c:pt idx="211">
                  <c:v>119.99999999999854</c:v>
                </c:pt>
                <c:pt idx="212">
                  <c:v>119.99999999999909</c:v>
                </c:pt>
                <c:pt idx="213">
                  <c:v>119.99999999999946</c:v>
                </c:pt>
                <c:pt idx="214">
                  <c:v>119.99999999999967</c:v>
                </c:pt>
                <c:pt idx="215">
                  <c:v>119.9999999999998</c:v>
                </c:pt>
                <c:pt idx="216">
                  <c:v>119.99999999999989</c:v>
                </c:pt>
                <c:pt idx="217">
                  <c:v>119.99999999999991</c:v>
                </c:pt>
                <c:pt idx="218">
                  <c:v>119.99999999999996</c:v>
                </c:pt>
                <c:pt idx="219">
                  <c:v>119.99999999999997</c:v>
                </c:pt>
                <c:pt idx="220">
                  <c:v>119.99999999999999</c:v>
                </c:pt>
                <c:pt idx="221">
                  <c:v>119.99999999999999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41752"/>
        <c:axId val="428169592"/>
      </c:scatterChart>
      <c:valAx>
        <c:axId val="41724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69592"/>
        <c:crosses val="autoZero"/>
        <c:crossBetween val="midCat"/>
      </c:valAx>
      <c:valAx>
        <c:axId val="4281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41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102870</xdr:rowOff>
    </xdr:from>
    <xdr:to>
      <xdr:col>11</xdr:col>
      <xdr:colOff>281940</xdr:colOff>
      <xdr:row>15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167640</xdr:colOff>
      <xdr:row>17</xdr:row>
      <xdr:rowOff>60960</xdr:rowOff>
    </xdr:from>
    <xdr:to>
      <xdr:col>11</xdr:col>
      <xdr:colOff>259080</xdr:colOff>
      <xdr:row>32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396240</xdr:colOff>
      <xdr:row>0</xdr:row>
      <xdr:rowOff>41910</xdr:rowOff>
    </xdr:from>
    <xdr:to>
      <xdr:col>24</xdr:col>
      <xdr:colOff>457200</xdr:colOff>
      <xdr:row>15</xdr:row>
      <xdr:rowOff>41910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327660</xdr:colOff>
      <xdr:row>17</xdr:row>
      <xdr:rowOff>60960</xdr:rowOff>
    </xdr:from>
    <xdr:to>
      <xdr:col>24</xdr:col>
      <xdr:colOff>411480</xdr:colOff>
      <xdr:row>32</xdr:row>
      <xdr:rowOff>60960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518160</xdr:colOff>
      <xdr:row>0</xdr:row>
      <xdr:rowOff>148590</xdr:rowOff>
    </xdr:from>
    <xdr:to>
      <xdr:col>38</xdr:col>
      <xdr:colOff>213360</xdr:colOff>
      <xdr:row>15</xdr:row>
      <xdr:rowOff>148590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541020</xdr:colOff>
      <xdr:row>17</xdr:row>
      <xdr:rowOff>175260</xdr:rowOff>
    </xdr:from>
    <xdr:to>
      <xdr:col>38</xdr:col>
      <xdr:colOff>236220</xdr:colOff>
      <xdr:row>32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3"/>
  <sheetViews>
    <sheetView tabSelected="1" topLeftCell="Q1" workbookViewId="0">
      <selection activeCell="AD2" sqref="AD2"/>
    </sheetView>
  </sheetViews>
  <sheetFormatPr defaultRowHeight="14.4" x14ac:dyDescent="0.3"/>
  <cols>
    <col min="3" max="3" width="11.109375" bestFit="1" customWidth="1"/>
    <col min="5" max="12" width="10.88671875" customWidth="1"/>
    <col min="15" max="15" width="11.5546875" customWidth="1"/>
    <col min="17" max="17" width="9.109375" bestFit="1" customWidth="1"/>
    <col min="27" max="27" width="6" bestFit="1" customWidth="1"/>
    <col min="28" max="28" width="10.109375" bestFit="1" customWidth="1"/>
    <col min="30" max="30" width="9.109375" bestFit="1" customWidth="1"/>
  </cols>
  <sheetData>
    <row r="1" spans="1:30" x14ac:dyDescent="0.3">
      <c r="A1" t="s">
        <v>0</v>
      </c>
      <c r="B1">
        <v>62792</v>
      </c>
      <c r="C1" s="4">
        <v>703727.64890900941</v>
      </c>
      <c r="D1">
        <v>2106</v>
      </c>
      <c r="E1" s="3">
        <v>21755.562451510068</v>
      </c>
      <c r="O1" s="3">
        <v>175960.04405002511</v>
      </c>
      <c r="Q1" s="3">
        <v>7367.5347237545147</v>
      </c>
      <c r="Z1" t="s">
        <v>0</v>
      </c>
      <c r="AB1" s="3">
        <v>5000</v>
      </c>
      <c r="AC1">
        <v>2106</v>
      </c>
      <c r="AD1" s="3">
        <v>120</v>
      </c>
    </row>
    <row r="2" spans="1:30" x14ac:dyDescent="0.3">
      <c r="C2" s="4">
        <v>153.19412553020118</v>
      </c>
      <c r="E2" s="3">
        <v>149.4846485836307</v>
      </c>
      <c r="O2" s="3">
        <v>118.83309844186684</v>
      </c>
      <c r="Q2" s="3">
        <v>123.60433017963311</v>
      </c>
      <c r="AB2" s="3">
        <v>95</v>
      </c>
      <c r="AD2" s="3">
        <v>93</v>
      </c>
    </row>
    <row r="3" spans="1:30" x14ac:dyDescent="0.3">
      <c r="C3" s="4">
        <v>32.463120024617595</v>
      </c>
      <c r="E3" s="3">
        <v>30.693626690937339</v>
      </c>
      <c r="O3" s="3">
        <v>22.36213850053003</v>
      </c>
      <c r="Q3" s="3">
        <v>23.292616578605251</v>
      </c>
      <c r="AB3" s="3">
        <v>17</v>
      </c>
      <c r="AD3" s="3">
        <v>16</v>
      </c>
    </row>
    <row r="4" spans="1:30" x14ac:dyDescent="0.3">
      <c r="A4">
        <v>3.3539304369983397E-2</v>
      </c>
      <c r="C4" s="1">
        <f>SUMXMY2(B$7:B113,C$7:C113)</f>
        <v>3198406.1269809394</v>
      </c>
      <c r="E4" s="1">
        <f>SUMXMY2(D$7:D113,E$7:E113)</f>
        <v>14482.025616588402</v>
      </c>
      <c r="O4" s="1">
        <f>SUMXMY2(N$7:N113,O$7:O113)</f>
        <v>55747228.850584894</v>
      </c>
      <c r="Q4" s="1">
        <f>SUMXMY2(P$7:P113,Q$7:Q113)</f>
        <v>82111.752644753011</v>
      </c>
      <c r="Z4">
        <v>3.3539304369983397E-2</v>
      </c>
      <c r="AB4" s="1">
        <f>SUMXMY2(AA$7:AA113,AB$7:AB113)</f>
        <v>15744197.09253476</v>
      </c>
      <c r="AD4" s="1">
        <f>SUMXMY2(AC$7:AC113,AD$7:AD113)</f>
        <v>16693.681530166123</v>
      </c>
    </row>
    <row r="6" spans="1:30" x14ac:dyDescent="0.3">
      <c r="A6" t="s">
        <v>1</v>
      </c>
      <c r="B6" t="s">
        <v>2</v>
      </c>
      <c r="C6" t="s">
        <v>3</v>
      </c>
      <c r="D6" t="s">
        <v>4</v>
      </c>
      <c r="E6" t="s">
        <v>5</v>
      </c>
      <c r="M6" t="s">
        <v>1</v>
      </c>
      <c r="N6" t="s">
        <v>6</v>
      </c>
      <c r="O6" t="s">
        <v>7</v>
      </c>
      <c r="P6" t="s">
        <v>8</v>
      </c>
      <c r="Q6" t="s">
        <v>9</v>
      </c>
      <c r="Z6" t="s">
        <v>1</v>
      </c>
      <c r="AA6" t="s">
        <v>2</v>
      </c>
      <c r="AB6" t="s">
        <v>3</v>
      </c>
      <c r="AC6" t="s">
        <v>4</v>
      </c>
      <c r="AD6" t="s">
        <v>5</v>
      </c>
    </row>
    <row r="7" spans="1:30" x14ac:dyDescent="0.3">
      <c r="A7">
        <v>0</v>
      </c>
      <c r="B7">
        <v>0</v>
      </c>
      <c r="C7" s="2">
        <f t="shared" ref="C7:C38" si="0">C$1*_xlfn.NORM.DIST($A7,C$2,C$3,FALSE)</f>
        <v>0.12625226592369088</v>
      </c>
      <c r="D7">
        <v>0</v>
      </c>
      <c r="E7" s="2">
        <f t="shared" ref="E7:E38" si="1">E$1*_xlfn.NORM.DIST($A7,E$2,E$3,FALSE)</f>
        <v>1.9994567308913107E-3</v>
      </c>
      <c r="M7">
        <v>0</v>
      </c>
      <c r="N7">
        <v>0</v>
      </c>
      <c r="O7" s="2">
        <f t="shared" ref="O7:O38" si="2">O$1*_xlfn.NORM.DIST($A7,O$2,O$3,TRUE)</f>
        <v>9.4337751189990018E-3</v>
      </c>
      <c r="P7">
        <v>0</v>
      </c>
      <c r="Q7" s="2">
        <f t="shared" ref="Q7:Q38" si="3">Q$1*_xlfn.NORM.DIST($A7,Q$2,Q$3,TRUE)</f>
        <v>4.1146197455730032E-4</v>
      </c>
      <c r="Z7">
        <v>0</v>
      </c>
      <c r="AA7">
        <v>0</v>
      </c>
      <c r="AB7" s="2">
        <f>AB$1*_xlfn.NORM.DIST($Z7,AB$2,AB$3,TRUE)</f>
        <v>5.7347175221716827E-5</v>
      </c>
      <c r="AC7">
        <v>0</v>
      </c>
      <c r="AD7" s="2">
        <f>AD$1*_xlfn.NORM.DIST($Z7,AD$2,AD$3,TRUE)</f>
        <v>3.6928010289571991E-7</v>
      </c>
    </row>
    <row r="8" spans="1:30" x14ac:dyDescent="0.3">
      <c r="A8">
        <v>1</v>
      </c>
      <c r="B8">
        <v>0</v>
      </c>
      <c r="C8" s="2">
        <f t="shared" si="0"/>
        <v>0.14593672696503424</v>
      </c>
      <c r="D8">
        <v>0</v>
      </c>
      <c r="E8" s="2">
        <f t="shared" si="1"/>
        <v>2.3420268678975122E-3</v>
      </c>
      <c r="M8">
        <v>1</v>
      </c>
      <c r="N8">
        <v>0</v>
      </c>
      <c r="O8" s="2">
        <f t="shared" si="2"/>
        <v>1.2047595520680363E-2</v>
      </c>
      <c r="P8">
        <v>0</v>
      </c>
      <c r="Q8" s="2">
        <f t="shared" si="3"/>
        <v>5.2021525532944886E-4</v>
      </c>
      <c r="Z8">
        <v>1</v>
      </c>
      <c r="AA8">
        <v>0</v>
      </c>
      <c r="AB8" s="2">
        <f t="shared" ref="AB8:AB71" si="4">AB$1*_xlfn.NORM.DIST($Z8,AB$2,AB$3,TRUE)</f>
        <v>8.032659001787759E-5</v>
      </c>
      <c r="AC8">
        <v>0</v>
      </c>
      <c r="AD8" s="2">
        <f t="shared" ref="AD8:AD71" si="5">AD$1*_xlfn.NORM.DIST($Z8,AD$2,AD$3,TRUE)</f>
        <v>5.3546069446819347E-7</v>
      </c>
    </row>
    <row r="9" spans="1:30" x14ac:dyDescent="0.3">
      <c r="A9">
        <v>2</v>
      </c>
      <c r="B9">
        <v>0</v>
      </c>
      <c r="C9" s="2">
        <f t="shared" si="0"/>
        <v>0.16853027172978963</v>
      </c>
      <c r="D9">
        <v>0</v>
      </c>
      <c r="E9" s="2">
        <f t="shared" si="1"/>
        <v>2.740379749845861E-3</v>
      </c>
      <c r="M9">
        <v>2</v>
      </c>
      <c r="N9">
        <v>0</v>
      </c>
      <c r="O9" s="2">
        <f t="shared" si="2"/>
        <v>1.5355811714719768E-2</v>
      </c>
      <c r="P9">
        <v>0</v>
      </c>
      <c r="Q9" s="2">
        <f t="shared" si="3"/>
        <v>6.5653821427238545E-4</v>
      </c>
      <c r="Z9">
        <v>2</v>
      </c>
      <c r="AA9">
        <v>0</v>
      </c>
      <c r="AB9" s="2">
        <f t="shared" si="4"/>
        <v>1.1213608115904629E-4</v>
      </c>
      <c r="AC9">
        <v>0</v>
      </c>
      <c r="AD9" s="2">
        <f t="shared" si="5"/>
        <v>7.7347561908833829E-7</v>
      </c>
    </row>
    <row r="10" spans="1:30" x14ac:dyDescent="0.3">
      <c r="A10">
        <v>3</v>
      </c>
      <c r="B10">
        <v>0</v>
      </c>
      <c r="C10" s="2">
        <f t="shared" si="0"/>
        <v>0.19443710185074128</v>
      </c>
      <c r="D10">
        <v>0</v>
      </c>
      <c r="E10" s="2">
        <f t="shared" si="1"/>
        <v>3.2030863009884203E-3</v>
      </c>
      <c r="M10">
        <v>3</v>
      </c>
      <c r="N10">
        <v>0</v>
      </c>
      <c r="O10" s="2">
        <f t="shared" si="2"/>
        <v>1.9534535755668787E-2</v>
      </c>
      <c r="P10">
        <v>0</v>
      </c>
      <c r="Q10" s="2">
        <f t="shared" si="3"/>
        <v>8.271053232833264E-4</v>
      </c>
      <c r="Z10">
        <v>3</v>
      </c>
      <c r="AA10">
        <v>0</v>
      </c>
      <c r="AB10" s="2">
        <f t="shared" si="4"/>
        <v>1.5601664110388648E-4</v>
      </c>
      <c r="AC10">
        <v>0</v>
      </c>
      <c r="AD10" s="2">
        <f t="shared" si="5"/>
        <v>1.1130478481472962E-6</v>
      </c>
    </row>
    <row r="11" spans="1:30" x14ac:dyDescent="0.3">
      <c r="A11">
        <v>4</v>
      </c>
      <c r="B11">
        <v>0</v>
      </c>
      <c r="C11" s="2">
        <f t="shared" si="0"/>
        <v>0.22411362286377776</v>
      </c>
      <c r="D11">
        <v>0</v>
      </c>
      <c r="E11" s="2">
        <f t="shared" si="1"/>
        <v>3.739947831785378E-3</v>
      </c>
      <c r="M11">
        <v>4</v>
      </c>
      <c r="N11">
        <v>0</v>
      </c>
      <c r="O11" s="2">
        <f t="shared" si="2"/>
        <v>2.4802285913942086E-2</v>
      </c>
      <c r="P11">
        <v>0</v>
      </c>
      <c r="Q11" s="2">
        <f t="shared" si="3"/>
        <v>1.0401257354714266E-3</v>
      </c>
      <c r="Z11">
        <v>4</v>
      </c>
      <c r="AA11">
        <v>0</v>
      </c>
      <c r="AB11" s="2">
        <f t="shared" si="4"/>
        <v>2.1633996752498094E-4</v>
      </c>
      <c r="AC11">
        <v>0</v>
      </c>
      <c r="AD11" s="2">
        <f t="shared" si="5"/>
        <v>1.5956221896676639E-6</v>
      </c>
    </row>
    <row r="12" spans="1:30" x14ac:dyDescent="0.3">
      <c r="A12">
        <v>5</v>
      </c>
      <c r="B12">
        <v>0</v>
      </c>
      <c r="C12" s="2">
        <f t="shared" si="0"/>
        <v>0.25807460544135669</v>
      </c>
      <c r="D12">
        <v>0</v>
      </c>
      <c r="E12" s="2">
        <f t="shared" si="1"/>
        <v>4.3621587076621855E-3</v>
      </c>
      <c r="M12">
        <v>5</v>
      </c>
      <c r="N12">
        <v>0</v>
      </c>
      <c r="O12" s="2">
        <f t="shared" si="2"/>
        <v>3.1429611615788396E-2</v>
      </c>
      <c r="P12">
        <v>0</v>
      </c>
      <c r="Q12" s="2">
        <f t="shared" si="3"/>
        <v>1.305676037999346E-3</v>
      </c>
      <c r="Z12">
        <v>5</v>
      </c>
      <c r="AA12">
        <v>0</v>
      </c>
      <c r="AB12" s="2">
        <f t="shared" si="4"/>
        <v>2.9898106672054665E-4</v>
      </c>
      <c r="AC12">
        <v>0</v>
      </c>
      <c r="AD12" s="2">
        <f t="shared" si="5"/>
        <v>2.2787474959065229E-6</v>
      </c>
    </row>
    <row r="13" spans="1:30" x14ac:dyDescent="0.3">
      <c r="A13">
        <v>6</v>
      </c>
      <c r="B13">
        <v>0</v>
      </c>
      <c r="C13" s="2">
        <f t="shared" si="0"/>
        <v>0.29689999262189143</v>
      </c>
      <c r="D13">
        <v>0</v>
      </c>
      <c r="E13" s="2">
        <f t="shared" si="1"/>
        <v>5.0824883789751928E-3</v>
      </c>
      <c r="M13">
        <v>6</v>
      </c>
      <c r="N13">
        <v>0</v>
      </c>
      <c r="O13" s="2">
        <f t="shared" si="2"/>
        <v>3.9750757368565245E-2</v>
      </c>
      <c r="P13">
        <v>0</v>
      </c>
      <c r="Q13" s="2">
        <f t="shared" si="3"/>
        <v>1.6361003755908188E-3</v>
      </c>
      <c r="Z13">
        <v>6</v>
      </c>
      <c r="AA13">
        <v>0</v>
      </c>
      <c r="AB13" s="2">
        <f t="shared" si="4"/>
        <v>4.1180586617334079E-4</v>
      </c>
      <c r="AC13">
        <v>0</v>
      </c>
      <c r="AD13" s="2">
        <f t="shared" si="5"/>
        <v>3.2420010215787558E-6</v>
      </c>
    </row>
    <row r="14" spans="1:30" x14ac:dyDescent="0.3">
      <c r="A14">
        <v>7</v>
      </c>
      <c r="B14">
        <v>0</v>
      </c>
      <c r="C14" s="2">
        <f t="shared" si="0"/>
        <v>0.34124240998224198</v>
      </c>
      <c r="D14">
        <v>0</v>
      </c>
      <c r="E14" s="2">
        <f t="shared" si="1"/>
        <v>5.9154847629548646E-3</v>
      </c>
      <c r="M14">
        <v>7</v>
      </c>
      <c r="N14">
        <v>0</v>
      </c>
      <c r="O14" s="2">
        <f t="shared" si="2"/>
        <v>5.017776310260489E-2</v>
      </c>
      <c r="P14">
        <v>0</v>
      </c>
      <c r="Q14" s="2">
        <f t="shared" si="3"/>
        <v>2.0464905017166181E-3</v>
      </c>
      <c r="Z14">
        <v>7</v>
      </c>
      <c r="AA14">
        <v>0</v>
      </c>
      <c r="AB14" s="2">
        <f t="shared" si="4"/>
        <v>5.6530669951306424E-4</v>
      </c>
      <c r="AC14">
        <v>0</v>
      </c>
      <c r="AD14" s="2">
        <f t="shared" si="5"/>
        <v>4.5949609273493133E-6</v>
      </c>
    </row>
    <row r="15" spans="1:30" x14ac:dyDescent="0.3">
      <c r="A15">
        <v>8</v>
      </c>
      <c r="B15">
        <v>0</v>
      </c>
      <c r="C15" s="2">
        <f t="shared" si="0"/>
        <v>0.39183543934627885</v>
      </c>
      <c r="D15">
        <v>0</v>
      </c>
      <c r="E15" s="2">
        <f t="shared" si="1"/>
        <v>6.877701129288788E-3</v>
      </c>
      <c r="M15">
        <v>8</v>
      </c>
      <c r="N15">
        <v>0</v>
      </c>
      <c r="O15" s="2">
        <f t="shared" si="2"/>
        <v>6.3217468039990371E-2</v>
      </c>
      <c r="P15">
        <v>0</v>
      </c>
      <c r="Q15" s="2">
        <f t="shared" si="3"/>
        <v>2.5552604211217804E-3</v>
      </c>
      <c r="Z15">
        <v>8</v>
      </c>
      <c r="AA15">
        <v>0</v>
      </c>
      <c r="AB15" s="2">
        <f t="shared" si="4"/>
        <v>7.734270684291659E-4</v>
      </c>
      <c r="AC15">
        <v>0</v>
      </c>
      <c r="AD15" s="2">
        <f t="shared" si="5"/>
        <v>6.4878856018226629E-6</v>
      </c>
    </row>
    <row r="16" spans="1:30" x14ac:dyDescent="0.3">
      <c r="A16">
        <v>9</v>
      </c>
      <c r="B16">
        <v>1</v>
      </c>
      <c r="C16" s="2">
        <f t="shared" si="0"/>
        <v>0.4495027203270518</v>
      </c>
      <c r="D16">
        <v>0</v>
      </c>
      <c r="E16" s="2">
        <f t="shared" si="1"/>
        <v>7.9879488089251716E-3</v>
      </c>
      <c r="M16">
        <v>9</v>
      </c>
      <c r="N16">
        <v>1</v>
      </c>
      <c r="O16" s="2">
        <f t="shared" si="2"/>
        <v>7.9491965426565475E-2</v>
      </c>
      <c r="P16">
        <v>0</v>
      </c>
      <c r="Q16" s="2">
        <f t="shared" si="3"/>
        <v>3.1848326994440316E-3</v>
      </c>
      <c r="Z16">
        <v>9</v>
      </c>
      <c r="AA16">
        <v>1</v>
      </c>
      <c r="AB16" s="2">
        <f t="shared" si="4"/>
        <v>1.0546275879927656E-3</v>
      </c>
      <c r="AC16">
        <v>0</v>
      </c>
      <c r="AD16" s="2">
        <f t="shared" si="5"/>
        <v>9.125952619786441E-6</v>
      </c>
    </row>
    <row r="17" spans="1:30" x14ac:dyDescent="0.3">
      <c r="A17">
        <v>10</v>
      </c>
      <c r="B17">
        <v>0</v>
      </c>
      <c r="C17" s="2">
        <f t="shared" si="0"/>
        <v>0.51516794773832653</v>
      </c>
      <c r="D17">
        <v>0</v>
      </c>
      <c r="E17" s="2">
        <f t="shared" si="1"/>
        <v>9.2675782200553909E-3</v>
      </c>
      <c r="M17">
        <v>10</v>
      </c>
      <c r="N17">
        <v>1</v>
      </c>
      <c r="O17" s="2">
        <f t="shared" si="2"/>
        <v>9.9763147491355564E-2</v>
      </c>
      <c r="P17">
        <v>0</v>
      </c>
      <c r="Q17" s="2">
        <f t="shared" si="3"/>
        <v>3.9624562680732056E-3</v>
      </c>
      <c r="Z17">
        <v>10</v>
      </c>
      <c r="AA17">
        <v>0</v>
      </c>
      <c r="AB17" s="2">
        <f t="shared" si="4"/>
        <v>1.4332578593959666E-3</v>
      </c>
      <c r="AC17">
        <v>0</v>
      </c>
      <c r="AD17" s="2">
        <f t="shared" si="5"/>
        <v>1.2788155522377517E-5</v>
      </c>
    </row>
    <row r="18" spans="1:30" x14ac:dyDescent="0.3">
      <c r="A18">
        <v>11</v>
      </c>
      <c r="B18">
        <v>0</v>
      </c>
      <c r="C18" s="2">
        <f t="shared" si="0"/>
        <v>0.58986583665411985</v>
      </c>
      <c r="D18">
        <v>0</v>
      </c>
      <c r="E18" s="2">
        <f t="shared" si="1"/>
        <v>1.0740790885335111E-2</v>
      </c>
      <c r="M18">
        <v>11</v>
      </c>
      <c r="N18">
        <v>1</v>
      </c>
      <c r="O18" s="2">
        <f t="shared" si="2"/>
        <v>0.12496208516323463</v>
      </c>
      <c r="P18">
        <v>0</v>
      </c>
      <c r="Q18" s="2">
        <f t="shared" si="3"/>
        <v>4.9211786821756615E-3</v>
      </c>
      <c r="Z18">
        <v>11</v>
      </c>
      <c r="AA18">
        <v>0</v>
      </c>
      <c r="AB18" s="2">
        <f t="shared" si="4"/>
        <v>1.9413146132677139E-3</v>
      </c>
      <c r="AC18">
        <v>0</v>
      </c>
      <c r="AD18" s="2">
        <f t="shared" si="5"/>
        <v>1.7852264782531883E-5</v>
      </c>
    </row>
    <row r="19" spans="1:30" x14ac:dyDescent="0.3">
      <c r="A19">
        <v>12</v>
      </c>
      <c r="B19">
        <v>1</v>
      </c>
      <c r="C19" s="2">
        <f t="shared" si="0"/>
        <v>0.67475413060867173</v>
      </c>
      <c r="D19">
        <v>0</v>
      </c>
      <c r="E19" s="2">
        <f t="shared" si="1"/>
        <v>1.2434985299308501E-2</v>
      </c>
      <c r="M19">
        <v>12</v>
      </c>
      <c r="N19">
        <v>2</v>
      </c>
      <c r="O19" s="2">
        <f t="shared" si="2"/>
        <v>0.15622410678573515</v>
      </c>
      <c r="P19">
        <v>0</v>
      </c>
      <c r="Q19" s="2">
        <f t="shared" si="3"/>
        <v>6.1009993359607577E-3</v>
      </c>
      <c r="Z19">
        <v>12</v>
      </c>
      <c r="AA19">
        <v>1</v>
      </c>
      <c r="AB19" s="2">
        <f t="shared" si="4"/>
        <v>2.6206853055517915E-3</v>
      </c>
      <c r="AC19">
        <v>0</v>
      </c>
      <c r="AD19" s="2">
        <f t="shared" si="5"/>
        <v>2.4827643924197971E-5</v>
      </c>
    </row>
    <row r="20" spans="1:30" x14ac:dyDescent="0.3">
      <c r="A20">
        <v>13</v>
      </c>
      <c r="B20">
        <v>0</v>
      </c>
      <c r="C20" s="2">
        <f t="shared" si="0"/>
        <v>0.77112673207590876</v>
      </c>
      <c r="D20">
        <v>0</v>
      </c>
      <c r="E20" s="2">
        <f t="shared" si="1"/>
        <v>1.4381139693583681E-2</v>
      </c>
      <c r="M20">
        <v>13</v>
      </c>
      <c r="N20">
        <v>2</v>
      </c>
      <c r="O20" s="2">
        <f t="shared" si="2"/>
        <v>0.19493057579316997</v>
      </c>
      <c r="P20">
        <v>0</v>
      </c>
      <c r="Q20" s="2">
        <f t="shared" si="3"/>
        <v>7.5502341424248361E-3</v>
      </c>
      <c r="Z20">
        <v>13</v>
      </c>
      <c r="AA20">
        <v>0</v>
      </c>
      <c r="AB20" s="2">
        <f t="shared" si="4"/>
        <v>3.52599895589366E-3</v>
      </c>
      <c r="AC20">
        <v>0</v>
      </c>
      <c r="AD20" s="2">
        <f t="shared" si="5"/>
        <v>3.4398188625503202E-5</v>
      </c>
    </row>
    <row r="21" spans="1:30" x14ac:dyDescent="0.3">
      <c r="A21">
        <v>14</v>
      </c>
      <c r="B21">
        <v>0</v>
      </c>
      <c r="C21" s="2">
        <f t="shared" si="0"/>
        <v>0.88042803790365487</v>
      </c>
      <c r="D21">
        <v>0</v>
      </c>
      <c r="E21" s="2">
        <f t="shared" si="1"/>
        <v>1.6614234938221759E-2</v>
      </c>
      <c r="M21">
        <v>14</v>
      </c>
      <c r="N21">
        <v>2</v>
      </c>
      <c r="O21" s="2">
        <f t="shared" si="2"/>
        <v>0.24275852055038749</v>
      </c>
      <c r="P21">
        <v>0</v>
      </c>
      <c r="Q21" s="2">
        <f t="shared" si="3"/>
        <v>9.3271266867559505E-3</v>
      </c>
      <c r="Z21">
        <v>14</v>
      </c>
      <c r="AA21">
        <v>0</v>
      </c>
      <c r="AB21" s="2">
        <f t="shared" si="4"/>
        <v>4.7282329731750021E-3</v>
      </c>
      <c r="AC21">
        <v>0</v>
      </c>
      <c r="AD21" s="2">
        <f t="shared" si="5"/>
        <v>4.7478243934619176E-5</v>
      </c>
    </row>
    <row r="22" spans="1:30" x14ac:dyDescent="0.3">
      <c r="A22">
        <v>15</v>
      </c>
      <c r="B22">
        <v>0</v>
      </c>
      <c r="C22" s="2">
        <f t="shared" si="0"/>
        <v>1.0042685657552823</v>
      </c>
      <c r="D22">
        <v>0</v>
      </c>
      <c r="E22" s="2">
        <f t="shared" si="1"/>
        <v>1.9173721009453151E-2</v>
      </c>
      <c r="M22">
        <v>15</v>
      </c>
      <c r="N22">
        <v>2</v>
      </c>
      <c r="O22" s="2">
        <f t="shared" si="2"/>
        <v>0.30173944183639889</v>
      </c>
      <c r="P22">
        <v>0</v>
      </c>
      <c r="Q22" s="2">
        <f t="shared" si="3"/>
        <v>1.1501745905701202E-2</v>
      </c>
      <c r="Z22">
        <v>15</v>
      </c>
      <c r="AA22">
        <v>0</v>
      </c>
      <c r="AB22" s="2">
        <f t="shared" si="4"/>
        <v>6.3192566334950382E-3</v>
      </c>
      <c r="AC22">
        <v>0</v>
      </c>
      <c r="AD22" s="2">
        <f t="shared" si="5"/>
        <v>6.5285073068989819E-5</v>
      </c>
    </row>
    <row r="23" spans="1:30" x14ac:dyDescent="0.3">
      <c r="A23">
        <v>16</v>
      </c>
      <c r="B23">
        <v>0</v>
      </c>
      <c r="C23" s="2">
        <f t="shared" si="0"/>
        <v>1.1444419607765193</v>
      </c>
      <c r="D23">
        <v>0</v>
      </c>
      <c r="E23" s="2">
        <f t="shared" si="1"/>
        <v>2.2104030644378724E-2</v>
      </c>
      <c r="M23">
        <v>16</v>
      </c>
      <c r="N23">
        <v>2</v>
      </c>
      <c r="O23" s="2">
        <f t="shared" si="2"/>
        <v>0.37432881627667719</v>
      </c>
      <c r="P23">
        <v>0</v>
      </c>
      <c r="Q23" s="2">
        <f t="shared" si="3"/>
        <v>1.4158215971712374E-2</v>
      </c>
      <c r="Z23">
        <v>16</v>
      </c>
      <c r="AA23">
        <v>0</v>
      </c>
      <c r="AB23" s="2">
        <f t="shared" si="4"/>
        <v>8.4175294128473483E-3</v>
      </c>
      <c r="AC23">
        <v>0</v>
      </c>
      <c r="AD23" s="2">
        <f t="shared" si="5"/>
        <v>8.9432323668549665E-5</v>
      </c>
    </row>
    <row r="24" spans="1:30" x14ac:dyDescent="0.3">
      <c r="A24">
        <v>17</v>
      </c>
      <c r="B24">
        <v>0</v>
      </c>
      <c r="C24" s="2">
        <f t="shared" si="0"/>
        <v>1.3029434745981292</v>
      </c>
      <c r="D24">
        <v>0</v>
      </c>
      <c r="E24" s="2">
        <f t="shared" si="1"/>
        <v>2.5455143990607405E-2</v>
      </c>
      <c r="M24">
        <v>17</v>
      </c>
      <c r="N24">
        <v>2</v>
      </c>
      <c r="O24" s="2">
        <f t="shared" si="2"/>
        <v>0.46348802885766449</v>
      </c>
      <c r="P24">
        <v>0</v>
      </c>
      <c r="Q24" s="2">
        <f t="shared" si="3"/>
        <v>1.7397330311794131E-2</v>
      </c>
      <c r="Z24">
        <v>17</v>
      </c>
      <c r="AA24">
        <v>0</v>
      </c>
      <c r="AB24" s="2">
        <f t="shared" si="4"/>
        <v>1.1175216195898147E-2</v>
      </c>
      <c r="AC24">
        <v>0</v>
      </c>
      <c r="AD24" s="2">
        <f t="shared" si="5"/>
        <v>1.220499891082444E-4</v>
      </c>
    </row>
    <row r="25" spans="1:30" x14ac:dyDescent="0.3">
      <c r="A25">
        <v>18</v>
      </c>
      <c r="B25">
        <v>0</v>
      </c>
      <c r="C25" s="2">
        <f t="shared" si="0"/>
        <v>1.4819900113416129</v>
      </c>
      <c r="D25">
        <v>0</v>
      </c>
      <c r="E25" s="2">
        <f t="shared" si="1"/>
        <v>2.9283208240410211E-2</v>
      </c>
      <c r="M25">
        <v>18</v>
      </c>
      <c r="N25">
        <v>2</v>
      </c>
      <c r="O25" s="2">
        <f t="shared" si="2"/>
        <v>0.57278070585202823</v>
      </c>
      <c r="P25">
        <v>0</v>
      </c>
      <c r="Q25" s="2">
        <f t="shared" si="3"/>
        <v>2.1339608605752226E-2</v>
      </c>
      <c r="Z25">
        <v>18</v>
      </c>
      <c r="AA25">
        <v>0</v>
      </c>
      <c r="AB25" s="2">
        <f t="shared" si="4"/>
        <v>1.4787032143806292E-2</v>
      </c>
      <c r="AC25">
        <v>0</v>
      </c>
      <c r="AD25" s="2">
        <f t="shared" si="5"/>
        <v>1.6593762076921105E-4</v>
      </c>
    </row>
    <row r="26" spans="1:30" x14ac:dyDescent="0.3">
      <c r="A26">
        <v>19</v>
      </c>
      <c r="B26">
        <v>0</v>
      </c>
      <c r="C26" s="2">
        <f t="shared" si="0"/>
        <v>1.6840418374435842</v>
      </c>
      <c r="D26">
        <v>0</v>
      </c>
      <c r="E26" s="2">
        <f t="shared" si="1"/>
        <v>3.3651216412186727E-2</v>
      </c>
      <c r="M26">
        <v>19</v>
      </c>
      <c r="N26">
        <v>2</v>
      </c>
      <c r="O26" s="2">
        <f t="shared" si="2"/>
        <v>0.70648568225918695</v>
      </c>
      <c r="P26">
        <v>0</v>
      </c>
      <c r="Q26" s="2">
        <f t="shared" si="3"/>
        <v>2.6128863222670665E-2</v>
      </c>
      <c r="Z26">
        <v>19</v>
      </c>
      <c r="AA26">
        <v>0</v>
      </c>
      <c r="AB26" s="2">
        <f t="shared" si="4"/>
        <v>1.9501188334250876E-2</v>
      </c>
      <c r="AC26">
        <v>0</v>
      </c>
      <c r="AD26" s="2">
        <f t="shared" si="5"/>
        <v>2.2475904066680474E-4</v>
      </c>
    </row>
    <row r="27" spans="1:30" x14ac:dyDescent="0.3">
      <c r="A27">
        <v>20</v>
      </c>
      <c r="B27">
        <v>0</v>
      </c>
      <c r="C27" s="2">
        <f t="shared" si="0"/>
        <v>1.9118260537787299</v>
      </c>
      <c r="D27">
        <v>0</v>
      </c>
      <c r="E27" s="2">
        <f t="shared" si="1"/>
        <v>3.862974960378264E-2</v>
      </c>
      <c r="M27">
        <v>20</v>
      </c>
      <c r="N27">
        <v>2</v>
      </c>
      <c r="O27" s="2">
        <f t="shared" si="2"/>
        <v>0.86972912622839149</v>
      </c>
      <c r="P27">
        <v>0</v>
      </c>
      <c r="Q27" s="2">
        <f t="shared" si="3"/>
        <v>3.1936349898749418E-2</v>
      </c>
      <c r="Z27">
        <v>20</v>
      </c>
      <c r="AA27">
        <v>0</v>
      </c>
      <c r="AB27" s="2">
        <f t="shared" si="4"/>
        <v>2.5632875742439349E-2</v>
      </c>
      <c r="AC27">
        <v>0</v>
      </c>
      <c r="AD27" s="2">
        <f t="shared" si="5"/>
        <v>3.0328856181412986E-4</v>
      </c>
    </row>
    <row r="28" spans="1:30" x14ac:dyDescent="0.3">
      <c r="A28">
        <v>21</v>
      </c>
      <c r="B28">
        <v>0</v>
      </c>
      <c r="C28" s="2">
        <f t="shared" si="0"/>
        <v>2.1683619296588335</v>
      </c>
      <c r="D28">
        <v>0</v>
      </c>
      <c r="E28" s="2">
        <f t="shared" si="1"/>
        <v>4.4297787189059391E-2</v>
      </c>
      <c r="M28">
        <v>21</v>
      </c>
      <c r="N28">
        <v>2</v>
      </c>
      <c r="O28" s="2">
        <f t="shared" si="2"/>
        <v>1.0686386576071574</v>
      </c>
      <c r="P28">
        <v>0</v>
      </c>
      <c r="Q28" s="2">
        <f t="shared" si="3"/>
        <v>3.8965586558340815E-2</v>
      </c>
      <c r="Z28">
        <v>21</v>
      </c>
      <c r="AA28">
        <v>0</v>
      </c>
      <c r="AB28" s="2">
        <f t="shared" si="4"/>
        <v>3.3580800155775171E-2</v>
      </c>
      <c r="AC28">
        <v>0</v>
      </c>
      <c r="AD28" s="2">
        <f t="shared" si="5"/>
        <v>4.077207749676064E-4</v>
      </c>
    </row>
    <row r="29" spans="1:30" x14ac:dyDescent="0.3">
      <c r="A29">
        <v>22</v>
      </c>
      <c r="B29">
        <v>0</v>
      </c>
      <c r="C29" s="2">
        <f t="shared" si="0"/>
        <v>2.4569881987277857</v>
      </c>
      <c r="D29">
        <v>0</v>
      </c>
      <c r="E29" s="2">
        <f t="shared" si="1"/>
        <v>5.0743589557359921E-2</v>
      </c>
      <c r="M29">
        <v>22</v>
      </c>
      <c r="N29">
        <v>2</v>
      </c>
      <c r="O29" s="2">
        <f t="shared" si="2"/>
        <v>1.3105226391141027</v>
      </c>
      <c r="P29">
        <v>0</v>
      </c>
      <c r="Q29" s="2">
        <f t="shared" si="3"/>
        <v>4.7457934048873898E-2</v>
      </c>
      <c r="Z29">
        <v>22</v>
      </c>
      <c r="AA29">
        <v>0</v>
      </c>
      <c r="AB29" s="2">
        <f t="shared" si="4"/>
        <v>4.3847364483045832E-2</v>
      </c>
      <c r="AC29">
        <v>0</v>
      </c>
      <c r="AD29" s="2">
        <f t="shared" si="5"/>
        <v>5.4605833182347081E-4</v>
      </c>
    </row>
    <row r="30" spans="1:30" x14ac:dyDescent="0.3">
      <c r="A30">
        <v>23</v>
      </c>
      <c r="B30">
        <v>0</v>
      </c>
      <c r="C30" s="2">
        <f t="shared" si="0"/>
        <v>2.7813924164665984</v>
      </c>
      <c r="D30">
        <v>0</v>
      </c>
      <c r="E30" s="2">
        <f t="shared" si="1"/>
        <v>5.8065658101025645E-2</v>
      </c>
      <c r="M30">
        <v>23</v>
      </c>
      <c r="N30">
        <v>2</v>
      </c>
      <c r="O30" s="2">
        <f t="shared" si="2"/>
        <v>1.6040781865906639</v>
      </c>
      <c r="P30">
        <v>0</v>
      </c>
      <c r="Q30" s="2">
        <f t="shared" si="3"/>
        <v>5.7699043204384327E-2</v>
      </c>
      <c r="Z30">
        <v>23</v>
      </c>
      <c r="AA30">
        <v>0</v>
      </c>
      <c r="AB30" s="2">
        <f t="shared" si="4"/>
        <v>5.7063187678089149E-2</v>
      </c>
      <c r="AC30">
        <v>0</v>
      </c>
      <c r="AD30" s="2">
        <f t="shared" si="5"/>
        <v>7.2859486935967165E-4</v>
      </c>
    </row>
    <row r="31" spans="1:30" x14ac:dyDescent="0.3">
      <c r="A31">
        <v>24</v>
      </c>
      <c r="B31">
        <v>0</v>
      </c>
      <c r="C31" s="2">
        <f t="shared" si="0"/>
        <v>3.1456424778694085</v>
      </c>
      <c r="D31">
        <v>0</v>
      </c>
      <c r="E31" s="2">
        <f t="shared" si="1"/>
        <v>6.6373777234459072E-2</v>
      </c>
      <c r="M31">
        <v>24</v>
      </c>
      <c r="N31">
        <v>2</v>
      </c>
      <c r="O31" s="2">
        <f t="shared" si="2"/>
        <v>1.9596318387146008</v>
      </c>
      <c r="P31">
        <v>0</v>
      </c>
      <c r="Q31" s="2">
        <f t="shared" si="3"/>
        <v>7.0026284063591113E-2</v>
      </c>
      <c r="Z31">
        <v>24</v>
      </c>
      <c r="AA31">
        <v>0</v>
      </c>
      <c r="AB31" s="2">
        <f t="shared" si="4"/>
        <v>7.4016750893574193E-2</v>
      </c>
      <c r="AC31">
        <v>0</v>
      </c>
      <c r="AD31" s="2">
        <f t="shared" si="5"/>
        <v>9.685132947441675E-4</v>
      </c>
    </row>
    <row r="32" spans="1:30" x14ac:dyDescent="0.3">
      <c r="A32">
        <v>25</v>
      </c>
      <c r="B32">
        <v>0</v>
      </c>
      <c r="C32" s="2">
        <f t="shared" si="0"/>
        <v>3.5542203917469068</v>
      </c>
      <c r="D32">
        <v>0</v>
      </c>
      <c r="E32" s="2">
        <f t="shared" si="1"/>
        <v>7.5790143274583069E-2</v>
      </c>
      <c r="M32">
        <v>25</v>
      </c>
      <c r="N32">
        <v>2</v>
      </c>
      <c r="O32" s="2">
        <f t="shared" si="2"/>
        <v>2.389417245179537</v>
      </c>
      <c r="P32">
        <v>0</v>
      </c>
      <c r="Q32" s="2">
        <f t="shared" si="3"/>
        <v>8.4837285223161557E-2</v>
      </c>
      <c r="Z32">
        <v>25</v>
      </c>
      <c r="AA32">
        <v>0</v>
      </c>
      <c r="AB32" s="2">
        <f t="shared" si="4"/>
        <v>9.5690070877326353E-2</v>
      </c>
      <c r="AC32">
        <v>0</v>
      </c>
      <c r="AD32" s="2">
        <f t="shared" si="5"/>
        <v>1.282623092992128E-3</v>
      </c>
    </row>
    <row r="33" spans="1:30" x14ac:dyDescent="0.3">
      <c r="A33">
        <v>26</v>
      </c>
      <c r="B33">
        <v>0</v>
      </c>
      <c r="C33" s="2">
        <f t="shared" si="0"/>
        <v>4.0120584049512686</v>
      </c>
      <c r="D33">
        <v>0</v>
      </c>
      <c r="E33" s="2">
        <f t="shared" si="1"/>
        <v>8.6450585021785625E-2</v>
      </c>
      <c r="M33">
        <v>26</v>
      </c>
      <c r="N33">
        <v>2</v>
      </c>
      <c r="O33" s="2">
        <f t="shared" si="2"/>
        <v>2.9078946736118558</v>
      </c>
      <c r="P33">
        <v>0</v>
      </c>
      <c r="Q33" s="2">
        <f t="shared" si="3"/>
        <v>0.10259972416284065</v>
      </c>
      <c r="Z33">
        <v>26</v>
      </c>
      <c r="AA33">
        <v>0</v>
      </c>
      <c r="AB33" s="2">
        <f t="shared" si="4"/>
        <v>0.12330141691727611</v>
      </c>
      <c r="AC33">
        <v>0</v>
      </c>
      <c r="AD33" s="2">
        <f t="shared" si="5"/>
        <v>1.6922641260200125E-3</v>
      </c>
    </row>
    <row r="34" spans="1:30" x14ac:dyDescent="0.3">
      <c r="A34">
        <v>27</v>
      </c>
      <c r="B34">
        <v>0</v>
      </c>
      <c r="C34" s="2">
        <f t="shared" si="0"/>
        <v>4.5245775654831695</v>
      </c>
      <c r="D34">
        <v>0</v>
      </c>
      <c r="E34" s="2">
        <f t="shared" si="1"/>
        <v>9.8505880847084892E-2</v>
      </c>
      <c r="M34">
        <v>27</v>
      </c>
      <c r="N34">
        <v>2</v>
      </c>
      <c r="O34" s="2">
        <f t="shared" si="2"/>
        <v>3.5321175964763429</v>
      </c>
      <c r="P34">
        <v>0</v>
      </c>
      <c r="Q34" s="2">
        <f t="shared" si="3"/>
        <v>0.12386252287279921</v>
      </c>
      <c r="Z34">
        <v>27</v>
      </c>
      <c r="AA34">
        <v>0</v>
      </c>
      <c r="AB34" s="2">
        <f t="shared" si="4"/>
        <v>0.15835620916559928</v>
      </c>
      <c r="AC34">
        <v>0</v>
      </c>
      <c r="AD34" s="2">
        <f t="shared" si="5"/>
        <v>2.2244085415442385E-3</v>
      </c>
    </row>
    <row r="35" spans="1:30" x14ac:dyDescent="0.3">
      <c r="A35">
        <v>28</v>
      </c>
      <c r="B35">
        <v>0</v>
      </c>
      <c r="C35" s="2">
        <f t="shared" si="0"/>
        <v>5.0977288078237946</v>
      </c>
      <c r="D35">
        <v>0</v>
      </c>
      <c r="E35" s="2">
        <f t="shared" si="1"/>
        <v>0.11212317700953282</v>
      </c>
      <c r="M35">
        <v>28</v>
      </c>
      <c r="N35">
        <v>2</v>
      </c>
      <c r="O35" s="2">
        <f t="shared" si="2"/>
        <v>4.282152095966735</v>
      </c>
      <c r="P35">
        <v>0</v>
      </c>
      <c r="Q35" s="2">
        <f t="shared" si="3"/>
        <v>0.14926861715666651</v>
      </c>
      <c r="Z35">
        <v>28</v>
      </c>
      <c r="AA35">
        <v>0</v>
      </c>
      <c r="AB35" s="2">
        <f t="shared" si="4"/>
        <v>0.20270736060434835</v>
      </c>
      <c r="AC35">
        <v>0</v>
      </c>
      <c r="AD35" s="2">
        <f t="shared" si="5"/>
        <v>2.9129968628026624E-3</v>
      </c>
    </row>
    <row r="36" spans="1:30" x14ac:dyDescent="0.3">
      <c r="A36">
        <v>29</v>
      </c>
      <c r="B36">
        <v>0</v>
      </c>
      <c r="C36" s="2">
        <f t="shared" si="0"/>
        <v>5.7380366368157034</v>
      </c>
      <c r="D36">
        <v>0</v>
      </c>
      <c r="E36" s="2">
        <f t="shared" si="1"/>
        <v>0.12748751179174128</v>
      </c>
      <c r="M36">
        <v>29</v>
      </c>
      <c r="N36">
        <v>2</v>
      </c>
      <c r="O36" s="2">
        <f t="shared" si="2"/>
        <v>5.1815553123041109</v>
      </c>
      <c r="P36">
        <v>0</v>
      </c>
      <c r="Q36" s="2">
        <f t="shared" si="3"/>
        <v>0.17956948246009549</v>
      </c>
      <c r="Z36">
        <v>29</v>
      </c>
      <c r="AA36">
        <v>0</v>
      </c>
      <c r="AB36" s="2">
        <f t="shared" si="4"/>
        <v>0.2586264491781074</v>
      </c>
      <c r="AC36">
        <v>0</v>
      </c>
      <c r="AD36" s="2">
        <f t="shared" si="5"/>
        <v>3.8005490199743827E-3</v>
      </c>
    </row>
    <row r="37" spans="1:30" x14ac:dyDescent="0.3">
      <c r="A37">
        <v>30</v>
      </c>
      <c r="B37">
        <v>0</v>
      </c>
      <c r="C37" s="2">
        <f t="shared" si="0"/>
        <v>6.4526454778785833</v>
      </c>
      <c r="D37">
        <v>0</v>
      </c>
      <c r="E37" s="2">
        <f t="shared" si="1"/>
        <v>0.14480344984457658</v>
      </c>
      <c r="M37">
        <v>30</v>
      </c>
      <c r="N37">
        <v>2</v>
      </c>
      <c r="O37" s="2">
        <f t="shared" si="2"/>
        <v>6.2579196526236416</v>
      </c>
      <c r="P37">
        <v>0</v>
      </c>
      <c r="Q37" s="2">
        <f t="shared" si="3"/>
        <v>0.21564161383728303</v>
      </c>
      <c r="Z37">
        <v>30</v>
      </c>
      <c r="AA37">
        <v>0</v>
      </c>
      <c r="AB37" s="2">
        <f t="shared" si="4"/>
        <v>0.32888722679706461</v>
      </c>
      <c r="AC37">
        <v>0</v>
      </c>
      <c r="AD37" s="2">
        <f t="shared" si="5"/>
        <v>4.940095916591912E-3</v>
      </c>
    </row>
    <row r="38" spans="1:30" x14ac:dyDescent="0.3">
      <c r="A38">
        <v>31</v>
      </c>
      <c r="B38">
        <v>0</v>
      </c>
      <c r="C38" s="2">
        <f t="shared" si="0"/>
        <v>7.2493687511724954</v>
      </c>
      <c r="D38">
        <v>0</v>
      </c>
      <c r="E38" s="2">
        <f t="shared" si="1"/>
        <v>0.16429683086802715</v>
      </c>
      <c r="M38">
        <v>31</v>
      </c>
      <c r="N38">
        <v>2</v>
      </c>
      <c r="O38" s="2">
        <f t="shared" si="2"/>
        <v>7.5434899659832224</v>
      </c>
      <c r="P38">
        <v>0</v>
      </c>
      <c r="Q38" s="2">
        <f t="shared" si="3"/>
        <v>0.25850517253500954</v>
      </c>
      <c r="Z38">
        <v>31</v>
      </c>
      <c r="AA38">
        <v>0</v>
      </c>
      <c r="AB38" s="2">
        <f t="shared" si="4"/>
        <v>0.41686308317108367</v>
      </c>
      <c r="AC38">
        <v>0</v>
      </c>
      <c r="AD38" s="2">
        <f t="shared" si="5"/>
        <v>6.3974819701315497E-3</v>
      </c>
    </row>
    <row r="39" spans="1:30" x14ac:dyDescent="0.3">
      <c r="A39">
        <v>32</v>
      </c>
      <c r="B39">
        <v>0</v>
      </c>
      <c r="C39" s="2">
        <f t="shared" ref="C39:C70" si="6">C$1*_xlfn.NORM.DIST($A39,C$2,C$3,FALSE)</f>
        <v>8.1367407153955789</v>
      </c>
      <c r="D39">
        <v>0</v>
      </c>
      <c r="E39" s="2">
        <f t="shared" ref="E39:E70" si="7">E$1*_xlfn.NORM.DIST($A39,E$2,E$3,FALSE)</f>
        <v>0.18621663641738279</v>
      </c>
      <c r="M39">
        <v>32</v>
      </c>
      <c r="N39">
        <v>2</v>
      </c>
      <c r="O39" s="2">
        <f t="shared" ref="O39:O70" si="8">O$1*_xlfn.NORM.DIST($A39,O$2,O$3,TRUE)</f>
        <v>9.07586136574335</v>
      </c>
      <c r="P39">
        <v>0</v>
      </c>
      <c r="Q39" s="2">
        <f t="shared" ref="Q39:Q70" si="9">Q$1*_xlfn.NORM.DIST($A39,Q$2,Q$3,TRUE)</f>
        <v>0.30934502642673795</v>
      </c>
      <c r="Z39">
        <v>32</v>
      </c>
      <c r="AA39">
        <v>0</v>
      </c>
      <c r="AB39" s="2">
        <f t="shared" si="4"/>
        <v>0.52664017895893345</v>
      </c>
      <c r="AC39">
        <v>0</v>
      </c>
      <c r="AD39" s="2">
        <f t="shared" si="5"/>
        <v>8.2540937576099059E-3</v>
      </c>
    </row>
    <row r="40" spans="1:30" x14ac:dyDescent="0.3">
      <c r="A40">
        <v>33</v>
      </c>
      <c r="B40">
        <v>0</v>
      </c>
      <c r="C40" s="2">
        <f t="shared" si="6"/>
        <v>9.1240711131136241</v>
      </c>
      <c r="D40">
        <v>0</v>
      </c>
      <c r="E40" s="2">
        <f t="shared" si="7"/>
        <v>0.21083697820545336</v>
      </c>
      <c r="M40">
        <v>33</v>
      </c>
      <c r="N40">
        <v>2</v>
      </c>
      <c r="O40" s="2">
        <f t="shared" si="8"/>
        <v>10.8987658328109</v>
      </c>
      <c r="P40">
        <v>0</v>
      </c>
      <c r="Q40" s="2">
        <f t="shared" si="9"/>
        <v>0.36953442590880742</v>
      </c>
      <c r="Z40">
        <v>33</v>
      </c>
      <c r="AA40">
        <v>0</v>
      </c>
      <c r="AB40" s="2">
        <f t="shared" si="4"/>
        <v>0.6631480376833917</v>
      </c>
      <c r="AC40">
        <v>0</v>
      </c>
      <c r="AD40" s="2">
        <f t="shared" si="5"/>
        <v>1.061007422409645E-2</v>
      </c>
    </row>
    <row r="41" spans="1:30" x14ac:dyDescent="0.3">
      <c r="A41">
        <v>34</v>
      </c>
      <c r="B41">
        <v>0</v>
      </c>
      <c r="C41" s="2">
        <f t="shared" si="6"/>
        <v>10.221502633755724</v>
      </c>
      <c r="D41">
        <v>0</v>
      </c>
      <c r="E41" s="2">
        <f t="shared" si="7"/>
        <v>0.23845921076587939</v>
      </c>
      <c r="M41">
        <v>34</v>
      </c>
      <c r="N41">
        <v>2</v>
      </c>
      <c r="O41" s="2">
        <f t="shared" si="8"/>
        <v>13.062956149501087</v>
      </c>
      <c r="P41">
        <v>0</v>
      </c>
      <c r="Q41" s="2">
        <f t="shared" si="9"/>
        <v>0.4406615705748258</v>
      </c>
      <c r="Z41">
        <v>34</v>
      </c>
      <c r="AA41">
        <v>0</v>
      </c>
      <c r="AB41" s="2">
        <f t="shared" si="4"/>
        <v>0.83230943143912361</v>
      </c>
      <c r="AC41">
        <v>0</v>
      </c>
      <c r="AD41" s="2">
        <f t="shared" si="5"/>
        <v>1.3588085618700846E-2</v>
      </c>
    </row>
    <row r="42" spans="1:30" x14ac:dyDescent="0.3">
      <c r="A42">
        <v>35</v>
      </c>
      <c r="B42">
        <v>0</v>
      </c>
      <c r="C42" s="2">
        <f t="shared" si="6"/>
        <v>11.440071192573107</v>
      </c>
      <c r="D42">
        <v>0</v>
      </c>
      <c r="E42" s="2">
        <f t="shared" si="7"/>
        <v>0.26941417074298274</v>
      </c>
      <c r="M42">
        <v>35</v>
      </c>
      <c r="N42">
        <v>2</v>
      </c>
      <c r="O42" s="2">
        <f t="shared" si="8"/>
        <v>15.627196079800759</v>
      </c>
      <c r="P42">
        <v>0</v>
      </c>
      <c r="Q42" s="2">
        <f t="shared" si="9"/>
        <v>0.52455933466615423</v>
      </c>
      <c r="Z42">
        <v>35</v>
      </c>
      <c r="AA42">
        <v>0</v>
      </c>
      <c r="AB42" s="2">
        <f t="shared" si="4"/>
        <v>1.0412114028081059</v>
      </c>
      <c r="AC42">
        <v>0</v>
      </c>
      <c r="AD42" s="2">
        <f t="shared" si="5"/>
        <v>1.7337687105748265E-2</v>
      </c>
    </row>
    <row r="43" spans="1:30" x14ac:dyDescent="0.3">
      <c r="A43">
        <v>36</v>
      </c>
      <c r="B43">
        <v>0</v>
      </c>
      <c r="C43" s="2">
        <f t="shared" si="6"/>
        <v>12.791769003852563</v>
      </c>
      <c r="D43">
        <v>0</v>
      </c>
      <c r="E43" s="2">
        <f t="shared" si="7"/>
        <v>0.30406454437363073</v>
      </c>
      <c r="M43">
        <v>36</v>
      </c>
      <c r="N43">
        <v>2</v>
      </c>
      <c r="O43" s="2">
        <f t="shared" si="8"/>
        <v>18.659366011604892</v>
      </c>
      <c r="P43">
        <v>0</v>
      </c>
      <c r="Q43" s="2">
        <f t="shared" si="9"/>
        <v>0.62333843056244853</v>
      </c>
      <c r="Z43">
        <v>36</v>
      </c>
      <c r="AA43">
        <v>0</v>
      </c>
      <c r="AB43" s="2">
        <f t="shared" si="4"/>
        <v>1.2982992249297822</v>
      </c>
      <c r="AC43">
        <v>0</v>
      </c>
      <c r="AD43" s="2">
        <f t="shared" si="5"/>
        <v>2.2040394508483604E-2</v>
      </c>
    </row>
    <row r="44" spans="1:30" x14ac:dyDescent="0.3">
      <c r="A44">
        <v>37</v>
      </c>
      <c r="B44">
        <v>0</v>
      </c>
      <c r="C44" s="2">
        <f t="shared" si="6"/>
        <v>14.289610404418513</v>
      </c>
      <c r="D44">
        <v>0</v>
      </c>
      <c r="E44" s="2">
        <f t="shared" si="7"/>
        <v>0.34280736391998151</v>
      </c>
      <c r="M44">
        <v>37</v>
      </c>
      <c r="N44">
        <v>2</v>
      </c>
      <c r="O44" s="2">
        <f t="shared" si="8"/>
        <v>22.237693492280133</v>
      </c>
      <c r="P44">
        <v>0</v>
      </c>
      <c r="Q44" s="2">
        <f t="shared" si="9"/>
        <v>0.73942429898627871</v>
      </c>
      <c r="Z44">
        <v>37</v>
      </c>
      <c r="AA44">
        <v>0</v>
      </c>
      <c r="AB44" s="2">
        <f t="shared" si="4"/>
        <v>1.6135950029722403</v>
      </c>
      <c r="AC44">
        <v>0</v>
      </c>
      <c r="AD44" s="2">
        <f t="shared" si="5"/>
        <v>2.7915489484263006E-2</v>
      </c>
    </row>
    <row r="45" spans="1:30" x14ac:dyDescent="0.3">
      <c r="A45">
        <v>40</v>
      </c>
      <c r="B45">
        <v>0</v>
      </c>
      <c r="C45" s="2">
        <f t="shared" si="6"/>
        <v>19.806927937095853</v>
      </c>
      <c r="D45">
        <v>0</v>
      </c>
      <c r="E45" s="2">
        <f t="shared" si="7"/>
        <v>0.48813203154609131</v>
      </c>
      <c r="M45">
        <v>40</v>
      </c>
      <c r="N45">
        <v>2</v>
      </c>
      <c r="O45" s="2">
        <f t="shared" si="8"/>
        <v>37.216785668839258</v>
      </c>
      <c r="P45">
        <v>0</v>
      </c>
      <c r="Q45" s="2">
        <f t="shared" si="9"/>
        <v>1.2213875949982953</v>
      </c>
      <c r="Z45">
        <v>40</v>
      </c>
      <c r="AA45">
        <v>0</v>
      </c>
      <c r="AB45" s="2">
        <f t="shared" si="4"/>
        <v>3.0379371485275302</v>
      </c>
      <c r="AC45">
        <v>0</v>
      </c>
      <c r="AD45" s="2">
        <f t="shared" si="5"/>
        <v>5.5479675622632472E-2</v>
      </c>
    </row>
    <row r="46" spans="1:30" x14ac:dyDescent="0.3">
      <c r="A46">
        <v>41</v>
      </c>
      <c r="B46">
        <v>0</v>
      </c>
      <c r="C46" s="2">
        <f t="shared" si="6"/>
        <v>22.042380602467691</v>
      </c>
      <c r="D46">
        <v>0</v>
      </c>
      <c r="E46" s="2">
        <f t="shared" si="7"/>
        <v>0.54799642239142621</v>
      </c>
      <c r="M46">
        <v>41</v>
      </c>
      <c r="N46">
        <v>2</v>
      </c>
      <c r="O46" s="2">
        <f t="shared" si="8"/>
        <v>44.019824662298646</v>
      </c>
      <c r="P46">
        <v>0</v>
      </c>
      <c r="Q46" s="2">
        <f t="shared" si="9"/>
        <v>1.438774342111512</v>
      </c>
      <c r="Z46">
        <v>41</v>
      </c>
      <c r="AA46">
        <v>0</v>
      </c>
      <c r="AB46" s="2">
        <f t="shared" si="4"/>
        <v>3.7269726350324568</v>
      </c>
      <c r="AC46">
        <v>0</v>
      </c>
      <c r="AD46" s="2">
        <f t="shared" si="5"/>
        <v>6.9243005086891921E-2</v>
      </c>
    </row>
    <row r="47" spans="1:30" x14ac:dyDescent="0.3">
      <c r="A47">
        <v>42</v>
      </c>
      <c r="B47">
        <v>2</v>
      </c>
      <c r="C47" s="2">
        <f t="shared" si="6"/>
        <v>24.506865733737314</v>
      </c>
      <c r="D47">
        <v>0</v>
      </c>
      <c r="E47" s="2">
        <f t="shared" si="7"/>
        <v>0.61454990083244698</v>
      </c>
      <c r="M47">
        <v>42</v>
      </c>
      <c r="N47">
        <v>4</v>
      </c>
      <c r="O47" s="2">
        <f t="shared" si="8"/>
        <v>51.968373584354076</v>
      </c>
      <c r="P47">
        <v>0</v>
      </c>
      <c r="Q47" s="2">
        <f t="shared" si="9"/>
        <v>1.691905503019435</v>
      </c>
      <c r="Z47">
        <v>42</v>
      </c>
      <c r="AA47">
        <v>2</v>
      </c>
      <c r="AB47" s="2">
        <f t="shared" si="4"/>
        <v>4.557524306142966</v>
      </c>
      <c r="AC47">
        <v>0</v>
      </c>
      <c r="AD47" s="2">
        <f t="shared" si="5"/>
        <v>8.6105074781334084E-2</v>
      </c>
    </row>
    <row r="48" spans="1:30" x14ac:dyDescent="0.3">
      <c r="A48">
        <v>43</v>
      </c>
      <c r="B48">
        <v>1</v>
      </c>
      <c r="C48" s="2">
        <f t="shared" si="6"/>
        <v>27.2210544757205</v>
      </c>
      <c r="D48">
        <v>0</v>
      </c>
      <c r="E48" s="2">
        <f t="shared" si="7"/>
        <v>0.68845506037993953</v>
      </c>
      <c r="M48">
        <v>43</v>
      </c>
      <c r="N48">
        <v>5</v>
      </c>
      <c r="O48" s="2">
        <f t="shared" si="8"/>
        <v>61.236765971817007</v>
      </c>
      <c r="P48">
        <v>0</v>
      </c>
      <c r="Q48" s="2">
        <f t="shared" si="9"/>
        <v>1.9861157574759434</v>
      </c>
      <c r="Z48">
        <v>43</v>
      </c>
      <c r="AA48">
        <v>1</v>
      </c>
      <c r="AB48" s="2">
        <f t="shared" si="4"/>
        <v>5.555200034718287</v>
      </c>
      <c r="AC48">
        <v>0</v>
      </c>
      <c r="AD48" s="2">
        <f t="shared" si="5"/>
        <v>0.10668303589301183</v>
      </c>
    </row>
    <row r="49" spans="1:30" x14ac:dyDescent="0.3">
      <c r="A49">
        <v>44</v>
      </c>
      <c r="B49">
        <v>22</v>
      </c>
      <c r="C49" s="2">
        <f t="shared" si="6"/>
        <v>30.207168408514214</v>
      </c>
      <c r="D49">
        <v>0</v>
      </c>
      <c r="E49" s="2">
        <f t="shared" si="7"/>
        <v>0.77042976640637606</v>
      </c>
      <c r="M49">
        <v>44</v>
      </c>
      <c r="N49">
        <v>27</v>
      </c>
      <c r="O49" s="2">
        <f t="shared" si="8"/>
        <v>72.022572876831006</v>
      </c>
      <c r="P49">
        <v>0</v>
      </c>
      <c r="Q49" s="2">
        <f t="shared" si="9"/>
        <v>2.3274419751280648</v>
      </c>
      <c r="Z49">
        <v>44</v>
      </c>
      <c r="AA49">
        <v>22</v>
      </c>
      <c r="AB49" s="2">
        <f t="shared" si="4"/>
        <v>6.7494901581504667</v>
      </c>
      <c r="AC49">
        <v>0</v>
      </c>
      <c r="AD49" s="2">
        <f t="shared" si="5"/>
        <v>0.13169788529254359</v>
      </c>
    </row>
    <row r="50" spans="1:30" x14ac:dyDescent="0.3">
      <c r="A50">
        <v>45</v>
      </c>
      <c r="B50">
        <v>1</v>
      </c>
      <c r="C50" s="2">
        <f t="shared" si="6"/>
        <v>33.489062336194472</v>
      </c>
      <c r="D50">
        <v>0</v>
      </c>
      <c r="E50" s="2">
        <f t="shared" si="7"/>
        <v>0.86125057548711192</v>
      </c>
      <c r="M50">
        <v>45</v>
      </c>
      <c r="N50">
        <v>28</v>
      </c>
      <c r="O50" s="2">
        <f t="shared" si="8"/>
        <v>84.549153531449846</v>
      </c>
      <c r="P50">
        <v>0</v>
      </c>
      <c r="Q50" s="2">
        <f t="shared" si="9"/>
        <v>2.7227004027343793</v>
      </c>
      <c r="Z50">
        <v>45</v>
      </c>
      <c r="AA50">
        <v>1</v>
      </c>
      <c r="AB50" s="2">
        <f t="shared" si="4"/>
        <v>8.1742050317342034</v>
      </c>
      <c r="AC50">
        <v>0</v>
      </c>
      <c r="AD50" s="2">
        <f t="shared" si="5"/>
        <v>0.16198776379561119</v>
      </c>
    </row>
    <row r="51" spans="1:30" x14ac:dyDescent="0.3">
      <c r="A51">
        <v>46</v>
      </c>
      <c r="B51">
        <v>2</v>
      </c>
      <c r="C51" s="2">
        <f t="shared" si="6"/>
        <v>37.092308035965431</v>
      </c>
      <c r="D51">
        <v>0</v>
      </c>
      <c r="E51" s="2">
        <f t="shared" si="7"/>
        <v>0.96175623427531087</v>
      </c>
      <c r="M51">
        <v>46</v>
      </c>
      <c r="N51">
        <v>30</v>
      </c>
      <c r="O51" s="2">
        <f t="shared" si="8"/>
        <v>99.068400949620028</v>
      </c>
      <c r="P51">
        <v>0</v>
      </c>
      <c r="Q51" s="2">
        <f t="shared" si="9"/>
        <v>3.1795700192795842</v>
      </c>
      <c r="Z51">
        <v>46</v>
      </c>
      <c r="AA51">
        <v>2</v>
      </c>
      <c r="AB51" s="2">
        <f t="shared" si="4"/>
        <v>9.8679333907087354</v>
      </c>
      <c r="AC51">
        <v>0</v>
      </c>
      <c r="AD51" s="2">
        <f t="shared" si="5"/>
        <v>0.19852210314570046</v>
      </c>
    </row>
    <row r="52" spans="1:30" x14ac:dyDescent="0.3">
      <c r="A52">
        <v>47</v>
      </c>
      <c r="B52">
        <v>3</v>
      </c>
      <c r="C52" s="2">
        <f t="shared" si="6"/>
        <v>41.044278571079722</v>
      </c>
      <c r="D52">
        <v>0</v>
      </c>
      <c r="E52" s="2">
        <f t="shared" si="7"/>
        <v>1.0728512438179338</v>
      </c>
      <c r="M52">
        <v>47</v>
      </c>
      <c r="N52">
        <v>33</v>
      </c>
      <c r="O52" s="2">
        <f t="shared" si="8"/>
        <v>115.86368455978966</v>
      </c>
      <c r="P52">
        <v>0</v>
      </c>
      <c r="Q52" s="2">
        <f t="shared" si="9"/>
        <v>3.7066822131248904</v>
      </c>
      <c r="Z52">
        <v>47</v>
      </c>
      <c r="AA52">
        <v>3</v>
      </c>
      <c r="AB52" s="2">
        <f t="shared" si="4"/>
        <v>11.874516923046951</v>
      </c>
      <c r="AC52">
        <v>0</v>
      </c>
      <c r="AD52" s="2">
        <f t="shared" si="5"/>
        <v>0.24241649879352015</v>
      </c>
    </row>
    <row r="53" spans="1:30" x14ac:dyDescent="0.3">
      <c r="A53">
        <v>49</v>
      </c>
      <c r="B53">
        <v>10</v>
      </c>
      <c r="C53" s="2">
        <f t="shared" si="6"/>
        <v>50.113399054502182</v>
      </c>
      <c r="D53">
        <v>0</v>
      </c>
      <c r="E53" s="2">
        <f t="shared" si="7"/>
        <v>1.3307778028131332</v>
      </c>
      <c r="M53">
        <v>49</v>
      </c>
      <c r="N53">
        <v>43</v>
      </c>
      <c r="O53" s="2">
        <f t="shared" si="8"/>
        <v>157.59225168859797</v>
      </c>
      <c r="P53">
        <v>0</v>
      </c>
      <c r="Q53" s="2">
        <f t="shared" si="9"/>
        <v>5.0115050166645227</v>
      </c>
      <c r="Z53">
        <v>49</v>
      </c>
      <c r="AA53">
        <v>10</v>
      </c>
      <c r="AB53" s="2">
        <f t="shared" si="4"/>
        <v>17.030793799792363</v>
      </c>
      <c r="AC53">
        <v>0</v>
      </c>
      <c r="AD53" s="2">
        <f t="shared" si="5"/>
        <v>0.35757158820654661</v>
      </c>
    </row>
    <row r="54" spans="1:30" x14ac:dyDescent="0.3">
      <c r="A54">
        <v>50</v>
      </c>
      <c r="B54">
        <v>6</v>
      </c>
      <c r="C54" s="2">
        <f t="shared" si="6"/>
        <v>55.29505904767371</v>
      </c>
      <c r="D54">
        <v>0</v>
      </c>
      <c r="E54" s="2">
        <f t="shared" si="7"/>
        <v>1.4797797796918464</v>
      </c>
      <c r="M54">
        <v>50</v>
      </c>
      <c r="N54">
        <v>49</v>
      </c>
      <c r="O54" s="2">
        <f t="shared" si="8"/>
        <v>183.27887772548647</v>
      </c>
      <c r="P54">
        <v>0</v>
      </c>
      <c r="Q54" s="2">
        <f t="shared" si="9"/>
        <v>5.8121376881750217</v>
      </c>
      <c r="Z54">
        <v>50</v>
      </c>
      <c r="AA54">
        <v>6</v>
      </c>
      <c r="AB54" s="2">
        <f t="shared" si="4"/>
        <v>20.298806976877852</v>
      </c>
      <c r="AC54">
        <v>0</v>
      </c>
      <c r="AD54" s="2">
        <f t="shared" si="5"/>
        <v>0.43193461372919606</v>
      </c>
    </row>
    <row r="55" spans="1:30" x14ac:dyDescent="0.3">
      <c r="A55">
        <v>51</v>
      </c>
      <c r="B55">
        <v>23</v>
      </c>
      <c r="C55" s="2">
        <f t="shared" si="6"/>
        <v>60.954628744892489</v>
      </c>
      <c r="D55">
        <v>0</v>
      </c>
      <c r="E55" s="2">
        <f t="shared" si="7"/>
        <v>1.6437192557942562</v>
      </c>
      <c r="M55">
        <v>51</v>
      </c>
      <c r="N55">
        <v>72</v>
      </c>
      <c r="O55" s="2">
        <f t="shared" si="8"/>
        <v>212.7554496618678</v>
      </c>
      <c r="P55">
        <v>0</v>
      </c>
      <c r="Q55" s="2">
        <f t="shared" si="9"/>
        <v>6.7290814198341433</v>
      </c>
      <c r="Z55">
        <v>51</v>
      </c>
      <c r="AA55">
        <v>23</v>
      </c>
      <c r="AB55" s="2">
        <f t="shared" si="4"/>
        <v>24.117264976585336</v>
      </c>
      <c r="AC55">
        <v>0</v>
      </c>
      <c r="AD55" s="2">
        <f t="shared" si="5"/>
        <v>0.51989380356150672</v>
      </c>
    </row>
    <row r="56" spans="1:30" x14ac:dyDescent="0.3">
      <c r="A56">
        <v>52</v>
      </c>
      <c r="B56">
        <v>2</v>
      </c>
      <c r="C56" s="2">
        <f t="shared" si="6"/>
        <v>67.129738225022137</v>
      </c>
      <c r="D56">
        <v>1</v>
      </c>
      <c r="E56" s="2">
        <f t="shared" si="7"/>
        <v>1.8238839889018195</v>
      </c>
      <c r="M56">
        <v>52</v>
      </c>
      <c r="N56">
        <v>74</v>
      </c>
      <c r="O56" s="2">
        <f t="shared" si="8"/>
        <v>246.51359317200911</v>
      </c>
      <c r="P56">
        <v>1</v>
      </c>
      <c r="Q56" s="2">
        <f t="shared" si="9"/>
        <v>7.7772996569005546</v>
      </c>
      <c r="Z56">
        <v>52</v>
      </c>
      <c r="AA56">
        <v>2</v>
      </c>
      <c r="AB56" s="2">
        <f t="shared" si="4"/>
        <v>28.563474461071131</v>
      </c>
      <c r="AC56">
        <v>1</v>
      </c>
      <c r="AD56" s="2">
        <f t="shared" si="5"/>
        <v>0.62352952585093924</v>
      </c>
    </row>
    <row r="57" spans="1:30" x14ac:dyDescent="0.3">
      <c r="A57">
        <v>53</v>
      </c>
      <c r="B57">
        <v>8</v>
      </c>
      <c r="C57" s="2">
        <f t="shared" si="6"/>
        <v>73.860308230277226</v>
      </c>
      <c r="D57">
        <v>1</v>
      </c>
      <c r="E57" s="2">
        <f t="shared" si="7"/>
        <v>2.0216491741158285</v>
      </c>
      <c r="M57">
        <v>53</v>
      </c>
      <c r="N57">
        <v>82</v>
      </c>
      <c r="O57" s="2">
        <f t="shared" si="8"/>
        <v>285.09799790884267</v>
      </c>
      <c r="P57">
        <v>2</v>
      </c>
      <c r="Q57" s="2">
        <f t="shared" si="9"/>
        <v>8.9733800869074241</v>
      </c>
      <c r="Z57">
        <v>53</v>
      </c>
      <c r="AA57">
        <v>8</v>
      </c>
      <c r="AB57" s="2">
        <f t="shared" si="4"/>
        <v>33.72275932006923</v>
      </c>
      <c r="AC57">
        <v>1</v>
      </c>
      <c r="AD57" s="2">
        <f t="shared" si="5"/>
        <v>0.74515983909313599</v>
      </c>
    </row>
    <row r="58" spans="1:30" x14ac:dyDescent="0.3">
      <c r="A58">
        <v>54</v>
      </c>
      <c r="B58">
        <v>7</v>
      </c>
      <c r="C58" s="2">
        <f t="shared" si="6"/>
        <v>81.188623189731359</v>
      </c>
      <c r="D58">
        <v>0</v>
      </c>
      <c r="E58" s="2">
        <f t="shared" si="7"/>
        <v>2.2384808758208217</v>
      </c>
      <c r="M58">
        <v>54</v>
      </c>
      <c r="N58">
        <v>89</v>
      </c>
      <c r="O58" s="2">
        <f t="shared" si="8"/>
        <v>329.11056731250704</v>
      </c>
      <c r="P58">
        <v>2</v>
      </c>
      <c r="Q58" s="2">
        <f t="shared" si="9"/>
        <v>10.335667380116893</v>
      </c>
      <c r="Z58">
        <v>54</v>
      </c>
      <c r="AA58">
        <v>7</v>
      </c>
      <c r="AB58" s="2">
        <f t="shared" si="4"/>
        <v>39.688807789525754</v>
      </c>
      <c r="AC58">
        <v>0</v>
      </c>
      <c r="AD58" s="2">
        <f t="shared" si="5"/>
        <v>0.88735285330568325</v>
      </c>
    </row>
    <row r="59" spans="1:30" x14ac:dyDescent="0.3">
      <c r="A59">
        <v>55</v>
      </c>
      <c r="B59">
        <v>3</v>
      </c>
      <c r="C59" s="2">
        <f t="shared" si="6"/>
        <v>89.159399839284447</v>
      </c>
      <c r="D59">
        <v>0</v>
      </c>
      <c r="E59" s="2">
        <f t="shared" si="7"/>
        <v>2.4759393260240325</v>
      </c>
      <c r="M59">
        <v>55</v>
      </c>
      <c r="N59">
        <v>92</v>
      </c>
      <c r="O59" s="2">
        <f t="shared" si="8"/>
        <v>379.21467247801104</v>
      </c>
      <c r="P59">
        <v>2</v>
      </c>
      <c r="Q59" s="2">
        <f t="shared" si="9"/>
        <v>11.884400816799902</v>
      </c>
      <c r="Z59">
        <v>55</v>
      </c>
      <c r="AA59">
        <v>3</v>
      </c>
      <c r="AB59" s="2">
        <f t="shared" si="4"/>
        <v>46.563950718507151</v>
      </c>
      <c r="AC59">
        <v>0</v>
      </c>
      <c r="AD59" s="2">
        <f t="shared" si="5"/>
        <v>1.0529370114886032</v>
      </c>
    </row>
    <row r="60" spans="1:30" x14ac:dyDescent="0.3">
      <c r="A60">
        <v>56</v>
      </c>
      <c r="B60">
        <v>32</v>
      </c>
      <c r="C60" s="2">
        <f t="shared" si="6"/>
        <v>97.819850587279333</v>
      </c>
      <c r="D60">
        <v>1</v>
      </c>
      <c r="E60" s="2">
        <f t="shared" si="7"/>
        <v>2.7356820524903505</v>
      </c>
      <c r="M60">
        <v>56</v>
      </c>
      <c r="N60">
        <v>124</v>
      </c>
      <c r="O60" s="2">
        <f t="shared" si="8"/>
        <v>436.13947943771763</v>
      </c>
      <c r="P60">
        <v>3</v>
      </c>
      <c r="Q60" s="2">
        <f t="shared" si="9"/>
        <v>13.641856132348433</v>
      </c>
      <c r="Z60">
        <v>56</v>
      </c>
      <c r="AA60">
        <v>32</v>
      </c>
      <c r="AB60" s="2">
        <f t="shared" si="4"/>
        <v>54.459354929267143</v>
      </c>
      <c r="AC60">
        <v>1</v>
      </c>
      <c r="AD60" s="2">
        <f t="shared" si="5"/>
        <v>1.2450087189669599</v>
      </c>
    </row>
    <row r="61" spans="1:30" x14ac:dyDescent="0.3">
      <c r="A61">
        <v>57</v>
      </c>
      <c r="B61">
        <v>12</v>
      </c>
      <c r="C61" s="2">
        <f t="shared" si="6"/>
        <v>107.21974072671172</v>
      </c>
      <c r="D61">
        <v>0</v>
      </c>
      <c r="E61" s="2">
        <f t="shared" si="7"/>
        <v>3.0194667974798701</v>
      </c>
      <c r="M61">
        <v>57</v>
      </c>
      <c r="N61">
        <v>136</v>
      </c>
      <c r="O61" s="2">
        <f t="shared" si="8"/>
        <v>500.68431396862042</v>
      </c>
      <c r="P61">
        <v>3</v>
      </c>
      <c r="Q61" s="2">
        <f t="shared" si="9"/>
        <v>15.632490768649021</v>
      </c>
      <c r="Z61">
        <v>57</v>
      </c>
      <c r="AA61">
        <v>12</v>
      </c>
      <c r="AB61" s="2">
        <f t="shared" si="4"/>
        <v>63.495114998841238</v>
      </c>
      <c r="AC61">
        <v>0</v>
      </c>
      <c r="AD61" s="2">
        <f t="shared" si="5"/>
        <v>1.4669367186053635</v>
      </c>
    </row>
    <row r="62" spans="1:30" x14ac:dyDescent="0.3">
      <c r="A62">
        <v>58</v>
      </c>
      <c r="B62">
        <v>28</v>
      </c>
      <c r="C62" s="2">
        <f t="shared" si="6"/>
        <v>117.41143854910713</v>
      </c>
      <c r="D62">
        <v>0</v>
      </c>
      <c r="E62" s="2">
        <f t="shared" si="7"/>
        <v>3.3291541853523352</v>
      </c>
      <c r="M62">
        <v>58</v>
      </c>
      <c r="N62">
        <v>164</v>
      </c>
      <c r="O62" s="2">
        <f t="shared" si="8"/>
        <v>573.72302259273363</v>
      </c>
      <c r="P62">
        <v>3</v>
      </c>
      <c r="Q62" s="2">
        <f t="shared" si="9"/>
        <v>17.883091569079195</v>
      </c>
      <c r="Z62">
        <v>58</v>
      </c>
      <c r="AA62">
        <v>28</v>
      </c>
      <c r="AB62" s="2">
        <f t="shared" si="4"/>
        <v>73.800226511234698</v>
      </c>
      <c r="AC62">
        <v>0</v>
      </c>
      <c r="AD62" s="2">
        <f t="shared" si="5"/>
        <v>1.7223625930561988</v>
      </c>
    </row>
    <row r="63" spans="1:30" x14ac:dyDescent="0.3">
      <c r="A63">
        <v>59</v>
      </c>
      <c r="B63">
        <v>26</v>
      </c>
      <c r="C63" s="2">
        <f t="shared" si="6"/>
        <v>128.44995737226395</v>
      </c>
      <c r="D63">
        <v>1</v>
      </c>
      <c r="E63" s="2">
        <f t="shared" si="7"/>
        <v>3.666710094862931</v>
      </c>
      <c r="M63">
        <v>59</v>
      </c>
      <c r="N63">
        <v>190</v>
      </c>
      <c r="O63" s="2">
        <f t="shared" si="8"/>
        <v>656.20828286703329</v>
      </c>
      <c r="P63">
        <v>4</v>
      </c>
      <c r="Q63" s="2">
        <f t="shared" si="9"/>
        <v>20.422923796136928</v>
      </c>
      <c r="Z63">
        <v>59</v>
      </c>
      <c r="AA63">
        <v>26</v>
      </c>
      <c r="AB63" s="2">
        <f t="shared" si="4"/>
        <v>85.512423946686596</v>
      </c>
      <c r="AC63">
        <v>1</v>
      </c>
      <c r="AD63" s="2">
        <f t="shared" si="5"/>
        <v>2.0151967738138561</v>
      </c>
    </row>
    <row r="64" spans="1:30" x14ac:dyDescent="0.3">
      <c r="A64">
        <v>60</v>
      </c>
      <c r="B64">
        <v>40</v>
      </c>
      <c r="C64" s="2">
        <f t="shared" si="6"/>
        <v>140.39298845488585</v>
      </c>
      <c r="D64">
        <v>0</v>
      </c>
      <c r="E64" s="2">
        <f t="shared" si="7"/>
        <v>4.0342076896721615</v>
      </c>
      <c r="M64">
        <v>60</v>
      </c>
      <c r="N64">
        <v>230</v>
      </c>
      <c r="O64" s="2">
        <f t="shared" si="8"/>
        <v>749.17581043423593</v>
      </c>
      <c r="P64">
        <v>4</v>
      </c>
      <c r="Q64" s="2">
        <f t="shared" si="9"/>
        <v>23.283880186584568</v>
      </c>
      <c r="Z64">
        <v>60</v>
      </c>
      <c r="AA64">
        <v>40</v>
      </c>
      <c r="AB64" s="2">
        <f t="shared" si="4"/>
        <v>98.777866943905153</v>
      </c>
      <c r="AC64">
        <v>0</v>
      </c>
      <c r="AD64" s="2">
        <f t="shared" si="5"/>
        <v>2.3496094534052947</v>
      </c>
    </row>
    <row r="65" spans="1:30" x14ac:dyDescent="0.3">
      <c r="A65">
        <v>61</v>
      </c>
      <c r="B65">
        <v>89</v>
      </c>
      <c r="C65" s="2">
        <f t="shared" si="6"/>
        <v>153.30092373632783</v>
      </c>
      <c r="D65">
        <v>0</v>
      </c>
      <c r="E65" s="2">
        <f t="shared" si="7"/>
        <v>4.4338290584662889</v>
      </c>
      <c r="M65">
        <v>61</v>
      </c>
      <c r="N65">
        <v>319</v>
      </c>
      <c r="O65" s="2">
        <f t="shared" si="8"/>
        <v>853.74840471583764</v>
      </c>
      <c r="P65">
        <v>4</v>
      </c>
      <c r="Q65" s="2">
        <f t="shared" si="9"/>
        <v>26.500628590881327</v>
      </c>
      <c r="Z65">
        <v>61</v>
      </c>
      <c r="AA65">
        <v>89</v>
      </c>
      <c r="AB65" s="2">
        <f t="shared" si="4"/>
        <v>113.75065974089595</v>
      </c>
      <c r="AC65">
        <v>0</v>
      </c>
      <c r="AD65" s="2">
        <f t="shared" si="5"/>
        <v>2.7300158337815028</v>
      </c>
    </row>
    <row r="66" spans="1:30" x14ac:dyDescent="0.3">
      <c r="A66">
        <v>62</v>
      </c>
      <c r="B66">
        <v>119</v>
      </c>
      <c r="C66" s="2">
        <f t="shared" si="6"/>
        <v>167.23686731001283</v>
      </c>
      <c r="D66">
        <v>3</v>
      </c>
      <c r="E66" s="2">
        <f t="shared" si="7"/>
        <v>4.8678664141734771</v>
      </c>
      <c r="M66">
        <v>62</v>
      </c>
      <c r="N66">
        <v>438</v>
      </c>
      <c r="O66" s="2">
        <f t="shared" si="8"/>
        <v>971.13976967374686</v>
      </c>
      <c r="P66">
        <v>7</v>
      </c>
      <c r="Q66" s="2">
        <f t="shared" si="9"/>
        <v>30.110756573709626</v>
      </c>
      <c r="Z66">
        <v>62</v>
      </c>
      <c r="AA66">
        <v>119</v>
      </c>
      <c r="AB66" s="2">
        <f t="shared" si="4"/>
        <v>130.59219020870034</v>
      </c>
      <c r="AC66">
        <v>3</v>
      </c>
      <c r="AD66" s="2">
        <f t="shared" si="5"/>
        <v>3.1610552026969732</v>
      </c>
    </row>
    <row r="67" spans="1:30" x14ac:dyDescent="0.3">
      <c r="A67">
        <v>63</v>
      </c>
      <c r="B67">
        <v>53</v>
      </c>
      <c r="C67" s="2">
        <f t="shared" si="6"/>
        <v>182.26663451527733</v>
      </c>
      <c r="D67">
        <v>2</v>
      </c>
      <c r="E67" s="2">
        <f t="shared" si="7"/>
        <v>5.3387228001057929</v>
      </c>
      <c r="M67">
        <v>63</v>
      </c>
      <c r="N67">
        <v>491</v>
      </c>
      <c r="O67" s="2">
        <f t="shared" si="8"/>
        <v>1102.6580408565014</v>
      </c>
      <c r="P67">
        <v>9</v>
      </c>
      <c r="Q67" s="2">
        <f t="shared" si="9"/>
        <v>34.154911182981316</v>
      </c>
      <c r="Z67">
        <v>63</v>
      </c>
      <c r="AA67">
        <v>53</v>
      </c>
      <c r="AB67" s="2">
        <f t="shared" si="4"/>
        <v>149.47027706616049</v>
      </c>
      <c r="AC67">
        <v>2</v>
      </c>
      <c r="AD67" s="2">
        <f t="shared" si="5"/>
        <v>3.647563411831364</v>
      </c>
    </row>
    <row r="68" spans="1:30" x14ac:dyDescent="0.3">
      <c r="A68">
        <v>64</v>
      </c>
      <c r="B68">
        <v>70</v>
      </c>
      <c r="C68" s="2">
        <f t="shared" si="6"/>
        <v>198.45873751522404</v>
      </c>
      <c r="D68">
        <v>0</v>
      </c>
      <c r="E68" s="2">
        <f t="shared" si="7"/>
        <v>5.8489122495001595</v>
      </c>
      <c r="M68">
        <v>64</v>
      </c>
      <c r="N68">
        <v>561</v>
      </c>
      <c r="O68" s="2">
        <f t="shared" si="8"/>
        <v>1249.7089450996982</v>
      </c>
      <c r="P68">
        <v>9</v>
      </c>
      <c r="Q68" s="2">
        <f t="shared" si="9"/>
        <v>38.676931928562269</v>
      </c>
      <c r="Z68">
        <v>64</v>
      </c>
      <c r="AA68">
        <v>70</v>
      </c>
      <c r="AB68" s="2">
        <f t="shared" si="4"/>
        <v>170.55811661377555</v>
      </c>
      <c r="AC68">
        <v>0</v>
      </c>
      <c r="AD68" s="2">
        <f t="shared" si="5"/>
        <v>4.194538436188167</v>
      </c>
    </row>
    <row r="69" spans="1:30" x14ac:dyDescent="0.3">
      <c r="A69">
        <v>65</v>
      </c>
      <c r="B69">
        <v>87</v>
      </c>
      <c r="C69" s="2">
        <f t="shared" si="6"/>
        <v>215.88435621839184</v>
      </c>
      <c r="D69">
        <v>4</v>
      </c>
      <c r="E69" s="2">
        <f t="shared" si="7"/>
        <v>6.4010593439161543</v>
      </c>
      <c r="M69">
        <v>65</v>
      </c>
      <c r="N69">
        <v>648</v>
      </c>
      <c r="O69" s="2">
        <f t="shared" si="8"/>
        <v>1413.7985148954192</v>
      </c>
      <c r="P69">
        <v>13</v>
      </c>
      <c r="Q69" s="2">
        <f t="shared" si="9"/>
        <v>43.723974852067663</v>
      </c>
      <c r="Z69">
        <v>65</v>
      </c>
      <c r="AA69">
        <v>87</v>
      </c>
      <c r="AB69" s="2">
        <f t="shared" si="4"/>
        <v>194.03302364425599</v>
      </c>
      <c r="AC69">
        <v>4</v>
      </c>
      <c r="AD69" s="2">
        <f t="shared" si="5"/>
        <v>4.8070988236580519</v>
      </c>
    </row>
    <row r="70" spans="1:30" x14ac:dyDescent="0.3">
      <c r="A70">
        <v>66</v>
      </c>
      <c r="B70">
        <v>75</v>
      </c>
      <c r="C70" s="2">
        <f t="shared" si="6"/>
        <v>234.61729340043129</v>
      </c>
      <c r="D70">
        <v>4</v>
      </c>
      <c r="E70" s="2">
        <f t="shared" si="7"/>
        <v>6.9978981153189492</v>
      </c>
      <c r="M70">
        <v>66</v>
      </c>
      <c r="N70">
        <v>723</v>
      </c>
      <c r="O70" s="2">
        <f t="shared" si="8"/>
        <v>1596.5352757157627</v>
      </c>
      <c r="P70">
        <v>17</v>
      </c>
      <c r="Q70" s="2">
        <f t="shared" si="9"/>
        <v>49.346625418721601</v>
      </c>
      <c r="Z70">
        <v>66</v>
      </c>
      <c r="AA70">
        <v>75</v>
      </c>
      <c r="AB70" s="2">
        <f t="shared" si="4"/>
        <v>220.0749650504815</v>
      </c>
      <c r="AC70">
        <v>4</v>
      </c>
      <c r="AD70" s="2">
        <f t="shared" si="5"/>
        <v>5.4904349954089318</v>
      </c>
    </row>
    <row r="71" spans="1:30" x14ac:dyDescent="0.3">
      <c r="A71">
        <v>67</v>
      </c>
      <c r="B71">
        <v>149</v>
      </c>
      <c r="C71" s="2">
        <f t="shared" ref="C71:C102" si="10">C$1*_xlfn.NORM.DIST($A71,C$2,C$3,FALSE)</f>
        <v>254.73391288927107</v>
      </c>
      <c r="D71">
        <v>2</v>
      </c>
      <c r="E71" s="2">
        <f t="shared" ref="E71:E102" si="11">E$1*_xlfn.NORM.DIST($A71,E$2,E$3,FALSE)</f>
        <v>7.6422702364749275</v>
      </c>
      <c r="M71">
        <v>67</v>
      </c>
      <c r="N71">
        <v>872</v>
      </c>
      <c r="O71" s="2">
        <f t="shared" ref="O71:O102" si="12">O$1*_xlfn.NORM.DIST($A71,O$2,O$3,TRUE)</f>
        <v>1799.6318216092914</v>
      </c>
      <c r="P71">
        <v>19</v>
      </c>
      <c r="Q71" s="2">
        <f t="shared" ref="Q71:Q102" si="13">Q$1*_xlfn.NORM.DIST($A71,Q$2,Q$3,TRUE)</f>
        <v>55.59899782491879</v>
      </c>
      <c r="Z71">
        <v>67</v>
      </c>
      <c r="AA71">
        <v>149</v>
      </c>
      <c r="AB71" s="2">
        <f t="shared" si="4"/>
        <v>248.86488901106935</v>
      </c>
      <c r="AC71">
        <v>2</v>
      </c>
      <c r="AD71" s="2">
        <f t="shared" si="5"/>
        <v>6.2497535298263429</v>
      </c>
    </row>
    <row r="72" spans="1:30" x14ac:dyDescent="0.3">
      <c r="A72">
        <v>68</v>
      </c>
      <c r="B72">
        <v>106</v>
      </c>
      <c r="C72" s="2">
        <f t="shared" si="10"/>
        <v>276.31305969418474</v>
      </c>
      <c r="D72">
        <v>6</v>
      </c>
      <c r="E72" s="2">
        <f t="shared" si="11"/>
        <v>8.3371224445592667</v>
      </c>
      <c r="M72">
        <v>68</v>
      </c>
      <c r="N72">
        <v>978</v>
      </c>
      <c r="O72" s="2">
        <f t="shared" si="12"/>
        <v>2024.9056923263709</v>
      </c>
      <c r="P72">
        <v>25</v>
      </c>
      <c r="Q72" s="2">
        <f t="shared" si="13"/>
        <v>62.538818194454301</v>
      </c>
      <c r="Z72">
        <v>68</v>
      </c>
      <c r="AA72">
        <v>106</v>
      </c>
      <c r="AB72" s="2">
        <f t="shared" ref="AB72:AB135" si="14">AB$1*_xlfn.NORM.DIST($Z72,AB$2,AB$3,TRUE)</f>
        <v>280.5828574207394</v>
      </c>
      <c r="AC72">
        <v>6</v>
      </c>
      <c r="AD72" s="2">
        <f t="shared" ref="AD72:AD135" si="15">AD$1*_xlfn.NORM.DIST($Z72,AD$2,AD$3,TRUE)</f>
        <v>7.0902147519201026</v>
      </c>
    </row>
    <row r="73" spans="1:30" x14ac:dyDescent="0.3">
      <c r="A73">
        <v>69</v>
      </c>
      <c r="B73">
        <v>92</v>
      </c>
      <c r="C73" s="2">
        <f t="shared" si="10"/>
        <v>299.4359609864506</v>
      </c>
      <c r="D73">
        <v>4</v>
      </c>
      <c r="E73" s="2">
        <f t="shared" si="11"/>
        <v>9.085503143661418</v>
      </c>
      <c r="M73">
        <v>69</v>
      </c>
      <c r="N73">
        <v>1070</v>
      </c>
      <c r="O73" s="2">
        <f t="shared" si="12"/>
        <v>2274.2794642092663</v>
      </c>
      <c r="P73">
        <v>29</v>
      </c>
      <c r="Q73" s="2">
        <f t="shared" si="13"/>
        <v>70.227489036198833</v>
      </c>
      <c r="Z73">
        <v>69</v>
      </c>
      <c r="AA73">
        <v>92</v>
      </c>
      <c r="AB73" s="2">
        <f t="shared" si="14"/>
        <v>315.4059943562047</v>
      </c>
      <c r="AC73">
        <v>4</v>
      </c>
      <c r="AD73" s="2">
        <f t="shared" si="15"/>
        <v>8.0168641522629667</v>
      </c>
    </row>
    <row r="74" spans="1:30" x14ac:dyDescent="0.3">
      <c r="A74">
        <v>70</v>
      </c>
      <c r="B74">
        <v>180</v>
      </c>
      <c r="C74" s="2">
        <f t="shared" si="10"/>
        <v>324.1861068775612</v>
      </c>
      <c r="D74">
        <v>3</v>
      </c>
      <c r="E74" s="2">
        <f t="shared" si="11"/>
        <v>9.8905581332154515</v>
      </c>
      <c r="M74">
        <v>70</v>
      </c>
      <c r="N74">
        <v>1250</v>
      </c>
      <c r="O74" s="2">
        <f t="shared" si="12"/>
        <v>2549.7799672409765</v>
      </c>
      <c r="P74">
        <v>32</v>
      </c>
      <c r="Q74" s="2">
        <f t="shared" si="13"/>
        <v>78.730132260192036</v>
      </c>
      <c r="Z74">
        <v>70</v>
      </c>
      <c r="AA74">
        <v>180</v>
      </c>
      <c r="AB74" s="2">
        <f t="shared" si="14"/>
        <v>353.50626871653219</v>
      </c>
      <c r="AC74">
        <v>3</v>
      </c>
      <c r="AD74" s="2">
        <f t="shared" si="15"/>
        <v>9.0345583694908083</v>
      </c>
    </row>
    <row r="75" spans="1:30" x14ac:dyDescent="0.3">
      <c r="A75">
        <v>71</v>
      </c>
      <c r="B75">
        <v>568</v>
      </c>
      <c r="C75" s="2">
        <f t="shared" si="10"/>
        <v>350.64910999083088</v>
      </c>
      <c r="D75">
        <v>15</v>
      </c>
      <c r="E75" s="2">
        <f t="shared" si="11"/>
        <v>10.755525411316432</v>
      </c>
      <c r="M75">
        <v>71</v>
      </c>
      <c r="N75">
        <v>1818</v>
      </c>
      <c r="O75" s="2">
        <f t="shared" si="12"/>
        <v>2853.5365421115994</v>
      </c>
      <c r="P75">
        <v>47</v>
      </c>
      <c r="Q75" s="2">
        <f t="shared" si="13"/>
        <v>88.115608001595646</v>
      </c>
      <c r="Z75">
        <v>71</v>
      </c>
      <c r="AA75">
        <v>568</v>
      </c>
      <c r="AB75" s="2">
        <f t="shared" si="14"/>
        <v>395.0481346184971</v>
      </c>
      <c r="AC75">
        <v>15</v>
      </c>
      <c r="AD75" s="2">
        <f t="shared" si="15"/>
        <v>10.147886682160284</v>
      </c>
    </row>
    <row r="76" spans="1:30" x14ac:dyDescent="0.3">
      <c r="A76">
        <v>72</v>
      </c>
      <c r="B76">
        <v>336</v>
      </c>
      <c r="C76" s="2">
        <f t="shared" si="10"/>
        <v>378.91254288426836</v>
      </c>
      <c r="D76">
        <v>6</v>
      </c>
      <c r="E76" s="2">
        <f t="shared" si="11"/>
        <v>11.683729004446359</v>
      </c>
      <c r="M76">
        <v>72</v>
      </c>
      <c r="N76">
        <v>2154</v>
      </c>
      <c r="O76" s="2">
        <f t="shared" si="12"/>
        <v>3187.7782540504845</v>
      </c>
      <c r="P76">
        <v>53</v>
      </c>
      <c r="Q76" s="2">
        <f t="shared" si="13"/>
        <v>98.45650648654798</v>
      </c>
      <c r="Z76">
        <v>72</v>
      </c>
      <c r="AA76">
        <v>336</v>
      </c>
      <c r="AB76" s="2">
        <f t="shared" si="14"/>
        <v>440.18605851458835</v>
      </c>
      <c r="AC76">
        <v>6</v>
      </c>
      <c r="AD76" s="2">
        <f t="shared" si="15"/>
        <v>11.361089162597107</v>
      </c>
    </row>
    <row r="77" spans="1:30" x14ac:dyDescent="0.3">
      <c r="A77">
        <v>73</v>
      </c>
      <c r="B77">
        <v>601</v>
      </c>
      <c r="C77" s="2">
        <f t="shared" si="10"/>
        <v>409.06575245725799</v>
      </c>
      <c r="D77">
        <v>12</v>
      </c>
      <c r="E77" s="2">
        <f t="shared" si="11"/>
        <v>12.678571778354046</v>
      </c>
      <c r="M77">
        <v>73</v>
      </c>
      <c r="N77">
        <v>2755</v>
      </c>
      <c r="O77" s="2">
        <f t="shared" si="12"/>
        <v>3554.8299845899005</v>
      </c>
      <c r="P77">
        <v>65</v>
      </c>
      <c r="Q77" s="2">
        <f t="shared" si="13"/>
        <v>109.82911019437442</v>
      </c>
      <c r="Z77">
        <v>73</v>
      </c>
      <c r="AA77">
        <v>601</v>
      </c>
      <c r="AB77" s="2">
        <f t="shared" si="14"/>
        <v>489.06196717316635</v>
      </c>
      <c r="AC77">
        <v>12</v>
      </c>
      <c r="AD77" s="2">
        <f t="shared" si="15"/>
        <v>12.67797284002263</v>
      </c>
    </row>
    <row r="78" spans="1:30" x14ac:dyDescent="0.3">
      <c r="A78">
        <v>74</v>
      </c>
      <c r="B78">
        <v>472</v>
      </c>
      <c r="C78" s="2">
        <f t="shared" si="10"/>
        <v>441.19965056124317</v>
      </c>
      <c r="D78">
        <v>9</v>
      </c>
      <c r="E78" s="2">
        <f t="shared" si="11"/>
        <v>13.743527188740003</v>
      </c>
      <c r="M78">
        <v>74</v>
      </c>
      <c r="N78">
        <v>3227</v>
      </c>
      <c r="O78" s="2">
        <f t="shared" si="12"/>
        <v>3957.1073284576905</v>
      </c>
      <c r="P78">
        <v>74</v>
      </c>
      <c r="Q78" s="2">
        <f t="shared" si="13"/>
        <v>122.31332363032598</v>
      </c>
      <c r="Z78">
        <v>74</v>
      </c>
      <c r="AA78">
        <v>472</v>
      </c>
      <c r="AB78" s="2">
        <f t="shared" si="14"/>
        <v>541.80265544763006</v>
      </c>
      <c r="AC78">
        <v>9</v>
      </c>
      <c r="AD78" s="2">
        <f t="shared" si="15"/>
        <v>14.101827395185698</v>
      </c>
    </row>
    <row r="79" spans="1:30" x14ac:dyDescent="0.3">
      <c r="A79">
        <v>75</v>
      </c>
      <c r="B79">
        <v>693</v>
      </c>
      <c r="C79" s="2">
        <f t="shared" si="10"/>
        <v>475.40648013560241</v>
      </c>
      <c r="D79">
        <v>32</v>
      </c>
      <c r="E79" s="2">
        <f t="shared" si="11"/>
        <v>14.882129935011665</v>
      </c>
      <c r="M79">
        <v>75</v>
      </c>
      <c r="N79">
        <v>3920</v>
      </c>
      <c r="O79" s="2">
        <f t="shared" si="12"/>
        <v>4397.1102305062932</v>
      </c>
      <c r="P79">
        <v>106</v>
      </c>
      <c r="Q79" s="2">
        <f t="shared" si="13"/>
        <v>135.99256812517311</v>
      </c>
      <c r="Z79">
        <v>75</v>
      </c>
      <c r="AA79">
        <v>693</v>
      </c>
      <c r="AB79" s="2">
        <f t="shared" si="14"/>
        <v>598.51719699197349</v>
      </c>
      <c r="AC79">
        <v>32</v>
      </c>
      <c r="AD79" s="2">
        <f t="shared" si="15"/>
        <v>15.635342056417057</v>
      </c>
    </row>
    <row r="80" spans="1:30" x14ac:dyDescent="0.3">
      <c r="A80">
        <v>76</v>
      </c>
      <c r="B80">
        <v>354</v>
      </c>
      <c r="C80" s="2">
        <f t="shared" si="10"/>
        <v>511.77955630433064</v>
      </c>
      <c r="D80">
        <v>5</v>
      </c>
      <c r="E80" s="2">
        <f t="shared" si="11"/>
        <v>16.097965485710414</v>
      </c>
      <c r="M80">
        <v>76</v>
      </c>
      <c r="N80">
        <v>4274</v>
      </c>
      <c r="O80" s="2">
        <f t="shared" si="12"/>
        <v>4877.4153070128141</v>
      </c>
      <c r="P80">
        <v>111</v>
      </c>
      <c r="Q80" s="2">
        <f t="shared" si="13"/>
        <v>150.95363922532883</v>
      </c>
      <c r="Z80">
        <v>76</v>
      </c>
      <c r="AA80">
        <v>354</v>
      </c>
      <c r="AB80" s="2">
        <f t="shared" si="14"/>
        <v>659.29440458424165</v>
      </c>
      <c r="AC80">
        <v>5</v>
      </c>
      <c r="AD80" s="2">
        <f t="shared" si="15"/>
        <v>17.280525480236513</v>
      </c>
    </row>
    <row r="81" spans="1:30" x14ac:dyDescent="0.3">
      <c r="A81">
        <v>77</v>
      </c>
      <c r="B81">
        <v>773</v>
      </c>
      <c r="C81" s="2">
        <f t="shared" si="10"/>
        <v>550.41298199717687</v>
      </c>
      <c r="D81">
        <v>35</v>
      </c>
      <c r="E81" s="2">
        <f t="shared" si="11"/>
        <v>17.394658450279788</v>
      </c>
      <c r="M81">
        <v>77</v>
      </c>
      <c r="N81">
        <v>5047</v>
      </c>
      <c r="O81" s="2">
        <f t="shared" si="12"/>
        <v>5400.6668068405361</v>
      </c>
      <c r="P81">
        <v>146</v>
      </c>
      <c r="Q81" s="2">
        <f t="shared" si="13"/>
        <v>167.28652443193008</v>
      </c>
      <c r="Z81">
        <v>77</v>
      </c>
      <c r="AA81">
        <v>773</v>
      </c>
      <c r="AB81" s="2">
        <f t="shared" si="14"/>
        <v>724.20038933671526</v>
      </c>
      <c r="AC81">
        <v>35</v>
      </c>
      <c r="AD81" s="2">
        <f t="shared" si="15"/>
        <v>19.038630471774837</v>
      </c>
    </row>
    <row r="82" spans="1:30" x14ac:dyDescent="0.3">
      <c r="A82">
        <v>78</v>
      </c>
      <c r="B82">
        <v>540</v>
      </c>
      <c r="C82" s="2">
        <f t="shared" si="10"/>
        <v>591.40133780034625</v>
      </c>
      <c r="D82">
        <v>17</v>
      </c>
      <c r="E82" s="2">
        <f t="shared" si="11"/>
        <v>18.775859778645529</v>
      </c>
      <c r="M82">
        <v>78</v>
      </c>
      <c r="N82">
        <v>5587</v>
      </c>
      <c r="O82" s="2">
        <f t="shared" si="12"/>
        <v>5969.5661808151872</v>
      </c>
      <c r="P82">
        <v>163</v>
      </c>
      <c r="Q82" s="2">
        <f t="shared" si="13"/>
        <v>185.08417929110666</v>
      </c>
      <c r="Z82">
        <v>78</v>
      </c>
      <c r="AA82">
        <v>540</v>
      </c>
      <c r="AB82" s="2">
        <f t="shared" si="14"/>
        <v>793.27626965728496</v>
      </c>
      <c r="AC82">
        <v>17</v>
      </c>
      <c r="AD82" s="2">
        <f t="shared" si="15"/>
        <v>20.910085425665088</v>
      </c>
    </row>
    <row r="83" spans="1:30" x14ac:dyDescent="0.3">
      <c r="A83">
        <v>79</v>
      </c>
      <c r="B83">
        <v>678</v>
      </c>
      <c r="C83" s="2">
        <f t="shared" si="10"/>
        <v>634.83934589667604</v>
      </c>
      <c r="D83">
        <v>33</v>
      </c>
      <c r="E83" s="2">
        <f t="shared" si="11"/>
        <v>20.245232777605199</v>
      </c>
      <c r="M83">
        <v>79</v>
      </c>
      <c r="N83">
        <v>6265</v>
      </c>
      <c r="O83" s="2">
        <f t="shared" si="12"/>
        <v>6586.8602421850665</v>
      </c>
      <c r="P83">
        <v>196</v>
      </c>
      <c r="Q83" s="2">
        <f t="shared" si="13"/>
        <v>204.44226013143862</v>
      </c>
      <c r="Z83">
        <v>79</v>
      </c>
      <c r="AA83">
        <v>678</v>
      </c>
      <c r="AB83" s="2">
        <f t="shared" si="14"/>
        <v>866.53608125762628</v>
      </c>
      <c r="AC83">
        <v>33</v>
      </c>
      <c r="AD83" s="2">
        <f t="shared" si="15"/>
        <v>22.894434342301274</v>
      </c>
    </row>
    <row r="84" spans="1:30" x14ac:dyDescent="0.3">
      <c r="A84">
        <v>80</v>
      </c>
      <c r="B84">
        <v>1035</v>
      </c>
      <c r="C84" s="2">
        <f t="shared" si="10"/>
        <v>680.82150812287705</v>
      </c>
      <c r="D84">
        <v>40</v>
      </c>
      <c r="E84" s="2">
        <f t="shared" si="11"/>
        <v>21.806437941264168</v>
      </c>
      <c r="M84">
        <v>80</v>
      </c>
      <c r="N84">
        <v>7300</v>
      </c>
      <c r="O84" s="2">
        <f t="shared" si="12"/>
        <v>7255.3279171120066</v>
      </c>
      <c r="P84">
        <v>236</v>
      </c>
      <c r="Q84" s="2">
        <f t="shared" si="13"/>
        <v>225.4588120885123</v>
      </c>
      <c r="Z84">
        <v>80</v>
      </c>
      <c r="AA84">
        <v>1035</v>
      </c>
      <c r="AB84" s="2">
        <f t="shared" si="14"/>
        <v>943.96493868562152</v>
      </c>
      <c r="AC84">
        <v>40</v>
      </c>
      <c r="AD84" s="2">
        <f t="shared" si="15"/>
        <v>24.990287194573071</v>
      </c>
    </row>
    <row r="85" spans="1:30" x14ac:dyDescent="0.3">
      <c r="A85">
        <v>81</v>
      </c>
      <c r="B85">
        <v>909</v>
      </c>
      <c r="C85" s="2">
        <f t="shared" si="10"/>
        <v>729.4417183515917</v>
      </c>
      <c r="D85">
        <v>34</v>
      </c>
      <c r="E85" s="2">
        <f t="shared" si="11"/>
        <v>23.463116601681598</v>
      </c>
      <c r="M85">
        <v>81</v>
      </c>
      <c r="N85">
        <v>8209</v>
      </c>
      <c r="O85" s="2">
        <f t="shared" si="12"/>
        <v>7977.7656016514675</v>
      </c>
      <c r="P85">
        <v>270</v>
      </c>
      <c r="Q85" s="2">
        <f t="shared" si="13"/>
        <v>248.23391144983196</v>
      </c>
      <c r="Z85">
        <v>81</v>
      </c>
      <c r="AA85">
        <v>909</v>
      </c>
      <c r="AB85" s="2">
        <f t="shared" si="14"/>
        <v>1025.5174967306482</v>
      </c>
      <c r="AC85">
        <v>34</v>
      </c>
      <c r="AD85" s="2">
        <f t="shared" si="15"/>
        <v>27.195282285224184</v>
      </c>
    </row>
    <row r="86" spans="1:30" x14ac:dyDescent="0.3">
      <c r="A86">
        <v>82</v>
      </c>
      <c r="B86">
        <v>796</v>
      </c>
      <c r="C86" s="2">
        <f t="shared" si="10"/>
        <v>780.7928495979362</v>
      </c>
      <c r="D86">
        <v>35</v>
      </c>
      <c r="E86" s="2">
        <f t="shared" si="11"/>
        <v>25.218873415470412</v>
      </c>
      <c r="M86">
        <v>82</v>
      </c>
      <c r="N86">
        <v>9005</v>
      </c>
      <c r="O86" s="2">
        <f t="shared" si="12"/>
        <v>8756.9711604588483</v>
      </c>
      <c r="P86">
        <v>305</v>
      </c>
      <c r="Q86" s="2">
        <f t="shared" si="13"/>
        <v>272.86926179451444</v>
      </c>
      <c r="Z86">
        <v>82</v>
      </c>
      <c r="AA86">
        <v>796</v>
      </c>
      <c r="AB86" s="2">
        <f t="shared" si="14"/>
        <v>1111.1167565873104</v>
      </c>
      <c r="AC86">
        <v>35</v>
      </c>
      <c r="AD86" s="2">
        <f t="shared" si="15"/>
        <v>29.506062045631367</v>
      </c>
    </row>
    <row r="87" spans="1:30" x14ac:dyDescent="0.3">
      <c r="A87">
        <v>83</v>
      </c>
      <c r="B87">
        <v>1211</v>
      </c>
      <c r="C87" s="2">
        <f t="shared" si="10"/>
        <v>834.96631645304228</v>
      </c>
      <c r="D87">
        <v>31</v>
      </c>
      <c r="E87" s="2">
        <f t="shared" si="11"/>
        <v>27.077257712285821</v>
      </c>
      <c r="M87">
        <v>83</v>
      </c>
      <c r="N87">
        <v>10216</v>
      </c>
      <c r="O87" s="2">
        <f t="shared" si="12"/>
        <v>9595.7266223009119</v>
      </c>
      <c r="P87">
        <v>336</v>
      </c>
      <c r="Q87" s="2">
        <f t="shared" si="13"/>
        <v>299.46774388862542</v>
      </c>
      <c r="Z87">
        <v>83</v>
      </c>
      <c r="AA87">
        <v>1211</v>
      </c>
      <c r="AB87" s="2">
        <f t="shared" si="14"/>
        <v>1200.6532568835571</v>
      </c>
      <c r="AC87">
        <v>31</v>
      </c>
      <c r="AD87" s="2">
        <f t="shared" si="15"/>
        <v>31.918263485844058</v>
      </c>
    </row>
    <row r="88" spans="1:30" x14ac:dyDescent="0.3">
      <c r="A88">
        <v>84</v>
      </c>
      <c r="B88">
        <v>1075</v>
      </c>
      <c r="C88" s="2">
        <f t="shared" si="10"/>
        <v>892.05161365995309</v>
      </c>
      <c r="D88">
        <v>38</v>
      </c>
      <c r="E88" s="2">
        <f t="shared" si="11"/>
        <v>29.041743741886336</v>
      </c>
      <c r="M88">
        <v>84</v>
      </c>
      <c r="N88">
        <v>11291</v>
      </c>
      <c r="O88" s="2">
        <f t="shared" si="12"/>
        <v>10496.779648113939</v>
      </c>
      <c r="P88">
        <v>374</v>
      </c>
      <c r="Q88" s="2">
        <f t="shared" si="13"/>
        <v>328.13291982509662</v>
      </c>
      <c r="Z88">
        <v>84</v>
      </c>
      <c r="AA88">
        <v>1075</v>
      </c>
      <c r="AB88" s="2">
        <f t="shared" si="14"/>
        <v>1293.984683643481</v>
      </c>
      <c r="AC88">
        <v>38</v>
      </c>
      <c r="AD88" s="2">
        <f t="shared" si="15"/>
        <v>34.426524217963816</v>
      </c>
    </row>
    <row r="89" spans="1:30" x14ac:dyDescent="0.3">
      <c r="A89">
        <v>85</v>
      </c>
      <c r="B89">
        <v>942</v>
      </c>
      <c r="C89" s="2">
        <f t="shared" si="10"/>
        <v>952.13583186880612</v>
      </c>
      <c r="D89">
        <v>37</v>
      </c>
      <c r="E89" s="2">
        <f t="shared" si="11"/>
        <v>31.115709867691205</v>
      </c>
      <c r="M89">
        <v>85</v>
      </c>
      <c r="N89">
        <v>12233</v>
      </c>
      <c r="O89" s="2">
        <f t="shared" si="12"/>
        <v>11462.823868558948</v>
      </c>
      <c r="P89">
        <v>411</v>
      </c>
      <c r="Q89" s="2">
        <f t="shared" si="13"/>
        <v>358.96849246232193</v>
      </c>
      <c r="Z89">
        <v>85</v>
      </c>
      <c r="AA89">
        <v>942</v>
      </c>
      <c r="AB89" s="2">
        <f t="shared" si="14"/>
        <v>1390.9359260672666</v>
      </c>
      <c r="AC89">
        <v>37</v>
      </c>
      <c r="AD89" s="2">
        <f t="shared" si="15"/>
        <v>37.024504647118427</v>
      </c>
    </row>
    <row r="90" spans="1:30" x14ac:dyDescent="0.3">
      <c r="A90">
        <v>86</v>
      </c>
      <c r="B90">
        <v>1007</v>
      </c>
      <c r="C90" s="2">
        <f t="shared" si="10"/>
        <v>1015.3031518373347</v>
      </c>
      <c r="D90">
        <v>23</v>
      </c>
      <c r="E90" s="2">
        <f t="shared" si="11"/>
        <v>33.302416766419505</v>
      </c>
      <c r="M90">
        <v>86</v>
      </c>
      <c r="N90">
        <v>13240</v>
      </c>
      <c r="O90" s="2">
        <f t="shared" si="12"/>
        <v>12496.478209468203</v>
      </c>
      <c r="P90">
        <v>434</v>
      </c>
      <c r="Q90" s="2">
        <f t="shared" si="13"/>
        <v>392.07772181211652</v>
      </c>
      <c r="Z90">
        <v>86</v>
      </c>
      <c r="AA90">
        <v>1007</v>
      </c>
      <c r="AB90" s="2">
        <f t="shared" si="14"/>
        <v>1491.2995968165444</v>
      </c>
      <c r="AC90">
        <v>23</v>
      </c>
      <c r="AD90" s="2">
        <f t="shared" si="15"/>
        <v>39.704926564905506</v>
      </c>
    </row>
    <row r="91" spans="1:30" x14ac:dyDescent="0.3">
      <c r="A91">
        <v>87</v>
      </c>
      <c r="B91">
        <v>991</v>
      </c>
      <c r="C91" s="2">
        <f t="shared" si="10"/>
        <v>1081.6343185776857</v>
      </c>
      <c r="D91">
        <v>43</v>
      </c>
      <c r="E91" s="2">
        <f t="shared" si="11"/>
        <v>35.604984705391949</v>
      </c>
      <c r="M91">
        <v>87</v>
      </c>
      <c r="N91">
        <v>14231</v>
      </c>
      <c r="O91" s="2">
        <f t="shared" si="12"/>
        <v>13600.265344921845</v>
      </c>
      <c r="P91">
        <v>477</v>
      </c>
      <c r="Q91" s="2">
        <f t="shared" si="13"/>
        <v>427.56280064914989</v>
      </c>
      <c r="Z91">
        <v>87</v>
      </c>
      <c r="AA91">
        <v>991</v>
      </c>
      <c r="AB91" s="2">
        <f t="shared" si="14"/>
        <v>1594.8370264773926</v>
      </c>
      <c r="AC91">
        <v>43</v>
      </c>
      <c r="AD91" s="2">
        <f t="shared" si="15"/>
        <v>42.459627999273138</v>
      </c>
    </row>
    <row r="92" spans="1:30" x14ac:dyDescent="0.3">
      <c r="A92">
        <v>88</v>
      </c>
      <c r="B92">
        <v>1334</v>
      </c>
      <c r="C92" s="2">
        <f t="shared" si="10"/>
        <v>1151.2060971899175</v>
      </c>
      <c r="D92">
        <v>27</v>
      </c>
      <c r="E92" s="2">
        <f t="shared" si="11"/>
        <v>38.026369981312847</v>
      </c>
      <c r="M92">
        <v>88</v>
      </c>
      <c r="N92">
        <v>15565</v>
      </c>
      <c r="O92" s="2">
        <f t="shared" si="12"/>
        <v>14776.589438576299</v>
      </c>
      <c r="P92">
        <v>504</v>
      </c>
      <c r="Q92" s="2">
        <f t="shared" si="13"/>
        <v>465.5241922526348</v>
      </c>
      <c r="Z92">
        <v>88</v>
      </c>
      <c r="AA92">
        <v>1334</v>
      </c>
      <c r="AB92" s="2">
        <f t="shared" si="14"/>
        <v>1701.2797322542165</v>
      </c>
      <c r="AC92">
        <v>27</v>
      </c>
      <c r="AD92" s="2">
        <f t="shared" si="15"/>
        <v>45.279633783581147</v>
      </c>
    </row>
    <row r="93" spans="1:30" x14ac:dyDescent="0.3">
      <c r="A93">
        <v>89</v>
      </c>
      <c r="B93">
        <v>1553</v>
      </c>
      <c r="C93" s="2">
        <f t="shared" si="10"/>
        <v>1224.0907123642749</v>
      </c>
      <c r="D93">
        <v>36</v>
      </c>
      <c r="E93" s="2">
        <f t="shared" si="11"/>
        <v>40.569340616723146</v>
      </c>
      <c r="M93">
        <v>89</v>
      </c>
      <c r="N93">
        <v>17118</v>
      </c>
      <c r="O93" s="2">
        <f t="shared" si="12"/>
        <v>16027.713353910505</v>
      </c>
      <c r="P93">
        <v>540</v>
      </c>
      <c r="Q93" s="2">
        <f t="shared" si="13"/>
        <v>506.05993383857685</v>
      </c>
      <c r="Z93">
        <v>89</v>
      </c>
      <c r="AA93">
        <v>1553</v>
      </c>
      <c r="AB93" s="2">
        <f t="shared" si="14"/>
        <v>1810.3313509722977</v>
      </c>
      <c r="AC93">
        <v>36</v>
      </c>
      <c r="AD93" s="2">
        <f t="shared" si="15"/>
        <v>48.155240918049159</v>
      </c>
    </row>
    <row r="94" spans="1:30" x14ac:dyDescent="0.3">
      <c r="A94">
        <v>90</v>
      </c>
      <c r="B94">
        <v>1335</v>
      </c>
      <c r="C94" s="2">
        <f t="shared" si="10"/>
        <v>1300.3552737766906</v>
      </c>
      <c r="D94">
        <v>47</v>
      </c>
      <c r="E94" s="2">
        <f t="shared" si="11"/>
        <v>43.236451422716023</v>
      </c>
      <c r="M94">
        <v>90</v>
      </c>
      <c r="N94">
        <v>18453</v>
      </c>
      <c r="O94" s="2">
        <f t="shared" si="12"/>
        <v>17355.735532871891</v>
      </c>
      <c r="P94">
        <v>587</v>
      </c>
      <c r="Q94" s="2">
        <f t="shared" si="13"/>
        <v>549.26490988799844</v>
      </c>
      <c r="Z94">
        <v>90</v>
      </c>
      <c r="AA94">
        <v>1335</v>
      </c>
      <c r="AB94" s="2">
        <f t="shared" si="14"/>
        <v>1921.6700164020215</v>
      </c>
      <c r="AC94">
        <v>47</v>
      </c>
      <c r="AD94" s="2">
        <f t="shared" si="15"/>
        <v>51.076117421292331</v>
      </c>
    </row>
    <row r="95" spans="1:30" x14ac:dyDescent="0.3">
      <c r="A95">
        <v>91</v>
      </c>
      <c r="B95">
        <v>1384</v>
      </c>
      <c r="C95" s="2">
        <f t="shared" si="10"/>
        <v>1380.0611898426116</v>
      </c>
      <c r="D95">
        <v>50</v>
      </c>
      <c r="E95" s="2">
        <f t="shared" si="11"/>
        <v>46.030018548809167</v>
      </c>
      <c r="M95">
        <v>91</v>
      </c>
      <c r="N95">
        <v>19837</v>
      </c>
      <c r="O95" s="2">
        <f t="shared" si="12"/>
        <v>18762.566759597801</v>
      </c>
      <c r="P95">
        <v>637</v>
      </c>
      <c r="Q95" s="2">
        <f t="shared" si="13"/>
        <v>595.23010021340554</v>
      </c>
      <c r="Z95">
        <v>91</v>
      </c>
      <c r="AA95">
        <v>1384</v>
      </c>
      <c r="AB95" s="2">
        <f t="shared" si="14"/>
        <v>2034.9511510422951</v>
      </c>
      <c r="AC95">
        <v>50</v>
      </c>
      <c r="AD95" s="2">
        <f t="shared" si="15"/>
        <v>54.031413020386452</v>
      </c>
    </row>
    <row r="96" spans="1:30" x14ac:dyDescent="0.3">
      <c r="A96">
        <v>92</v>
      </c>
      <c r="B96">
        <v>1409</v>
      </c>
      <c r="C96" s="2">
        <f t="shared" si="10"/>
        <v>1463.2635725311941</v>
      </c>
      <c r="D96">
        <v>41</v>
      </c>
      <c r="E96" s="2">
        <f t="shared" si="11"/>
        <v>48.95209365294798</v>
      </c>
      <c r="M96">
        <v>92</v>
      </c>
      <c r="N96">
        <v>21246</v>
      </c>
      <c r="O96" s="2">
        <f t="shared" si="12"/>
        <v>20249.907041071059</v>
      </c>
      <c r="P96">
        <v>678</v>
      </c>
      <c r="Q96" s="2">
        <f t="shared" si="13"/>
        <v>644.04180822194542</v>
      </c>
      <c r="Z96">
        <v>92</v>
      </c>
      <c r="AA96">
        <v>1409</v>
      </c>
      <c r="AB96" s="2">
        <f t="shared" si="14"/>
        <v>2149.8106330955338</v>
      </c>
      <c r="AC96">
        <v>41</v>
      </c>
      <c r="AD96" s="2">
        <f t="shared" si="15"/>
        <v>57.009879716490332</v>
      </c>
    </row>
    <row r="97" spans="1:30" x14ac:dyDescent="0.3">
      <c r="A97">
        <v>93</v>
      </c>
      <c r="B97">
        <v>1684</v>
      </c>
      <c r="C97" s="2">
        <f t="shared" si="10"/>
        <v>1550.0106361726566</v>
      </c>
      <c r="D97">
        <v>37</v>
      </c>
      <c r="E97" s="2">
        <f t="shared" si="11"/>
        <v>52.004437836337459</v>
      </c>
      <c r="M97">
        <v>93</v>
      </c>
      <c r="N97">
        <v>22930</v>
      </c>
      <c r="O97" s="2">
        <f t="shared" si="12"/>
        <v>21819.222849362111</v>
      </c>
      <c r="P97">
        <v>715</v>
      </c>
      <c r="Q97" s="2">
        <f t="shared" si="13"/>
        <v>695.7808754184282</v>
      </c>
      <c r="Z97">
        <v>93</v>
      </c>
      <c r="AA97">
        <v>1684</v>
      </c>
      <c r="AB97" s="2">
        <f t="shared" si="14"/>
        <v>2265.8682907054827</v>
      </c>
      <c r="AC97">
        <v>37</v>
      </c>
      <c r="AD97" s="2">
        <f t="shared" si="15"/>
        <v>60</v>
      </c>
    </row>
    <row r="98" spans="1:30" x14ac:dyDescent="0.3">
      <c r="A98">
        <v>94</v>
      </c>
      <c r="B98">
        <v>1429</v>
      </c>
      <c r="C98" s="2">
        <f t="shared" si="10"/>
        <v>1640.3430934137823</v>
      </c>
      <c r="D98">
        <v>57</v>
      </c>
      <c r="E98" s="2">
        <f t="shared" si="11"/>
        <v>55.188495499026452</v>
      </c>
      <c r="M98">
        <v>94</v>
      </c>
      <c r="N98">
        <v>24359</v>
      </c>
      <c r="O98" s="2">
        <f t="shared" si="12"/>
        <v>23471.724980158109</v>
      </c>
      <c r="P98">
        <v>772</v>
      </c>
      <c r="Q98" s="2">
        <f t="shared" si="13"/>
        <v>750.52188873374803</v>
      </c>
      <c r="Z98">
        <v>94</v>
      </c>
      <c r="AA98">
        <v>1429</v>
      </c>
      <c r="AB98" s="2">
        <f t="shared" si="14"/>
        <v>2382.7316678685997</v>
      </c>
      <c r="AC98">
        <v>57</v>
      </c>
      <c r="AD98" s="2">
        <f t="shared" si="15"/>
        <v>62.990120283509661</v>
      </c>
    </row>
    <row r="99" spans="1:30" x14ac:dyDescent="0.3">
      <c r="A99">
        <v>95</v>
      </c>
      <c r="B99">
        <v>1990</v>
      </c>
      <c r="C99" s="2">
        <f t="shared" si="10"/>
        <v>1734.2935516877526</v>
      </c>
      <c r="D99">
        <v>49</v>
      </c>
      <c r="E99" s="2">
        <f t="shared" si="11"/>
        <v>58.505368282754006</v>
      </c>
      <c r="M99">
        <v>95</v>
      </c>
      <c r="N99">
        <v>26349</v>
      </c>
      <c r="O99" s="2">
        <f t="shared" si="12"/>
        <v>25208.347289254161</v>
      </c>
      <c r="P99">
        <v>821</v>
      </c>
      <c r="Q99" s="2">
        <f t="shared" si="13"/>
        <v>808.33238775327686</v>
      </c>
      <c r="Z99">
        <v>95</v>
      </c>
      <c r="AA99">
        <v>1990</v>
      </c>
      <c r="AB99" s="2">
        <f t="shared" si="14"/>
        <v>2500</v>
      </c>
      <c r="AC99">
        <v>49</v>
      </c>
      <c r="AD99" s="2">
        <f t="shared" si="15"/>
        <v>65.968586979613548</v>
      </c>
    </row>
    <row r="100" spans="1:30" x14ac:dyDescent="0.3">
      <c r="A100">
        <v>96</v>
      </c>
      <c r="B100">
        <v>1396</v>
      </c>
      <c r="C100" s="2">
        <f t="shared" si="10"/>
        <v>1831.8859137621128</v>
      </c>
      <c r="D100">
        <v>48</v>
      </c>
      <c r="E100" s="2">
        <f t="shared" si="11"/>
        <v>61.955789277370464</v>
      </c>
      <c r="M100">
        <v>96</v>
      </c>
      <c r="N100">
        <v>27745</v>
      </c>
      <c r="O100" s="2">
        <f t="shared" si="12"/>
        <v>27029.726572292911</v>
      </c>
      <c r="P100">
        <v>869</v>
      </c>
      <c r="Q100" s="2">
        <f t="shared" si="13"/>
        <v>869.27207934480964</v>
      </c>
      <c r="Z100">
        <v>96</v>
      </c>
      <c r="AA100">
        <v>1396</v>
      </c>
      <c r="AB100" s="2">
        <f t="shared" si="14"/>
        <v>2617.2683321314007</v>
      </c>
      <c r="AC100">
        <v>48</v>
      </c>
      <c r="AD100" s="2">
        <f t="shared" si="15"/>
        <v>68.923882578707662</v>
      </c>
    </row>
    <row r="101" spans="1:30" x14ac:dyDescent="0.3">
      <c r="A101">
        <v>97</v>
      </c>
      <c r="B101">
        <v>1543</v>
      </c>
      <c r="C101" s="2">
        <f t="shared" si="10"/>
        <v>1933.1347861101933</v>
      </c>
      <c r="D101">
        <v>62</v>
      </c>
      <c r="E101" s="2">
        <f t="shared" si="11"/>
        <v>65.540097676017325</v>
      </c>
      <c r="M101">
        <v>97</v>
      </c>
      <c r="N101">
        <v>29288</v>
      </c>
      <c r="O101" s="2">
        <f t="shared" si="12"/>
        <v>28936.183853042559</v>
      </c>
      <c r="P101">
        <v>931</v>
      </c>
      <c r="Q101" s="2">
        <f t="shared" si="13"/>
        <v>933.39206753637336</v>
      </c>
      <c r="Z101">
        <v>97</v>
      </c>
      <c r="AA101">
        <v>1543</v>
      </c>
      <c r="AB101" s="2">
        <f t="shared" si="14"/>
        <v>2734.1317092945173</v>
      </c>
      <c r="AC101">
        <v>62</v>
      </c>
      <c r="AD101" s="2">
        <f t="shared" si="15"/>
        <v>71.844759081950841</v>
      </c>
    </row>
    <row r="102" spans="1:30" x14ac:dyDescent="0.3">
      <c r="A102">
        <v>98</v>
      </c>
      <c r="B102">
        <v>1897</v>
      </c>
      <c r="C102" s="2">
        <f t="shared" si="10"/>
        <v>2038.044899014182</v>
      </c>
      <c r="D102">
        <v>73</v>
      </c>
      <c r="E102" s="2">
        <f t="shared" si="11"/>
        <v>69.258214072046854</v>
      </c>
      <c r="M102">
        <v>98</v>
      </c>
      <c r="N102">
        <v>31185</v>
      </c>
      <c r="O102" s="2">
        <f t="shared" si="12"/>
        <v>30927.707341706977</v>
      </c>
      <c r="P102">
        <v>1004</v>
      </c>
      <c r="Q102" s="2">
        <f t="shared" si="13"/>
        <v>1000.7341067610138</v>
      </c>
      <c r="Z102">
        <v>98</v>
      </c>
      <c r="AA102">
        <v>1897</v>
      </c>
      <c r="AB102" s="2">
        <f t="shared" si="14"/>
        <v>2850.1893669044666</v>
      </c>
      <c r="AC102">
        <v>73</v>
      </c>
      <c r="AD102" s="2">
        <f t="shared" si="15"/>
        <v>74.720366216418853</v>
      </c>
    </row>
    <row r="103" spans="1:30" x14ac:dyDescent="0.3">
      <c r="A103">
        <v>99</v>
      </c>
      <c r="B103">
        <v>1718</v>
      </c>
      <c r="C103" s="2">
        <f t="shared" ref="C103:C113" si="16">C$1*_xlfn.NORM.DIST($A103,C$2,C$3,FALSE)</f>
        <v>2146.6105424497923</v>
      </c>
      <c r="D103">
        <v>67</v>
      </c>
      <c r="E103" s="2">
        <f t="shared" ref="E103:E113" si="17">E$1*_xlfn.NORM.DIST($A103,E$2,E$3,FALSE)</f>
        <v>73.109616597242123</v>
      </c>
      <c r="M103">
        <v>99</v>
      </c>
      <c r="N103">
        <v>32903</v>
      </c>
      <c r="O103" s="2">
        <f t="shared" ref="O103:O113" si="18">O$1*_xlfn.NORM.DIST($A103,O$2,O$3,TRUE)</f>
        <v>33003.937317037657</v>
      </c>
      <c r="P103">
        <v>1071</v>
      </c>
      <c r="Q103" s="2">
        <f t="shared" ref="Q103:Q113" si="19">Q$1*_xlfn.NORM.DIST($A103,Q$2,Q$3,TRUE)</f>
        <v>1071.3298867598605</v>
      </c>
      <c r="Z103">
        <v>99</v>
      </c>
      <c r="AA103">
        <v>1718</v>
      </c>
      <c r="AB103" s="2">
        <f t="shared" si="14"/>
        <v>2965.0488489577046</v>
      </c>
      <c r="AC103">
        <v>67</v>
      </c>
      <c r="AD103" s="2">
        <f t="shared" si="15"/>
        <v>77.540372000726862</v>
      </c>
    </row>
    <row r="104" spans="1:30" x14ac:dyDescent="0.3">
      <c r="A104">
        <v>101</v>
      </c>
      <c r="B104">
        <v>1993</v>
      </c>
      <c r="C104" s="2">
        <f t="shared" si="16"/>
        <v>2374.6301385023939</v>
      </c>
      <c r="D104">
        <v>73</v>
      </c>
      <c r="E104" s="2">
        <f t="shared" si="17"/>
        <v>81.207844614888629</v>
      </c>
      <c r="M104">
        <v>101</v>
      </c>
      <c r="N104">
        <v>34896</v>
      </c>
      <c r="O104" s="2">
        <f t="shared" si="18"/>
        <v>37407.262865402568</v>
      </c>
      <c r="P104">
        <v>1144</v>
      </c>
      <c r="Q104" s="2">
        <f t="shared" si="19"/>
        <v>1222.3551025004788</v>
      </c>
      <c r="Z104">
        <v>101</v>
      </c>
      <c r="AA104">
        <v>1993</v>
      </c>
      <c r="AB104" s="2">
        <f t="shared" si="14"/>
        <v>3189.6686490277025</v>
      </c>
      <c r="AC104">
        <v>73</v>
      </c>
      <c r="AD104" s="2">
        <f t="shared" si="15"/>
        <v>82.97549535288158</v>
      </c>
    </row>
    <row r="105" spans="1:30" x14ac:dyDescent="0.3">
      <c r="A105">
        <v>102</v>
      </c>
      <c r="B105">
        <v>2293</v>
      </c>
      <c r="C105" s="2">
        <f t="shared" si="16"/>
        <v>2494.0156974217293</v>
      </c>
      <c r="D105">
        <v>71</v>
      </c>
      <c r="E105" s="2">
        <f t="shared" si="17"/>
        <v>85.451215205600576</v>
      </c>
      <c r="M105">
        <v>102</v>
      </c>
      <c r="N105">
        <v>37189</v>
      </c>
      <c r="O105" s="2">
        <f t="shared" si="18"/>
        <v>39731.794937992185</v>
      </c>
      <c r="P105">
        <v>1215</v>
      </c>
      <c r="Q105" s="2">
        <f t="shared" si="19"/>
        <v>1302.7917685722589</v>
      </c>
      <c r="Z105">
        <v>102</v>
      </c>
      <c r="AA105">
        <v>2293</v>
      </c>
      <c r="AB105" s="2">
        <f t="shared" si="14"/>
        <v>3298.720267745784</v>
      </c>
      <c r="AC105">
        <v>71</v>
      </c>
      <c r="AD105" s="2">
        <f t="shared" si="15"/>
        <v>85.573475782036184</v>
      </c>
    </row>
    <row r="106" spans="1:30" x14ac:dyDescent="0.3">
      <c r="A106">
        <v>103</v>
      </c>
      <c r="B106">
        <v>2644</v>
      </c>
      <c r="C106" s="2">
        <f t="shared" si="16"/>
        <v>2616.9190495270909</v>
      </c>
      <c r="D106">
        <v>83</v>
      </c>
      <c r="E106" s="2">
        <f t="shared" si="17"/>
        <v>89.820923606800122</v>
      </c>
      <c r="M106">
        <v>103</v>
      </c>
      <c r="N106">
        <v>39833</v>
      </c>
      <c r="O106" s="2">
        <f t="shared" si="18"/>
        <v>42135.89335670304</v>
      </c>
      <c r="P106">
        <v>1298</v>
      </c>
      <c r="Q106" s="2">
        <f t="shared" si="19"/>
        <v>1386.4955602057787</v>
      </c>
      <c r="Z106">
        <v>103</v>
      </c>
      <c r="AA106">
        <v>2644</v>
      </c>
      <c r="AB106" s="2">
        <f t="shared" si="14"/>
        <v>3405.1629735226074</v>
      </c>
      <c r="AC106">
        <v>83</v>
      </c>
      <c r="AD106" s="2">
        <f t="shared" si="15"/>
        <v>88.081736514155935</v>
      </c>
    </row>
    <row r="107" spans="1:30" x14ac:dyDescent="0.3">
      <c r="A107">
        <v>104</v>
      </c>
      <c r="B107">
        <v>2553</v>
      </c>
      <c r="C107" s="2">
        <f t="shared" si="16"/>
        <v>2743.2746700122393</v>
      </c>
      <c r="D107">
        <v>72</v>
      </c>
      <c r="E107" s="2">
        <f t="shared" si="17"/>
        <v>94.313921660146065</v>
      </c>
      <c r="M107">
        <v>104</v>
      </c>
      <c r="N107">
        <v>42386</v>
      </c>
      <c r="O107" s="2">
        <f t="shared" si="18"/>
        <v>44617.315263128199</v>
      </c>
      <c r="P107">
        <v>1370</v>
      </c>
      <c r="Q107" s="2">
        <f t="shared" si="19"/>
        <v>1473.4388058564311</v>
      </c>
      <c r="Z107">
        <v>104</v>
      </c>
      <c r="AA107">
        <v>2553</v>
      </c>
      <c r="AB107" s="2">
        <f t="shared" si="14"/>
        <v>3508.7004031834558</v>
      </c>
      <c r="AC107">
        <v>72</v>
      </c>
      <c r="AD107" s="2">
        <f t="shared" si="15"/>
        <v>90.493937954368633</v>
      </c>
    </row>
    <row r="108" spans="1:30" x14ac:dyDescent="0.3">
      <c r="A108">
        <v>105</v>
      </c>
      <c r="B108">
        <v>3900</v>
      </c>
      <c r="C108" s="2">
        <f t="shared" si="16"/>
        <v>2873.0037787195806</v>
      </c>
      <c r="D108">
        <v>195</v>
      </c>
      <c r="E108" s="2">
        <f t="shared" si="17"/>
        <v>98.926604879535475</v>
      </c>
      <c r="M108">
        <v>105</v>
      </c>
      <c r="N108">
        <v>46286</v>
      </c>
      <c r="O108" s="2">
        <f t="shared" si="18"/>
        <v>47173.431800710001</v>
      </c>
      <c r="P108">
        <v>1565</v>
      </c>
      <c r="Q108" s="2">
        <f t="shared" si="19"/>
        <v>1563.5806033744057</v>
      </c>
      <c r="Z108">
        <v>105</v>
      </c>
      <c r="AA108">
        <v>3900</v>
      </c>
      <c r="AB108" s="2">
        <f t="shared" si="14"/>
        <v>3609.0640739327332</v>
      </c>
      <c r="AC108">
        <v>195</v>
      </c>
      <c r="AD108" s="2">
        <f t="shared" si="15"/>
        <v>92.804717714775805</v>
      </c>
    </row>
    <row r="109" spans="1:30" x14ac:dyDescent="0.3">
      <c r="A109">
        <v>106</v>
      </c>
      <c r="B109">
        <v>2958</v>
      </c>
      <c r="C109" s="2">
        <f t="shared" si="16"/>
        <v>3006.0140062838782</v>
      </c>
      <c r="D109">
        <v>126</v>
      </c>
      <c r="E109" s="2">
        <f t="shared" si="17"/>
        <v>103.65480030382268</v>
      </c>
      <c r="M109">
        <v>106</v>
      </c>
      <c r="N109">
        <v>49244</v>
      </c>
      <c r="O109" s="2">
        <f t="shared" si="18"/>
        <v>49801.232097867476</v>
      </c>
      <c r="P109">
        <v>1691</v>
      </c>
      <c r="Q109" s="2">
        <f t="shared" si="19"/>
        <v>1656.8665509782302</v>
      </c>
      <c r="Z109">
        <v>106</v>
      </c>
      <c r="AA109">
        <v>2958</v>
      </c>
      <c r="AB109" s="2">
        <f t="shared" si="14"/>
        <v>3706.0153163565192</v>
      </c>
      <c r="AC109">
        <v>126</v>
      </c>
      <c r="AD109" s="2">
        <f t="shared" si="15"/>
        <v>95.009712805426929</v>
      </c>
    </row>
    <row r="110" spans="1:30" x14ac:dyDescent="0.3">
      <c r="A110">
        <v>107</v>
      </c>
      <c r="B110">
        <v>3561</v>
      </c>
      <c r="C110" s="2">
        <f t="shared" si="16"/>
        <v>3142.1991102728225</v>
      </c>
      <c r="D110">
        <v>89</v>
      </c>
      <c r="E110" s="2">
        <f t="shared" si="17"/>
        <v>108.49375683699743</v>
      </c>
      <c r="M110">
        <v>107</v>
      </c>
      <c r="N110">
        <v>52805</v>
      </c>
      <c r="O110" s="2">
        <f t="shared" si="18"/>
        <v>52497.330467233784</v>
      </c>
      <c r="P110">
        <v>1780</v>
      </c>
      <c r="Q110" s="2">
        <f t="shared" si="19"/>
        <v>1753.2285695284627</v>
      </c>
      <c r="Z110">
        <v>107</v>
      </c>
      <c r="AA110">
        <v>3561</v>
      </c>
      <c r="AB110" s="2">
        <f t="shared" si="14"/>
        <v>3799.3467431164431</v>
      </c>
      <c r="AC110">
        <v>89</v>
      </c>
      <c r="AD110" s="2">
        <f t="shared" si="15"/>
        <v>97.105565657698733</v>
      </c>
    </row>
    <row r="111" spans="1:30" x14ac:dyDescent="0.3">
      <c r="A111">
        <v>108</v>
      </c>
      <c r="B111">
        <v>3390</v>
      </c>
      <c r="C111" s="2">
        <f t="shared" si="16"/>
        <v>3281.4387453400527</v>
      </c>
      <c r="D111">
        <v>103</v>
      </c>
      <c r="E111" s="2">
        <f t="shared" si="17"/>
        <v>113.43813826035219</v>
      </c>
      <c r="M111">
        <v>108</v>
      </c>
      <c r="N111">
        <v>56195</v>
      </c>
      <c r="O111" s="2">
        <f t="shared" si="18"/>
        <v>55257.976841546602</v>
      </c>
      <c r="P111">
        <v>1883</v>
      </c>
      <c r="Q111" s="2">
        <f t="shared" si="19"/>
        <v>1852.5848210345896</v>
      </c>
      <c r="Z111">
        <v>108</v>
      </c>
      <c r="AA111">
        <v>3390</v>
      </c>
      <c r="AB111" s="2">
        <f t="shared" si="14"/>
        <v>3888.8832434126898</v>
      </c>
      <c r="AC111">
        <v>103</v>
      </c>
      <c r="AD111" s="2">
        <f t="shared" si="15"/>
        <v>99.089914574334912</v>
      </c>
    </row>
    <row r="112" spans="1:30" x14ac:dyDescent="0.3">
      <c r="A112">
        <v>109</v>
      </c>
      <c r="B112">
        <v>3320</v>
      </c>
      <c r="C112" s="2">
        <f t="shared" si="16"/>
        <v>3423.598291227222</v>
      </c>
      <c r="D112">
        <v>95</v>
      </c>
      <c r="E112" s="2">
        <f t="shared" si="17"/>
        <v>118.48201908978382</v>
      </c>
      <c r="M112">
        <v>109</v>
      </c>
      <c r="N112">
        <v>59515</v>
      </c>
      <c r="O112" s="2">
        <f t="shared" si="18"/>
        <v>58079.070428025203</v>
      </c>
      <c r="P112">
        <v>1978</v>
      </c>
      <c r="Q112" s="2">
        <f t="shared" si="19"/>
        <v>1954.8397274197664</v>
      </c>
      <c r="Z112">
        <v>109</v>
      </c>
      <c r="AA112">
        <v>3320</v>
      </c>
      <c r="AB112" s="2">
        <f t="shared" si="14"/>
        <v>3974.482503269352</v>
      </c>
      <c r="AC112">
        <v>95</v>
      </c>
      <c r="AD112" s="2">
        <f t="shared" si="15"/>
        <v>100.96136952822516</v>
      </c>
    </row>
    <row r="113" spans="1:30" x14ac:dyDescent="0.3">
      <c r="A113">
        <v>110</v>
      </c>
      <c r="B113">
        <v>3277</v>
      </c>
      <c r="C113" s="2">
        <f t="shared" si="16"/>
        <v>3568.5287422349152</v>
      </c>
      <c r="D113">
        <v>128</v>
      </c>
      <c r="E113" s="2">
        <f t="shared" si="17"/>
        <v>123.61888343794062</v>
      </c>
      <c r="M113">
        <v>110</v>
      </c>
      <c r="N113">
        <v>62792</v>
      </c>
      <c r="O113" s="2">
        <f t="shared" si="18"/>
        <v>60956.176523571616</v>
      </c>
      <c r="P113">
        <v>2106</v>
      </c>
      <c r="Q113" s="2">
        <f t="shared" si="19"/>
        <v>2059.8840925761147</v>
      </c>
      <c r="Z113">
        <v>110</v>
      </c>
      <c r="AA113">
        <v>3277</v>
      </c>
      <c r="AB113" s="2">
        <f t="shared" si="14"/>
        <v>4056.0350613143787</v>
      </c>
      <c r="AC113">
        <v>128</v>
      </c>
      <c r="AD113" s="2">
        <f t="shared" si="15"/>
        <v>102.71947451976348</v>
      </c>
    </row>
    <row r="114" spans="1:30" x14ac:dyDescent="0.3">
      <c r="Z114">
        <v>111</v>
      </c>
      <c r="AB114" s="2">
        <f t="shared" si="14"/>
        <v>4133.4639187423736</v>
      </c>
      <c r="AD114" s="2">
        <f t="shared" si="15"/>
        <v>104.36465794358294</v>
      </c>
    </row>
    <row r="115" spans="1:30" x14ac:dyDescent="0.3">
      <c r="Z115">
        <v>112</v>
      </c>
      <c r="AB115" s="2">
        <f t="shared" si="14"/>
        <v>4206.7237303427155</v>
      </c>
      <c r="AD115" s="2">
        <f t="shared" si="15"/>
        <v>105.89817260481431</v>
      </c>
    </row>
    <row r="116" spans="1:30" x14ac:dyDescent="0.3">
      <c r="Z116">
        <v>113</v>
      </c>
      <c r="AB116" s="2">
        <f t="shared" si="14"/>
        <v>4275.7996106632845</v>
      </c>
      <c r="AD116" s="2">
        <f t="shared" si="15"/>
        <v>107.32202715997737</v>
      </c>
    </row>
    <row r="117" spans="1:30" x14ac:dyDescent="0.3">
      <c r="Z117">
        <v>114</v>
      </c>
      <c r="AB117" s="2">
        <f t="shared" si="14"/>
        <v>4340.7055954157577</v>
      </c>
      <c r="AD117" s="2">
        <f t="shared" si="15"/>
        <v>108.6389108374029</v>
      </c>
    </row>
    <row r="118" spans="1:30" x14ac:dyDescent="0.3">
      <c r="Z118">
        <v>115</v>
      </c>
      <c r="AB118" s="2">
        <f t="shared" si="14"/>
        <v>4401.4828030080271</v>
      </c>
      <c r="AD118" s="2">
        <f t="shared" si="15"/>
        <v>109.85211331783972</v>
      </c>
    </row>
    <row r="119" spans="1:30" x14ac:dyDescent="0.3">
      <c r="Z119">
        <v>116</v>
      </c>
      <c r="AB119" s="2">
        <f t="shared" si="14"/>
        <v>4458.1973445523699</v>
      </c>
      <c r="AD119" s="2">
        <f t="shared" si="15"/>
        <v>110.96544163050919</v>
      </c>
    </row>
    <row r="120" spans="1:30" x14ac:dyDescent="0.3">
      <c r="Z120">
        <v>117</v>
      </c>
      <c r="AB120" s="2">
        <f t="shared" si="14"/>
        <v>4510.9380328268335</v>
      </c>
      <c r="AD120" s="2">
        <f t="shared" si="15"/>
        <v>111.98313584773703</v>
      </c>
    </row>
    <row r="121" spans="1:30" x14ac:dyDescent="0.3">
      <c r="Z121">
        <v>118</v>
      </c>
      <c r="AB121" s="2">
        <f t="shared" si="14"/>
        <v>4559.8139414854113</v>
      </c>
      <c r="AD121" s="2">
        <f t="shared" si="15"/>
        <v>112.9097852480799</v>
      </c>
    </row>
    <row r="122" spans="1:30" x14ac:dyDescent="0.3">
      <c r="Z122">
        <v>119</v>
      </c>
      <c r="AB122" s="2">
        <f t="shared" si="14"/>
        <v>4604.951865381503</v>
      </c>
      <c r="AD122" s="2">
        <f t="shared" si="15"/>
        <v>113.75024647017365</v>
      </c>
    </row>
    <row r="123" spans="1:30" x14ac:dyDescent="0.3">
      <c r="Z123">
        <v>120</v>
      </c>
      <c r="AB123" s="2">
        <f t="shared" si="14"/>
        <v>4646.4937312834672</v>
      </c>
      <c r="AD123" s="2">
        <f t="shared" si="15"/>
        <v>114.50956500459107</v>
      </c>
    </row>
    <row r="124" spans="1:30" x14ac:dyDescent="0.3">
      <c r="Z124">
        <v>121</v>
      </c>
      <c r="AB124" s="2">
        <f t="shared" si="14"/>
        <v>4684.5940056437948</v>
      </c>
      <c r="AD124" s="2">
        <f t="shared" si="15"/>
        <v>115.19290117634195</v>
      </c>
    </row>
    <row r="125" spans="1:30" x14ac:dyDescent="0.3">
      <c r="Z125">
        <v>122</v>
      </c>
      <c r="AB125" s="2">
        <f t="shared" si="14"/>
        <v>4719.4171425792611</v>
      </c>
      <c r="AD125" s="2">
        <f t="shared" si="15"/>
        <v>115.80546156381183</v>
      </c>
    </row>
    <row r="126" spans="1:30" x14ac:dyDescent="0.3">
      <c r="Z126">
        <v>123</v>
      </c>
      <c r="AB126" s="2">
        <f t="shared" si="14"/>
        <v>4751.1351109889301</v>
      </c>
      <c r="AD126" s="2">
        <f t="shared" si="15"/>
        <v>116.35243658816863</v>
      </c>
    </row>
    <row r="127" spans="1:30" x14ac:dyDescent="0.3">
      <c r="Z127">
        <v>124</v>
      </c>
      <c r="AB127" s="2">
        <f t="shared" si="14"/>
        <v>4779.9250349495187</v>
      </c>
      <c r="AD127" s="2">
        <f t="shared" si="15"/>
        <v>116.83894479730301</v>
      </c>
    </row>
    <row r="128" spans="1:30" x14ac:dyDescent="0.3">
      <c r="Z128">
        <v>125</v>
      </c>
      <c r="AB128" s="2">
        <f t="shared" si="14"/>
        <v>4805.966976355744</v>
      </c>
      <c r="AD128" s="2">
        <f t="shared" si="15"/>
        <v>117.26998416621849</v>
      </c>
    </row>
    <row r="129" spans="26:30" x14ac:dyDescent="0.3">
      <c r="Z129">
        <v>126</v>
      </c>
      <c r="AB129" s="2">
        <f t="shared" si="14"/>
        <v>4829.4418833862246</v>
      </c>
      <c r="AD129" s="2">
        <f t="shared" si="15"/>
        <v>117.65039054659471</v>
      </c>
    </row>
    <row r="130" spans="26:30" x14ac:dyDescent="0.3">
      <c r="Z130">
        <v>127</v>
      </c>
      <c r="AB130" s="2">
        <f t="shared" si="14"/>
        <v>4850.5297229338394</v>
      </c>
      <c r="AD130" s="2">
        <f t="shared" si="15"/>
        <v>117.98480322618614</v>
      </c>
    </row>
    <row r="131" spans="26:30" x14ac:dyDescent="0.3">
      <c r="Z131">
        <v>128</v>
      </c>
      <c r="AB131" s="2">
        <f t="shared" si="14"/>
        <v>4869.4078097912998</v>
      </c>
      <c r="AD131" s="2">
        <f t="shared" si="15"/>
        <v>118.2776374069438</v>
      </c>
    </row>
    <row r="132" spans="26:30" x14ac:dyDescent="0.3">
      <c r="Z132">
        <v>129</v>
      </c>
      <c r="AB132" s="2">
        <f t="shared" si="14"/>
        <v>4886.2493402591035</v>
      </c>
      <c r="AD132" s="2">
        <f t="shared" si="15"/>
        <v>118.53306328139465</v>
      </c>
    </row>
    <row r="133" spans="26:30" x14ac:dyDescent="0.3">
      <c r="Z133">
        <v>130</v>
      </c>
      <c r="AB133" s="2">
        <f t="shared" si="14"/>
        <v>4901.2221330560951</v>
      </c>
      <c r="AD133" s="2">
        <f t="shared" si="15"/>
        <v>118.75499128103303</v>
      </c>
    </row>
    <row r="134" spans="26:30" x14ac:dyDescent="0.3">
      <c r="Z134">
        <v>131</v>
      </c>
      <c r="AB134" s="2">
        <f t="shared" si="14"/>
        <v>4914.4875760533132</v>
      </c>
      <c r="AD134" s="2">
        <f t="shared" si="15"/>
        <v>118.94706298851139</v>
      </c>
    </row>
    <row r="135" spans="26:30" x14ac:dyDescent="0.3">
      <c r="Z135">
        <v>132</v>
      </c>
      <c r="AB135" s="2">
        <f t="shared" si="14"/>
        <v>4926.1997734887655</v>
      </c>
      <c r="AD135" s="2">
        <f t="shared" si="15"/>
        <v>119.11264714669431</v>
      </c>
    </row>
    <row r="136" spans="26:30" x14ac:dyDescent="0.3">
      <c r="Z136">
        <v>133</v>
      </c>
      <c r="AB136" s="2">
        <f t="shared" ref="AB136:AB199" si="20">AB$1*_xlfn.NORM.DIST($Z136,AB$2,AB$3,TRUE)</f>
        <v>4936.504885001159</v>
      </c>
      <c r="AD136" s="2">
        <f t="shared" ref="AD136:AD199" si="21">AD$1*_xlfn.NORM.DIST($Z136,AD$2,AD$3,TRUE)</f>
        <v>119.25484016090687</v>
      </c>
    </row>
    <row r="137" spans="26:30" x14ac:dyDescent="0.3">
      <c r="Z137">
        <v>134</v>
      </c>
      <c r="AB137" s="2">
        <f t="shared" si="20"/>
        <v>4945.5406450707333</v>
      </c>
      <c r="AD137" s="2">
        <f t="shared" si="21"/>
        <v>119.37647047414906</v>
      </c>
    </row>
    <row r="138" spans="26:30" x14ac:dyDescent="0.3">
      <c r="Z138">
        <v>135</v>
      </c>
      <c r="AB138" s="2">
        <f t="shared" si="20"/>
        <v>4953.4360492814931</v>
      </c>
      <c r="AD138" s="2">
        <f t="shared" si="21"/>
        <v>119.48010619643848</v>
      </c>
    </row>
    <row r="139" spans="26:30" x14ac:dyDescent="0.3">
      <c r="Z139">
        <v>136</v>
      </c>
      <c r="AB139" s="2">
        <f t="shared" si="20"/>
        <v>4960.3111922104745</v>
      </c>
      <c r="AD139" s="2">
        <f t="shared" si="21"/>
        <v>119.5680653862708</v>
      </c>
    </row>
    <row r="140" spans="26:30" x14ac:dyDescent="0.3">
      <c r="Z140">
        <v>137</v>
      </c>
      <c r="AB140" s="2">
        <f t="shared" si="20"/>
        <v>4966.2772406799313</v>
      </c>
      <c r="AD140" s="2">
        <f t="shared" si="21"/>
        <v>119.64242841179345</v>
      </c>
    </row>
    <row r="141" spans="26:30" x14ac:dyDescent="0.3">
      <c r="Z141">
        <v>138</v>
      </c>
      <c r="AB141" s="2">
        <f t="shared" si="20"/>
        <v>4971.4365255389284</v>
      </c>
      <c r="AD141" s="2">
        <f t="shared" si="21"/>
        <v>119.70505185897639</v>
      </c>
    </row>
    <row r="142" spans="26:30" x14ac:dyDescent="0.3">
      <c r="Z142">
        <v>139</v>
      </c>
      <c r="AB142" s="2">
        <f t="shared" si="20"/>
        <v>4975.8827350234151</v>
      </c>
      <c r="AD142" s="2">
        <f t="shared" si="21"/>
        <v>119.75758350120648</v>
      </c>
    </row>
    <row r="143" spans="26:30" x14ac:dyDescent="0.3">
      <c r="Z143">
        <v>140</v>
      </c>
      <c r="AB143" s="2">
        <f t="shared" si="20"/>
        <v>4979.701193023122</v>
      </c>
      <c r="AD143" s="2">
        <f t="shared" si="21"/>
        <v>119.80147789685431</v>
      </c>
    </row>
    <row r="144" spans="26:30" x14ac:dyDescent="0.3">
      <c r="Z144">
        <v>141</v>
      </c>
      <c r="AB144" s="2">
        <f t="shared" si="20"/>
        <v>4982.9692062002077</v>
      </c>
      <c r="AD144" s="2">
        <f t="shared" si="21"/>
        <v>119.83801223620439</v>
      </c>
    </row>
    <row r="145" spans="26:30" x14ac:dyDescent="0.3">
      <c r="Z145">
        <v>142</v>
      </c>
      <c r="AB145" s="2">
        <f t="shared" si="20"/>
        <v>4985.7564647969084</v>
      </c>
      <c r="AD145" s="2">
        <f t="shared" si="21"/>
        <v>119.86830211470745</v>
      </c>
    </row>
    <row r="146" spans="26:30" x14ac:dyDescent="0.3">
      <c r="Z146">
        <v>143</v>
      </c>
      <c r="AB146" s="2">
        <f t="shared" si="20"/>
        <v>4988.1254830769531</v>
      </c>
      <c r="AD146" s="2">
        <f t="shared" si="21"/>
        <v>119.89331696410699</v>
      </c>
    </row>
    <row r="147" spans="26:30" x14ac:dyDescent="0.3">
      <c r="Z147">
        <v>144</v>
      </c>
      <c r="AB147" s="2">
        <f t="shared" si="20"/>
        <v>4990.1320666092915</v>
      </c>
      <c r="AD147" s="2">
        <f t="shared" si="21"/>
        <v>119.91389492521867</v>
      </c>
    </row>
    <row r="148" spans="26:30" x14ac:dyDescent="0.3">
      <c r="Z148">
        <v>145</v>
      </c>
      <c r="AB148" s="2">
        <f t="shared" si="20"/>
        <v>4991.8257949682657</v>
      </c>
      <c r="AD148" s="2">
        <f t="shared" si="21"/>
        <v>119.93075699491311</v>
      </c>
    </row>
    <row r="149" spans="26:30" x14ac:dyDescent="0.3">
      <c r="Z149">
        <v>146</v>
      </c>
      <c r="AB149" s="2">
        <f t="shared" si="20"/>
        <v>4993.2505098418496</v>
      </c>
      <c r="AD149" s="2">
        <f t="shared" si="21"/>
        <v>119.94452032437736</v>
      </c>
    </row>
    <row r="150" spans="26:30" x14ac:dyDescent="0.3">
      <c r="Z150">
        <v>147</v>
      </c>
      <c r="AB150" s="2">
        <f t="shared" si="20"/>
        <v>4994.4447999652821</v>
      </c>
      <c r="AD150" s="2">
        <f t="shared" si="21"/>
        <v>119.955710585487</v>
      </c>
    </row>
    <row r="151" spans="26:30" x14ac:dyDescent="0.3">
      <c r="Z151">
        <v>148</v>
      </c>
      <c r="AB151" s="2">
        <f t="shared" si="20"/>
        <v>4995.442475693857</v>
      </c>
      <c r="AD151" s="2">
        <f t="shared" si="21"/>
        <v>119.96477335682977</v>
      </c>
    </row>
    <row r="152" spans="26:30" x14ac:dyDescent="0.3">
      <c r="Z152">
        <v>149</v>
      </c>
      <c r="AB152" s="2">
        <f t="shared" si="20"/>
        <v>4996.2730273649677</v>
      </c>
      <c r="AD152" s="2">
        <f t="shared" si="21"/>
        <v>119.97208451051574</v>
      </c>
    </row>
    <row r="153" spans="26:30" x14ac:dyDescent="0.3">
      <c r="Z153">
        <v>150</v>
      </c>
      <c r="AB153" s="2">
        <f t="shared" si="20"/>
        <v>4996.9620628514731</v>
      </c>
      <c r="AD153" s="2">
        <f t="shared" si="21"/>
        <v>119.97795960549152</v>
      </c>
    </row>
    <row r="154" spans="26:30" x14ac:dyDescent="0.3">
      <c r="Z154">
        <v>151</v>
      </c>
      <c r="AB154" s="2">
        <f t="shared" si="20"/>
        <v>4997.5317208580846</v>
      </c>
      <c r="AD154" s="2">
        <f t="shared" si="21"/>
        <v>119.98266231289425</v>
      </c>
    </row>
    <row r="155" spans="26:30" x14ac:dyDescent="0.3">
      <c r="Z155">
        <v>152</v>
      </c>
      <c r="AB155" s="2">
        <f t="shared" si="20"/>
        <v>4998.0010575475471</v>
      </c>
      <c r="AD155" s="2">
        <f t="shared" si="21"/>
        <v>119.98641191438129</v>
      </c>
    </row>
    <row r="156" spans="26:30" x14ac:dyDescent="0.3">
      <c r="Z156">
        <v>153</v>
      </c>
      <c r="AB156" s="2">
        <f t="shared" si="20"/>
        <v>4998.386404997028</v>
      </c>
      <c r="AD156" s="2">
        <f t="shared" si="21"/>
        <v>119.9893899257759</v>
      </c>
    </row>
    <row r="157" spans="26:30" x14ac:dyDescent="0.3">
      <c r="Z157">
        <v>154</v>
      </c>
      <c r="AB157" s="2">
        <f t="shared" si="20"/>
        <v>4998.7017007750701</v>
      </c>
      <c r="AD157" s="2">
        <f t="shared" si="21"/>
        <v>119.99174590624239</v>
      </c>
    </row>
    <row r="158" spans="26:30" x14ac:dyDescent="0.3">
      <c r="Z158">
        <v>155</v>
      </c>
      <c r="AB158" s="2">
        <f t="shared" si="20"/>
        <v>4998.9587885971923</v>
      </c>
      <c r="AD158" s="2">
        <f t="shared" si="21"/>
        <v>119.99360251802986</v>
      </c>
    </row>
    <row r="159" spans="26:30" x14ac:dyDescent="0.3">
      <c r="Z159">
        <v>156</v>
      </c>
      <c r="AB159" s="2">
        <f t="shared" si="20"/>
        <v>4999.1676905685608</v>
      </c>
      <c r="AD159" s="2">
        <f t="shared" si="21"/>
        <v>119.9950599040834</v>
      </c>
    </row>
    <row r="160" spans="26:30" x14ac:dyDescent="0.3">
      <c r="Z160">
        <v>157</v>
      </c>
      <c r="AB160" s="2">
        <f t="shared" si="20"/>
        <v>4999.3368519623164</v>
      </c>
      <c r="AD160" s="2">
        <f t="shared" si="21"/>
        <v>119.99619945098003</v>
      </c>
    </row>
    <row r="161" spans="26:30" x14ac:dyDescent="0.3">
      <c r="Z161">
        <v>158</v>
      </c>
      <c r="AB161" s="2">
        <f t="shared" si="20"/>
        <v>4999.4733598210414</v>
      </c>
      <c r="AD161" s="2">
        <f t="shared" si="21"/>
        <v>119.9970870031372</v>
      </c>
    </row>
    <row r="162" spans="26:30" x14ac:dyDescent="0.3">
      <c r="Z162">
        <v>159</v>
      </c>
      <c r="AB162" s="2">
        <f t="shared" si="20"/>
        <v>4999.5831369168291</v>
      </c>
      <c r="AD162" s="2">
        <f t="shared" si="21"/>
        <v>119.99777559145845</v>
      </c>
    </row>
    <row r="163" spans="26:30" x14ac:dyDescent="0.3">
      <c r="Z163">
        <v>160</v>
      </c>
      <c r="AB163" s="2">
        <f t="shared" si="20"/>
        <v>4999.6711127732033</v>
      </c>
      <c r="AD163" s="2">
        <f t="shared" si="21"/>
        <v>119.99830773587398</v>
      </c>
    </row>
    <row r="164" spans="26:30" x14ac:dyDescent="0.3">
      <c r="Z164">
        <v>161</v>
      </c>
      <c r="AB164" s="2">
        <f t="shared" si="20"/>
        <v>4999.7413735508217</v>
      </c>
      <c r="AD164" s="2">
        <f t="shared" si="21"/>
        <v>119.99871737690701</v>
      </c>
    </row>
    <row r="165" spans="26:30" x14ac:dyDescent="0.3">
      <c r="Z165">
        <v>162</v>
      </c>
      <c r="AB165" s="2">
        <f t="shared" si="20"/>
        <v>4999.7972926393959</v>
      </c>
      <c r="AD165" s="2">
        <f t="shared" si="21"/>
        <v>119.99903148670525</v>
      </c>
    </row>
    <row r="166" spans="26:30" x14ac:dyDescent="0.3">
      <c r="Z166">
        <v>163</v>
      </c>
      <c r="AB166" s="2">
        <f t="shared" si="20"/>
        <v>4999.8416437908345</v>
      </c>
      <c r="AD166" s="2">
        <f t="shared" si="21"/>
        <v>119.99927140513064</v>
      </c>
    </row>
    <row r="167" spans="26:30" x14ac:dyDescent="0.3">
      <c r="Z167">
        <v>164</v>
      </c>
      <c r="AB167" s="2">
        <f t="shared" si="20"/>
        <v>4999.8766985830825</v>
      </c>
      <c r="AD167" s="2">
        <f t="shared" si="21"/>
        <v>119.99945394166818</v>
      </c>
    </row>
    <row r="168" spans="26:30" x14ac:dyDescent="0.3">
      <c r="Z168">
        <v>165</v>
      </c>
      <c r="AB168" s="2">
        <f t="shared" si="20"/>
        <v>4999.904309929123</v>
      </c>
      <c r="AD168" s="2">
        <f t="shared" si="21"/>
        <v>119.99959227922503</v>
      </c>
    </row>
    <row r="169" spans="26:30" x14ac:dyDescent="0.3">
      <c r="Z169">
        <v>166</v>
      </c>
      <c r="AB169" s="2">
        <f t="shared" si="20"/>
        <v>4999.925983249107</v>
      </c>
      <c r="AD169" s="2">
        <f t="shared" si="21"/>
        <v>119.99969671143819</v>
      </c>
    </row>
    <row r="170" spans="26:30" x14ac:dyDescent="0.3">
      <c r="Z170">
        <v>167</v>
      </c>
      <c r="AB170" s="2">
        <f t="shared" si="20"/>
        <v>4999.9429368123219</v>
      </c>
      <c r="AD170" s="2">
        <f t="shared" si="21"/>
        <v>119.99977524095932</v>
      </c>
    </row>
    <row r="171" spans="26:30" x14ac:dyDescent="0.3">
      <c r="Z171">
        <v>168</v>
      </c>
      <c r="AB171" s="2">
        <f t="shared" si="20"/>
        <v>4999.9561526355164</v>
      </c>
      <c r="AD171" s="2">
        <f t="shared" si="21"/>
        <v>119.99983406237924</v>
      </c>
    </row>
    <row r="172" spans="26:30" x14ac:dyDescent="0.3">
      <c r="Z172">
        <v>169</v>
      </c>
      <c r="AB172" s="2">
        <f t="shared" si="20"/>
        <v>4999.9664191998445</v>
      </c>
      <c r="AD172" s="2">
        <f t="shared" si="21"/>
        <v>119.9998779500109</v>
      </c>
    </row>
    <row r="173" spans="26:30" x14ac:dyDescent="0.3">
      <c r="Z173">
        <v>170</v>
      </c>
      <c r="AB173" s="2">
        <f t="shared" si="20"/>
        <v>4999.9743671242577</v>
      </c>
      <c r="AD173" s="2">
        <f t="shared" si="21"/>
        <v>119.99991056767634</v>
      </c>
    </row>
    <row r="174" spans="26:30" x14ac:dyDescent="0.3">
      <c r="Z174">
        <v>171</v>
      </c>
      <c r="AB174" s="2">
        <f t="shared" si="20"/>
        <v>4999.9804988116657</v>
      </c>
      <c r="AD174" s="2">
        <f t="shared" si="21"/>
        <v>119.99993471492694</v>
      </c>
    </row>
    <row r="175" spans="26:30" x14ac:dyDescent="0.3">
      <c r="Z175">
        <v>172</v>
      </c>
      <c r="AB175" s="2">
        <f t="shared" si="20"/>
        <v>4999.9852129678566</v>
      </c>
      <c r="AD175" s="2">
        <f t="shared" si="21"/>
        <v>119.99995252175606</v>
      </c>
    </row>
    <row r="176" spans="26:30" x14ac:dyDescent="0.3">
      <c r="Z176">
        <v>173</v>
      </c>
      <c r="AB176" s="2">
        <f t="shared" si="20"/>
        <v>4999.9888247838044</v>
      </c>
      <c r="AD176" s="2">
        <f t="shared" si="21"/>
        <v>119.99996560181137</v>
      </c>
    </row>
    <row r="177" spans="26:30" x14ac:dyDescent="0.3">
      <c r="Z177">
        <v>174</v>
      </c>
      <c r="AB177" s="2">
        <f t="shared" si="20"/>
        <v>4999.9915824705868</v>
      </c>
      <c r="AD177" s="2">
        <f t="shared" si="21"/>
        <v>119.99997517235607</v>
      </c>
    </row>
    <row r="178" spans="26:30" x14ac:dyDescent="0.3">
      <c r="Z178">
        <v>175</v>
      </c>
      <c r="AB178" s="2">
        <f t="shared" si="20"/>
        <v>4999.9936807433669</v>
      </c>
      <c r="AD178" s="2">
        <f t="shared" si="21"/>
        <v>119.99998214773521</v>
      </c>
    </row>
    <row r="179" spans="26:30" x14ac:dyDescent="0.3">
      <c r="Z179">
        <v>176</v>
      </c>
      <c r="AB179" s="2">
        <f t="shared" si="20"/>
        <v>4999.9952717670267</v>
      </c>
      <c r="AD179" s="2">
        <f t="shared" si="21"/>
        <v>119.99998721184448</v>
      </c>
    </row>
    <row r="180" spans="26:30" x14ac:dyDescent="0.3">
      <c r="Z180">
        <v>177</v>
      </c>
      <c r="AB180" s="2">
        <f t="shared" si="20"/>
        <v>4999.9964740010437</v>
      </c>
      <c r="AD180" s="2">
        <f t="shared" si="21"/>
        <v>119.99999087404738</v>
      </c>
    </row>
    <row r="181" spans="26:30" x14ac:dyDescent="0.3">
      <c r="Z181">
        <v>178</v>
      </c>
      <c r="AB181" s="2">
        <f t="shared" si="20"/>
        <v>4999.9973793146946</v>
      </c>
      <c r="AD181" s="2">
        <f t="shared" si="21"/>
        <v>119.9999935121144</v>
      </c>
    </row>
    <row r="182" spans="26:30" x14ac:dyDescent="0.3">
      <c r="Z182">
        <v>179</v>
      </c>
      <c r="AB182" s="2">
        <f t="shared" si="20"/>
        <v>4999.9980586853862</v>
      </c>
      <c r="AD182" s="2">
        <f t="shared" si="21"/>
        <v>119.99999540503907</v>
      </c>
    </row>
    <row r="183" spans="26:30" x14ac:dyDescent="0.3">
      <c r="Z183">
        <v>180</v>
      </c>
      <c r="AB183" s="2">
        <f t="shared" si="20"/>
        <v>4999.9985667421406</v>
      </c>
      <c r="AD183" s="2">
        <f t="shared" si="21"/>
        <v>119.99999675799897</v>
      </c>
    </row>
    <row r="184" spans="26:30" x14ac:dyDescent="0.3">
      <c r="Z184">
        <v>181</v>
      </c>
      <c r="AB184" s="2">
        <f t="shared" si="20"/>
        <v>4999.998945372412</v>
      </c>
      <c r="AD184" s="2">
        <f t="shared" si="21"/>
        <v>119.9999977212525</v>
      </c>
    </row>
    <row r="185" spans="26:30" x14ac:dyDescent="0.3">
      <c r="Z185">
        <v>182</v>
      </c>
      <c r="AB185" s="2">
        <f t="shared" si="20"/>
        <v>4999.9992265729315</v>
      </c>
      <c r="AD185" s="2">
        <f t="shared" si="21"/>
        <v>119.99999840437781</v>
      </c>
    </row>
    <row r="186" spans="26:30" x14ac:dyDescent="0.3">
      <c r="Z186">
        <v>183</v>
      </c>
      <c r="AB186" s="2">
        <f t="shared" si="20"/>
        <v>4999.9994346932999</v>
      </c>
      <c r="AD186" s="2">
        <f t="shared" si="21"/>
        <v>119.99999888695214</v>
      </c>
    </row>
    <row r="187" spans="26:30" x14ac:dyDescent="0.3">
      <c r="Z187">
        <v>184</v>
      </c>
      <c r="AB187" s="2">
        <f t="shared" si="20"/>
        <v>4999.999588194134</v>
      </c>
      <c r="AD187" s="2">
        <f t="shared" si="21"/>
        <v>119.99999922652438</v>
      </c>
    </row>
    <row r="188" spans="26:30" x14ac:dyDescent="0.3">
      <c r="Z188">
        <v>185</v>
      </c>
      <c r="AB188" s="2">
        <f t="shared" si="20"/>
        <v>4999.9997010189336</v>
      </c>
      <c r="AD188" s="2">
        <f t="shared" si="21"/>
        <v>119.99999946453931</v>
      </c>
    </row>
    <row r="189" spans="26:30" x14ac:dyDescent="0.3">
      <c r="Z189">
        <v>186</v>
      </c>
      <c r="AB189" s="2">
        <f t="shared" si="20"/>
        <v>4999.9997836600323</v>
      </c>
      <c r="AD189" s="2">
        <f t="shared" si="21"/>
        <v>119.9999996307199</v>
      </c>
    </row>
    <row r="190" spans="26:30" x14ac:dyDescent="0.3">
      <c r="Z190">
        <v>187</v>
      </c>
      <c r="AB190" s="2">
        <f t="shared" si="20"/>
        <v>4999.9998439833589</v>
      </c>
      <c r="AD190" s="2">
        <f t="shared" si="21"/>
        <v>119.99999974629399</v>
      </c>
    </row>
    <row r="191" spans="26:30" x14ac:dyDescent="0.3">
      <c r="Z191">
        <v>188</v>
      </c>
      <c r="AB191" s="2">
        <f t="shared" si="20"/>
        <v>4999.999887863919</v>
      </c>
      <c r="AD191" s="2">
        <f t="shared" si="21"/>
        <v>119.99999982635939</v>
      </c>
    </row>
    <row r="192" spans="26:30" x14ac:dyDescent="0.3">
      <c r="Z192">
        <v>189</v>
      </c>
      <c r="AB192" s="2">
        <f t="shared" si="20"/>
        <v>4999.9999196734097</v>
      </c>
      <c r="AD192" s="2">
        <f t="shared" si="21"/>
        <v>119.99999988160948</v>
      </c>
    </row>
    <row r="193" spans="26:30" x14ac:dyDescent="0.3">
      <c r="Z193">
        <v>190</v>
      </c>
      <c r="AB193" s="2">
        <f t="shared" si="20"/>
        <v>4999.9999426528248</v>
      </c>
      <c r="AD193" s="2">
        <f t="shared" si="21"/>
        <v>119.99999991958691</v>
      </c>
    </row>
    <row r="194" spans="26:30" x14ac:dyDescent="0.3">
      <c r="Z194">
        <v>191</v>
      </c>
      <c r="AB194" s="2">
        <f t="shared" si="20"/>
        <v>4999.9999591960013</v>
      </c>
      <c r="AD194" s="2">
        <f t="shared" si="21"/>
        <v>119.99999994558983</v>
      </c>
    </row>
    <row r="195" spans="26:30" x14ac:dyDescent="0.3">
      <c r="Z195">
        <v>192</v>
      </c>
      <c r="AB195" s="2">
        <f t="shared" si="20"/>
        <v>4999.9999710645188</v>
      </c>
      <c r="AD195" s="2">
        <f t="shared" si="21"/>
        <v>119.9999999633245</v>
      </c>
    </row>
    <row r="196" spans="26:30" x14ac:dyDescent="0.3">
      <c r="Z196">
        <v>193</v>
      </c>
      <c r="AB196" s="2">
        <f t="shared" si="20"/>
        <v>4999.9999795499079</v>
      </c>
      <c r="AD196" s="2">
        <f t="shared" si="21"/>
        <v>119.99999997537283</v>
      </c>
    </row>
    <row r="197" spans="26:30" x14ac:dyDescent="0.3">
      <c r="Z197">
        <v>194</v>
      </c>
      <c r="AB197" s="2">
        <f t="shared" si="20"/>
        <v>4999.999985595583</v>
      </c>
      <c r="AD197" s="2">
        <f t="shared" si="21"/>
        <v>119.99999998352619</v>
      </c>
    </row>
    <row r="198" spans="26:30" x14ac:dyDescent="0.3">
      <c r="Z198">
        <v>195</v>
      </c>
      <c r="AB198" s="2">
        <f t="shared" si="20"/>
        <v>4999.9999898881333</v>
      </c>
      <c r="AD198" s="2">
        <f t="shared" si="21"/>
        <v>119.99999998902223</v>
      </c>
    </row>
    <row r="199" spans="26:30" x14ac:dyDescent="0.3">
      <c r="Z199">
        <v>196</v>
      </c>
      <c r="AB199" s="2">
        <f t="shared" si="20"/>
        <v>4999.9999929254054</v>
      </c>
      <c r="AD199" s="2">
        <f t="shared" si="21"/>
        <v>119.99999999271256</v>
      </c>
    </row>
    <row r="200" spans="26:30" x14ac:dyDescent="0.3">
      <c r="Z200">
        <v>197</v>
      </c>
      <c r="AB200" s="2">
        <f t="shared" ref="AB200:AB253" si="22">AB$1*_xlfn.NORM.DIST($Z200,AB$2,AB$3,TRUE)</f>
        <v>4999.9999950670617</v>
      </c>
      <c r="AD200" s="2">
        <f t="shared" ref="AD200:AD253" si="23">AD$1*_xlfn.NORM.DIST($Z200,AD$2,AD$3,TRUE)</f>
        <v>119.9999999951808</v>
      </c>
    </row>
    <row r="201" spans="26:30" x14ac:dyDescent="0.3">
      <c r="Z201">
        <v>198</v>
      </c>
      <c r="AB201" s="2">
        <f t="shared" si="22"/>
        <v>4999.9999965719817</v>
      </c>
      <c r="AD201" s="2">
        <f t="shared" si="23"/>
        <v>119.99999999682522</v>
      </c>
    </row>
    <row r="202" spans="26:30" x14ac:dyDescent="0.3">
      <c r="Z202">
        <v>199</v>
      </c>
      <c r="AB202" s="2">
        <f t="shared" si="22"/>
        <v>4999.9999976258223</v>
      </c>
      <c r="AD202" s="2">
        <f t="shared" si="23"/>
        <v>119.9999999979165</v>
      </c>
    </row>
    <row r="203" spans="26:30" x14ac:dyDescent="0.3">
      <c r="Z203">
        <v>200</v>
      </c>
      <c r="AB203" s="2">
        <f t="shared" si="22"/>
        <v>4999.9999983612397</v>
      </c>
      <c r="AD203" s="2">
        <f t="shared" si="23"/>
        <v>119.9999999986379</v>
      </c>
    </row>
    <row r="204" spans="26:30" x14ac:dyDescent="0.3">
      <c r="Z204">
        <v>201</v>
      </c>
      <c r="AB204" s="2">
        <f t="shared" si="22"/>
        <v>4999.999998872675</v>
      </c>
      <c r="AD204" s="2">
        <f t="shared" si="23"/>
        <v>119.99999999911293</v>
      </c>
    </row>
    <row r="205" spans="26:30" x14ac:dyDescent="0.3">
      <c r="Z205">
        <v>202</v>
      </c>
      <c r="AB205" s="2">
        <f t="shared" si="22"/>
        <v>4999.9999992271169</v>
      </c>
      <c r="AD205" s="2">
        <f t="shared" si="23"/>
        <v>119.9999999994245</v>
      </c>
    </row>
    <row r="206" spans="26:30" x14ac:dyDescent="0.3">
      <c r="Z206">
        <v>203</v>
      </c>
      <c r="AB206" s="2">
        <f t="shared" si="22"/>
        <v>4999.9999994719083</v>
      </c>
      <c r="AD206" s="2">
        <f t="shared" si="23"/>
        <v>119.99999999962806</v>
      </c>
    </row>
    <row r="207" spans="26:30" x14ac:dyDescent="0.3">
      <c r="Z207">
        <v>204</v>
      </c>
      <c r="AB207" s="2">
        <f t="shared" si="22"/>
        <v>4999.9999996403885</v>
      </c>
      <c r="AD207" s="2">
        <f t="shared" si="23"/>
        <v>119.99999999976053</v>
      </c>
    </row>
    <row r="208" spans="26:30" x14ac:dyDescent="0.3">
      <c r="Z208">
        <v>205</v>
      </c>
      <c r="AB208" s="2">
        <f t="shared" si="22"/>
        <v>4999.9999997559444</v>
      </c>
      <c r="AD208" s="2">
        <f t="shared" si="23"/>
        <v>119.99999999984641</v>
      </c>
    </row>
    <row r="209" spans="26:30" x14ac:dyDescent="0.3">
      <c r="Z209">
        <v>206</v>
      </c>
      <c r="AB209" s="2">
        <f t="shared" si="22"/>
        <v>4999.9999998349285</v>
      </c>
      <c r="AD209" s="2">
        <f t="shared" si="23"/>
        <v>119.99999999990187</v>
      </c>
    </row>
    <row r="210" spans="26:30" x14ac:dyDescent="0.3">
      <c r="Z210">
        <v>207</v>
      </c>
      <c r="AB210" s="2">
        <f t="shared" si="22"/>
        <v>4999.9999998887288</v>
      </c>
      <c r="AD210" s="2">
        <f t="shared" si="23"/>
        <v>119.99999999993756</v>
      </c>
    </row>
    <row r="211" spans="26:30" x14ac:dyDescent="0.3">
      <c r="Z211">
        <v>208</v>
      </c>
      <c r="AB211" s="2">
        <f t="shared" si="22"/>
        <v>4999.9999999252477</v>
      </c>
      <c r="AD211" s="2">
        <f t="shared" si="23"/>
        <v>119.99999999996041</v>
      </c>
    </row>
    <row r="212" spans="26:30" x14ac:dyDescent="0.3">
      <c r="Z212">
        <v>209</v>
      </c>
      <c r="AB212" s="2">
        <f t="shared" si="22"/>
        <v>4999.9999999499514</v>
      </c>
      <c r="AD212" s="2">
        <f t="shared" si="23"/>
        <v>119.99999999997499</v>
      </c>
    </row>
    <row r="213" spans="26:30" x14ac:dyDescent="0.3">
      <c r="Z213">
        <v>210</v>
      </c>
      <c r="AB213" s="2">
        <f t="shared" si="22"/>
        <v>4999.9999999666052</v>
      </c>
      <c r="AD213" s="2">
        <f t="shared" si="23"/>
        <v>119.99999999998427</v>
      </c>
    </row>
    <row r="214" spans="26:30" x14ac:dyDescent="0.3">
      <c r="Z214">
        <v>211</v>
      </c>
      <c r="AB214" s="2">
        <f t="shared" si="22"/>
        <v>4999.999999977792</v>
      </c>
      <c r="AD214" s="2">
        <f t="shared" si="23"/>
        <v>119.99999999999014</v>
      </c>
    </row>
    <row r="215" spans="26:30" x14ac:dyDescent="0.3">
      <c r="Z215">
        <v>212</v>
      </c>
      <c r="AB215" s="2">
        <f t="shared" si="22"/>
        <v>4999.9999999852816</v>
      </c>
      <c r="AD215" s="2">
        <f t="shared" si="23"/>
        <v>119.99999999999385</v>
      </c>
    </row>
    <row r="216" spans="26:30" x14ac:dyDescent="0.3">
      <c r="Z216">
        <v>213</v>
      </c>
      <c r="AB216" s="2">
        <f t="shared" si="22"/>
        <v>4999.9999999902793</v>
      </c>
      <c r="AD216" s="2">
        <f t="shared" si="23"/>
        <v>119.99999999999618</v>
      </c>
    </row>
    <row r="217" spans="26:30" x14ac:dyDescent="0.3">
      <c r="Z217">
        <v>214</v>
      </c>
      <c r="AB217" s="2">
        <f t="shared" si="22"/>
        <v>4999.9999999936008</v>
      </c>
      <c r="AD217" s="2">
        <f t="shared" si="23"/>
        <v>119.99999999999763</v>
      </c>
    </row>
    <row r="218" spans="26:30" x14ac:dyDescent="0.3">
      <c r="Z218">
        <v>215</v>
      </c>
      <c r="AB218" s="2">
        <f t="shared" si="22"/>
        <v>4999.9999999958027</v>
      </c>
      <c r="AD218" s="2">
        <f t="shared" si="23"/>
        <v>119.99999999999854</v>
      </c>
    </row>
    <row r="219" spans="26:30" x14ac:dyDescent="0.3">
      <c r="Z219">
        <v>216</v>
      </c>
      <c r="AB219" s="2">
        <f t="shared" si="22"/>
        <v>4999.9999999972551</v>
      </c>
      <c r="AD219" s="2">
        <f t="shared" si="23"/>
        <v>119.99999999999909</v>
      </c>
    </row>
    <row r="220" spans="26:30" x14ac:dyDescent="0.3">
      <c r="Z220">
        <v>217</v>
      </c>
      <c r="AB220" s="2">
        <f t="shared" si="22"/>
        <v>4999.999999998211</v>
      </c>
      <c r="AD220" s="2">
        <f t="shared" si="23"/>
        <v>119.99999999999946</v>
      </c>
    </row>
    <row r="221" spans="26:30" x14ac:dyDescent="0.3">
      <c r="Z221">
        <v>218</v>
      </c>
      <c r="AB221" s="2">
        <f t="shared" si="22"/>
        <v>4999.9999999988386</v>
      </c>
      <c r="AD221" s="2">
        <f t="shared" si="23"/>
        <v>119.99999999999967</v>
      </c>
    </row>
    <row r="222" spans="26:30" x14ac:dyDescent="0.3">
      <c r="Z222">
        <v>219</v>
      </c>
      <c r="AB222" s="2">
        <f t="shared" si="22"/>
        <v>4999.9999999992488</v>
      </c>
      <c r="AD222" s="2">
        <f t="shared" si="23"/>
        <v>119.9999999999998</v>
      </c>
    </row>
    <row r="223" spans="26:30" x14ac:dyDescent="0.3">
      <c r="Z223">
        <v>220</v>
      </c>
      <c r="AB223" s="2">
        <f t="shared" si="22"/>
        <v>4999.9999999995152</v>
      </c>
      <c r="AD223" s="2">
        <f t="shared" si="23"/>
        <v>119.99999999999989</v>
      </c>
    </row>
    <row r="224" spans="26:30" x14ac:dyDescent="0.3">
      <c r="Z224">
        <v>221</v>
      </c>
      <c r="AB224" s="2">
        <f t="shared" si="22"/>
        <v>4999.999999999689</v>
      </c>
      <c r="AD224" s="2">
        <f t="shared" si="23"/>
        <v>119.99999999999991</v>
      </c>
    </row>
    <row r="225" spans="26:30" x14ac:dyDescent="0.3">
      <c r="Z225">
        <v>222</v>
      </c>
      <c r="AB225" s="2">
        <f t="shared" si="22"/>
        <v>4999.9999999997999</v>
      </c>
      <c r="AD225" s="2">
        <f t="shared" si="23"/>
        <v>119.99999999999996</v>
      </c>
    </row>
    <row r="226" spans="26:30" x14ac:dyDescent="0.3">
      <c r="Z226">
        <v>223</v>
      </c>
      <c r="AB226" s="2">
        <f t="shared" si="22"/>
        <v>4999.9999999998727</v>
      </c>
      <c r="AD226" s="2">
        <f t="shared" si="23"/>
        <v>119.99999999999997</v>
      </c>
    </row>
    <row r="227" spans="26:30" x14ac:dyDescent="0.3">
      <c r="Z227">
        <v>224</v>
      </c>
      <c r="AB227" s="2">
        <f t="shared" si="22"/>
        <v>4999.9999999999191</v>
      </c>
      <c r="AD227" s="2">
        <f t="shared" si="23"/>
        <v>119.99999999999999</v>
      </c>
    </row>
    <row r="228" spans="26:30" x14ac:dyDescent="0.3">
      <c r="Z228">
        <v>225</v>
      </c>
      <c r="AB228" s="2">
        <f t="shared" si="22"/>
        <v>4999.9999999999482</v>
      </c>
      <c r="AD228" s="2">
        <f t="shared" si="23"/>
        <v>119.99999999999999</v>
      </c>
    </row>
    <row r="229" spans="26:30" x14ac:dyDescent="0.3">
      <c r="Z229">
        <v>226</v>
      </c>
      <c r="AB229" s="2">
        <f t="shared" si="22"/>
        <v>4999.9999999999673</v>
      </c>
      <c r="AD229" s="2">
        <f t="shared" si="23"/>
        <v>120</v>
      </c>
    </row>
    <row r="230" spans="26:30" x14ac:dyDescent="0.3">
      <c r="Z230">
        <v>227</v>
      </c>
      <c r="AB230" s="2">
        <f t="shared" si="22"/>
        <v>4999.9999999999791</v>
      </c>
      <c r="AD230" s="2">
        <f t="shared" si="23"/>
        <v>120</v>
      </c>
    </row>
    <row r="231" spans="26:30" x14ac:dyDescent="0.3">
      <c r="Z231">
        <v>228</v>
      </c>
      <c r="AB231" s="2">
        <f t="shared" si="22"/>
        <v>4999.9999999999873</v>
      </c>
      <c r="AD231" s="2">
        <f t="shared" si="23"/>
        <v>120</v>
      </c>
    </row>
    <row r="232" spans="26:30" x14ac:dyDescent="0.3">
      <c r="Z232">
        <v>229</v>
      </c>
      <c r="AB232" s="2">
        <f t="shared" si="22"/>
        <v>4999.9999999999918</v>
      </c>
      <c r="AD232" s="2">
        <f t="shared" si="23"/>
        <v>120</v>
      </c>
    </row>
    <row r="233" spans="26:30" x14ac:dyDescent="0.3">
      <c r="Z233">
        <v>230</v>
      </c>
      <c r="AB233" s="2">
        <f t="shared" si="22"/>
        <v>4999.9999999999955</v>
      </c>
      <c r="AD233" s="2">
        <f t="shared" si="23"/>
        <v>120</v>
      </c>
    </row>
    <row r="234" spans="26:30" x14ac:dyDescent="0.3">
      <c r="Z234">
        <v>231</v>
      </c>
      <c r="AB234" s="2">
        <f t="shared" si="22"/>
        <v>4999.9999999999964</v>
      </c>
      <c r="AD234" s="2">
        <f t="shared" si="23"/>
        <v>120</v>
      </c>
    </row>
    <row r="235" spans="26:30" x14ac:dyDescent="0.3">
      <c r="Z235">
        <v>232</v>
      </c>
      <c r="AB235" s="2">
        <f t="shared" si="22"/>
        <v>4999.9999999999982</v>
      </c>
      <c r="AD235" s="2">
        <f t="shared" si="23"/>
        <v>120</v>
      </c>
    </row>
    <row r="236" spans="26:30" x14ac:dyDescent="0.3">
      <c r="Z236">
        <v>233</v>
      </c>
      <c r="AB236" s="2">
        <f t="shared" si="22"/>
        <v>4999.9999999999991</v>
      </c>
      <c r="AD236" s="2">
        <f t="shared" si="23"/>
        <v>120</v>
      </c>
    </row>
    <row r="237" spans="26:30" x14ac:dyDescent="0.3">
      <c r="Z237">
        <v>234</v>
      </c>
      <c r="AB237" s="2">
        <f t="shared" si="22"/>
        <v>4999.9999999999991</v>
      </c>
      <c r="AD237" s="2">
        <f t="shared" si="23"/>
        <v>120</v>
      </c>
    </row>
    <row r="238" spans="26:30" x14ac:dyDescent="0.3">
      <c r="Z238">
        <v>235</v>
      </c>
      <c r="AB238" s="2">
        <f t="shared" si="22"/>
        <v>4999.9999999999991</v>
      </c>
      <c r="AD238" s="2">
        <f t="shared" si="23"/>
        <v>120</v>
      </c>
    </row>
    <row r="239" spans="26:30" x14ac:dyDescent="0.3">
      <c r="Z239">
        <v>236</v>
      </c>
      <c r="AB239" s="2">
        <f t="shared" si="22"/>
        <v>5000</v>
      </c>
      <c r="AD239" s="2">
        <f t="shared" si="23"/>
        <v>120</v>
      </c>
    </row>
    <row r="240" spans="26:30" x14ac:dyDescent="0.3">
      <c r="Z240">
        <v>237</v>
      </c>
      <c r="AB240" s="2">
        <f t="shared" si="22"/>
        <v>5000</v>
      </c>
      <c r="AD240" s="2">
        <f t="shared" si="23"/>
        <v>120</v>
      </c>
    </row>
    <row r="241" spans="26:30" x14ac:dyDescent="0.3">
      <c r="Z241">
        <v>238</v>
      </c>
      <c r="AB241" s="2">
        <f t="shared" si="22"/>
        <v>5000</v>
      </c>
      <c r="AD241" s="2">
        <f t="shared" si="23"/>
        <v>120</v>
      </c>
    </row>
    <row r="242" spans="26:30" x14ac:dyDescent="0.3">
      <c r="Z242">
        <v>239</v>
      </c>
      <c r="AB242" s="2">
        <f t="shared" si="22"/>
        <v>5000</v>
      </c>
      <c r="AD242" s="2">
        <f t="shared" si="23"/>
        <v>120</v>
      </c>
    </row>
    <row r="243" spans="26:30" x14ac:dyDescent="0.3">
      <c r="Z243">
        <v>240</v>
      </c>
      <c r="AB243" s="2">
        <f t="shared" si="22"/>
        <v>5000</v>
      </c>
      <c r="AD243" s="2">
        <f t="shared" si="23"/>
        <v>120</v>
      </c>
    </row>
    <row r="244" spans="26:30" x14ac:dyDescent="0.3">
      <c r="Z244">
        <v>241</v>
      </c>
      <c r="AB244" s="2">
        <f t="shared" si="22"/>
        <v>5000</v>
      </c>
      <c r="AD244" s="2">
        <f t="shared" si="23"/>
        <v>120</v>
      </c>
    </row>
    <row r="245" spans="26:30" x14ac:dyDescent="0.3">
      <c r="Z245">
        <v>242</v>
      </c>
      <c r="AB245" s="2">
        <f t="shared" si="22"/>
        <v>5000</v>
      </c>
      <c r="AD245" s="2">
        <f t="shared" si="23"/>
        <v>120</v>
      </c>
    </row>
    <row r="246" spans="26:30" x14ac:dyDescent="0.3">
      <c r="Z246">
        <v>243</v>
      </c>
      <c r="AB246" s="2">
        <f t="shared" si="22"/>
        <v>5000</v>
      </c>
      <c r="AD246" s="2">
        <f t="shared" si="23"/>
        <v>120</v>
      </c>
    </row>
    <row r="247" spans="26:30" x14ac:dyDescent="0.3">
      <c r="Z247">
        <v>244</v>
      </c>
      <c r="AB247" s="2">
        <f t="shared" si="22"/>
        <v>5000</v>
      </c>
      <c r="AD247" s="2">
        <f t="shared" si="23"/>
        <v>120</v>
      </c>
    </row>
    <row r="248" spans="26:30" x14ac:dyDescent="0.3">
      <c r="Z248">
        <v>245</v>
      </c>
      <c r="AB248" s="2">
        <f t="shared" si="22"/>
        <v>5000</v>
      </c>
      <c r="AD248" s="2">
        <f t="shared" si="23"/>
        <v>120</v>
      </c>
    </row>
    <row r="249" spans="26:30" x14ac:dyDescent="0.3">
      <c r="Z249">
        <v>246</v>
      </c>
      <c r="AB249" s="2">
        <f t="shared" si="22"/>
        <v>5000</v>
      </c>
      <c r="AD249" s="2">
        <f t="shared" si="23"/>
        <v>120</v>
      </c>
    </row>
    <row r="250" spans="26:30" x14ac:dyDescent="0.3">
      <c r="Z250">
        <v>247</v>
      </c>
      <c r="AB250" s="2">
        <f t="shared" si="22"/>
        <v>5000</v>
      </c>
      <c r="AD250" s="2">
        <f t="shared" si="23"/>
        <v>120</v>
      </c>
    </row>
    <row r="251" spans="26:30" x14ac:dyDescent="0.3">
      <c r="Z251">
        <v>248</v>
      </c>
      <c r="AB251" s="2">
        <f t="shared" si="22"/>
        <v>5000</v>
      </c>
      <c r="AD251" s="2">
        <f t="shared" si="23"/>
        <v>120</v>
      </c>
    </row>
    <row r="252" spans="26:30" x14ac:dyDescent="0.3">
      <c r="Z252">
        <v>249</v>
      </c>
      <c r="AB252" s="2">
        <f t="shared" si="22"/>
        <v>5000</v>
      </c>
      <c r="AD252" s="2">
        <f t="shared" si="23"/>
        <v>120</v>
      </c>
    </row>
    <row r="253" spans="26:30" x14ac:dyDescent="0.3">
      <c r="Z253">
        <v>250</v>
      </c>
      <c r="AB253" s="2">
        <f t="shared" si="22"/>
        <v>5000</v>
      </c>
      <c r="AD253" s="2">
        <f t="shared" si="23"/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ECDC Case Death Sheet for Curve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RichardAdmin</dc:creator>
  <cp:lastModifiedBy>Richard Collins</cp:lastModifiedBy>
  <dcterms:created xsi:type="dcterms:W3CDTF">2020-05-11T01:56:15Z</dcterms:created>
  <dcterms:modified xsi:type="dcterms:W3CDTF">2020-05-11T02:26:11Z</dcterms:modified>
</cp:coreProperties>
</file>