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Analyses\"/>
    </mc:Choice>
  </mc:AlternateContent>
  <bookViews>
    <workbookView xWindow="0" yWindow="0" windowWidth="23040" windowHeight="11232"/>
  </bookViews>
  <sheets>
    <sheet name="Russia" sheetId="1" r:id="rId1"/>
  </sheets>
  <definedNames>
    <definedName name="solver_adj" localSheetId="0" hidden="1">Russia!$AB$1:$AB$3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Russia!$AB$4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7" i="1"/>
  <c r="C7" i="1"/>
  <c r="E7" i="1"/>
  <c r="P7" i="1"/>
  <c r="R7" i="1"/>
  <c r="C8" i="1"/>
  <c r="E8" i="1"/>
  <c r="P8" i="1"/>
  <c r="R8" i="1"/>
  <c r="C9" i="1"/>
  <c r="E9" i="1"/>
  <c r="P9" i="1"/>
  <c r="R9" i="1"/>
  <c r="C10" i="1"/>
  <c r="E10" i="1"/>
  <c r="P10" i="1"/>
  <c r="R10" i="1"/>
  <c r="C11" i="1"/>
  <c r="E11" i="1"/>
  <c r="P11" i="1"/>
  <c r="R11" i="1"/>
  <c r="C12" i="1"/>
  <c r="E12" i="1"/>
  <c r="P12" i="1"/>
  <c r="R12" i="1"/>
  <c r="C13" i="1"/>
  <c r="E13" i="1"/>
  <c r="P13" i="1"/>
  <c r="R13" i="1"/>
  <c r="C14" i="1"/>
  <c r="E14" i="1"/>
  <c r="P14" i="1"/>
  <c r="R14" i="1"/>
  <c r="C15" i="1"/>
  <c r="E15" i="1"/>
  <c r="P15" i="1"/>
  <c r="R15" i="1"/>
  <c r="C16" i="1"/>
  <c r="E16" i="1"/>
  <c r="P16" i="1"/>
  <c r="R16" i="1"/>
  <c r="C17" i="1"/>
  <c r="E17" i="1"/>
  <c r="P17" i="1"/>
  <c r="R17" i="1"/>
  <c r="C18" i="1"/>
  <c r="E18" i="1"/>
  <c r="P18" i="1"/>
  <c r="R18" i="1"/>
  <c r="C19" i="1"/>
  <c r="E19" i="1"/>
  <c r="P19" i="1"/>
  <c r="R19" i="1"/>
  <c r="C20" i="1"/>
  <c r="E20" i="1"/>
  <c r="P20" i="1"/>
  <c r="R20" i="1"/>
  <c r="C21" i="1"/>
  <c r="E21" i="1"/>
  <c r="P21" i="1"/>
  <c r="R21" i="1"/>
  <c r="C22" i="1"/>
  <c r="E22" i="1"/>
  <c r="P22" i="1"/>
  <c r="R22" i="1"/>
  <c r="C23" i="1"/>
  <c r="E23" i="1"/>
  <c r="P23" i="1"/>
  <c r="R23" i="1"/>
  <c r="C24" i="1"/>
  <c r="E24" i="1"/>
  <c r="P24" i="1"/>
  <c r="R24" i="1"/>
  <c r="C25" i="1"/>
  <c r="E25" i="1"/>
  <c r="P25" i="1"/>
  <c r="R25" i="1"/>
  <c r="C26" i="1"/>
  <c r="E26" i="1"/>
  <c r="P26" i="1"/>
  <c r="R26" i="1"/>
  <c r="C27" i="1"/>
  <c r="E27" i="1"/>
  <c r="P27" i="1"/>
  <c r="R27" i="1"/>
  <c r="C28" i="1"/>
  <c r="E28" i="1"/>
  <c r="P28" i="1"/>
  <c r="R28" i="1"/>
  <c r="C29" i="1"/>
  <c r="E29" i="1"/>
  <c r="P29" i="1"/>
  <c r="R29" i="1"/>
  <c r="C30" i="1"/>
  <c r="E30" i="1"/>
  <c r="P30" i="1"/>
  <c r="R30" i="1"/>
  <c r="C31" i="1"/>
  <c r="E31" i="1"/>
  <c r="P31" i="1"/>
  <c r="R31" i="1"/>
  <c r="C32" i="1"/>
  <c r="E32" i="1"/>
  <c r="P32" i="1"/>
  <c r="R32" i="1"/>
  <c r="C33" i="1"/>
  <c r="E33" i="1"/>
  <c r="P33" i="1"/>
  <c r="R33" i="1"/>
  <c r="C34" i="1"/>
  <c r="E34" i="1"/>
  <c r="P34" i="1"/>
  <c r="R34" i="1"/>
  <c r="C35" i="1"/>
  <c r="E35" i="1"/>
  <c r="P35" i="1"/>
  <c r="R35" i="1"/>
  <c r="C36" i="1"/>
  <c r="E36" i="1"/>
  <c r="P36" i="1"/>
  <c r="R36" i="1"/>
  <c r="C37" i="1"/>
  <c r="E37" i="1"/>
  <c r="P37" i="1"/>
  <c r="R37" i="1"/>
  <c r="C38" i="1"/>
  <c r="E38" i="1"/>
  <c r="P38" i="1"/>
  <c r="R38" i="1"/>
  <c r="C39" i="1"/>
  <c r="E39" i="1"/>
  <c r="P39" i="1"/>
  <c r="R39" i="1"/>
  <c r="C40" i="1"/>
  <c r="E40" i="1"/>
  <c r="P40" i="1"/>
  <c r="R40" i="1"/>
  <c r="C41" i="1"/>
  <c r="E41" i="1"/>
  <c r="P41" i="1"/>
  <c r="R41" i="1"/>
  <c r="C42" i="1"/>
  <c r="E42" i="1"/>
  <c r="P42" i="1"/>
  <c r="R42" i="1"/>
  <c r="C43" i="1"/>
  <c r="E43" i="1"/>
  <c r="P43" i="1"/>
  <c r="R43" i="1"/>
  <c r="C44" i="1"/>
  <c r="E44" i="1"/>
  <c r="P44" i="1"/>
  <c r="R44" i="1"/>
  <c r="C45" i="1"/>
  <c r="E45" i="1"/>
  <c r="P45" i="1"/>
  <c r="R45" i="1"/>
  <c r="C46" i="1"/>
  <c r="E46" i="1"/>
  <c r="P46" i="1"/>
  <c r="R46" i="1"/>
  <c r="C47" i="1"/>
  <c r="E47" i="1"/>
  <c r="P47" i="1"/>
  <c r="R47" i="1"/>
  <c r="C48" i="1"/>
  <c r="E48" i="1"/>
  <c r="P48" i="1"/>
  <c r="R48" i="1"/>
  <c r="C49" i="1"/>
  <c r="E49" i="1"/>
  <c r="P49" i="1"/>
  <c r="R49" i="1"/>
  <c r="C50" i="1"/>
  <c r="E50" i="1"/>
  <c r="P50" i="1"/>
  <c r="R50" i="1"/>
  <c r="C51" i="1"/>
  <c r="E51" i="1"/>
  <c r="P51" i="1"/>
  <c r="R51" i="1"/>
  <c r="C52" i="1"/>
  <c r="E52" i="1"/>
  <c r="P52" i="1"/>
  <c r="R52" i="1"/>
  <c r="C53" i="1"/>
  <c r="E53" i="1"/>
  <c r="P53" i="1"/>
  <c r="R53" i="1"/>
  <c r="C54" i="1"/>
  <c r="E54" i="1"/>
  <c r="P54" i="1"/>
  <c r="R54" i="1"/>
  <c r="C55" i="1"/>
  <c r="E55" i="1"/>
  <c r="P55" i="1"/>
  <c r="R55" i="1"/>
  <c r="C56" i="1"/>
  <c r="E56" i="1"/>
  <c r="P56" i="1"/>
  <c r="R56" i="1"/>
  <c r="C57" i="1"/>
  <c r="E57" i="1"/>
  <c r="P57" i="1"/>
  <c r="R57" i="1"/>
  <c r="C58" i="1"/>
  <c r="E58" i="1"/>
  <c r="P58" i="1"/>
  <c r="R58" i="1"/>
  <c r="C59" i="1"/>
  <c r="E59" i="1"/>
  <c r="P59" i="1"/>
  <c r="R59" i="1"/>
  <c r="C60" i="1"/>
  <c r="E60" i="1"/>
  <c r="P60" i="1"/>
  <c r="R60" i="1"/>
  <c r="C61" i="1"/>
  <c r="E61" i="1"/>
  <c r="P61" i="1"/>
  <c r="R61" i="1"/>
  <c r="C62" i="1"/>
  <c r="E62" i="1"/>
  <c r="P62" i="1"/>
  <c r="R62" i="1"/>
  <c r="C63" i="1"/>
  <c r="E63" i="1"/>
  <c r="P63" i="1"/>
  <c r="R63" i="1"/>
  <c r="C64" i="1"/>
  <c r="E64" i="1"/>
  <c r="P64" i="1"/>
  <c r="R64" i="1"/>
  <c r="C65" i="1"/>
  <c r="E65" i="1"/>
  <c r="P65" i="1"/>
  <c r="R65" i="1"/>
  <c r="C66" i="1"/>
  <c r="E66" i="1"/>
  <c r="P66" i="1"/>
  <c r="R66" i="1"/>
  <c r="C67" i="1"/>
  <c r="E67" i="1"/>
  <c r="P67" i="1"/>
  <c r="R67" i="1"/>
  <c r="C68" i="1"/>
  <c r="E68" i="1"/>
  <c r="P68" i="1"/>
  <c r="R68" i="1"/>
  <c r="C69" i="1"/>
  <c r="E69" i="1"/>
  <c r="P69" i="1"/>
  <c r="R69" i="1"/>
  <c r="C70" i="1"/>
  <c r="E70" i="1"/>
  <c r="P70" i="1"/>
  <c r="R70" i="1"/>
  <c r="C71" i="1"/>
  <c r="E71" i="1"/>
  <c r="P71" i="1"/>
  <c r="R71" i="1"/>
  <c r="C72" i="1"/>
  <c r="E72" i="1"/>
  <c r="P72" i="1"/>
  <c r="R72" i="1"/>
  <c r="C73" i="1"/>
  <c r="E73" i="1"/>
  <c r="P73" i="1"/>
  <c r="R73" i="1"/>
  <c r="C74" i="1"/>
  <c r="E74" i="1"/>
  <c r="P74" i="1"/>
  <c r="R74" i="1"/>
  <c r="C75" i="1"/>
  <c r="E75" i="1"/>
  <c r="P75" i="1"/>
  <c r="R75" i="1"/>
  <c r="C76" i="1"/>
  <c r="E76" i="1"/>
  <c r="P76" i="1"/>
  <c r="R76" i="1"/>
  <c r="C77" i="1"/>
  <c r="E77" i="1"/>
  <c r="P77" i="1"/>
  <c r="R77" i="1"/>
  <c r="C78" i="1"/>
  <c r="E78" i="1"/>
  <c r="P78" i="1"/>
  <c r="R78" i="1"/>
  <c r="C79" i="1"/>
  <c r="E79" i="1"/>
  <c r="P79" i="1"/>
  <c r="R79" i="1"/>
  <c r="C80" i="1"/>
  <c r="E80" i="1"/>
  <c r="P80" i="1"/>
  <c r="R80" i="1"/>
  <c r="C81" i="1"/>
  <c r="E81" i="1"/>
  <c r="P81" i="1"/>
  <c r="R81" i="1"/>
  <c r="C82" i="1"/>
  <c r="E82" i="1"/>
  <c r="P82" i="1"/>
  <c r="R82" i="1"/>
  <c r="C83" i="1"/>
  <c r="E83" i="1"/>
  <c r="P83" i="1"/>
  <c r="R83" i="1"/>
  <c r="C84" i="1"/>
  <c r="E84" i="1"/>
  <c r="P84" i="1"/>
  <c r="R84" i="1"/>
  <c r="C85" i="1"/>
  <c r="E85" i="1"/>
  <c r="P85" i="1"/>
  <c r="R85" i="1"/>
  <c r="C86" i="1"/>
  <c r="E86" i="1"/>
  <c r="P86" i="1"/>
  <c r="R86" i="1"/>
  <c r="C87" i="1"/>
  <c r="E87" i="1"/>
  <c r="P87" i="1"/>
  <c r="R87" i="1"/>
  <c r="C88" i="1"/>
  <c r="E88" i="1"/>
  <c r="P88" i="1"/>
  <c r="R88" i="1"/>
  <c r="C89" i="1"/>
  <c r="E89" i="1"/>
  <c r="P89" i="1"/>
  <c r="R89" i="1"/>
  <c r="C90" i="1"/>
  <c r="E90" i="1"/>
  <c r="P90" i="1"/>
  <c r="R90" i="1"/>
  <c r="C91" i="1"/>
  <c r="E91" i="1"/>
  <c r="P91" i="1"/>
  <c r="R91" i="1"/>
  <c r="C92" i="1"/>
  <c r="E92" i="1"/>
  <c r="P92" i="1"/>
  <c r="R92" i="1"/>
  <c r="C93" i="1"/>
  <c r="E93" i="1"/>
  <c r="P93" i="1"/>
  <c r="R93" i="1"/>
  <c r="C94" i="1"/>
  <c r="E94" i="1"/>
  <c r="P94" i="1"/>
  <c r="R94" i="1"/>
  <c r="C95" i="1"/>
  <c r="E95" i="1"/>
  <c r="P95" i="1"/>
  <c r="R95" i="1"/>
  <c r="C96" i="1"/>
  <c r="E96" i="1"/>
  <c r="P96" i="1"/>
  <c r="R96" i="1"/>
  <c r="C97" i="1"/>
  <c r="E97" i="1"/>
  <c r="P97" i="1"/>
  <c r="R97" i="1"/>
  <c r="C98" i="1"/>
  <c r="E98" i="1"/>
  <c r="P98" i="1"/>
  <c r="R98" i="1"/>
  <c r="C99" i="1"/>
  <c r="E99" i="1"/>
  <c r="P99" i="1"/>
  <c r="R99" i="1"/>
  <c r="C100" i="1"/>
  <c r="E100" i="1"/>
  <c r="P100" i="1"/>
  <c r="R100" i="1"/>
  <c r="C101" i="1"/>
  <c r="E101" i="1"/>
  <c r="P101" i="1"/>
  <c r="R101" i="1"/>
  <c r="C102" i="1"/>
  <c r="E102" i="1"/>
  <c r="P102" i="1"/>
  <c r="R102" i="1"/>
  <c r="C103" i="1"/>
  <c r="E103" i="1"/>
  <c r="P103" i="1"/>
  <c r="R103" i="1"/>
  <c r="C104" i="1"/>
  <c r="E104" i="1"/>
  <c r="P104" i="1"/>
  <c r="R104" i="1"/>
  <c r="C105" i="1"/>
  <c r="E105" i="1"/>
  <c r="P105" i="1"/>
  <c r="R105" i="1"/>
  <c r="C106" i="1"/>
  <c r="E106" i="1"/>
  <c r="P106" i="1"/>
  <c r="R106" i="1"/>
  <c r="C107" i="1"/>
  <c r="E107" i="1"/>
  <c r="P107" i="1"/>
  <c r="R107" i="1"/>
  <c r="C108" i="1"/>
  <c r="E108" i="1"/>
  <c r="P108" i="1"/>
  <c r="R108" i="1"/>
  <c r="C109" i="1"/>
  <c r="E109" i="1"/>
  <c r="P109" i="1"/>
  <c r="R109" i="1"/>
  <c r="C110" i="1"/>
  <c r="E110" i="1"/>
  <c r="P110" i="1"/>
  <c r="R110" i="1"/>
  <c r="C111" i="1"/>
  <c r="E111" i="1"/>
  <c r="P111" i="1"/>
  <c r="R111" i="1"/>
  <c r="C112" i="1"/>
  <c r="E112" i="1"/>
  <c r="P112" i="1"/>
  <c r="R112" i="1"/>
  <c r="C113" i="1"/>
  <c r="E113" i="1"/>
  <c r="P113" i="1"/>
  <c r="R113" i="1"/>
  <c r="C114" i="1"/>
  <c r="E114" i="1"/>
  <c r="P114" i="1"/>
  <c r="R114" i="1"/>
  <c r="AD4" i="1" l="1"/>
  <c r="AB4" i="1"/>
  <c r="C4" i="1"/>
  <c r="R4" i="1"/>
  <c r="P4" i="1"/>
  <c r="E4" i="1"/>
</calcChain>
</file>

<file path=xl/sharedStrings.xml><?xml version="1.0" encoding="utf-8"?>
<sst xmlns="http://schemas.openxmlformats.org/spreadsheetml/2006/main" count="17" uniqueCount="10">
  <si>
    <t>Russia</t>
  </si>
  <si>
    <t>SitDay</t>
  </si>
  <si>
    <t>Cases</t>
  </si>
  <si>
    <t>Est Cases</t>
  </si>
  <si>
    <t>Deaths</t>
  </si>
  <si>
    <t>Est Deaths</t>
  </si>
  <si>
    <t>Cumul Cases</t>
  </si>
  <si>
    <t>Est Cumul Cases</t>
  </si>
  <si>
    <t>Cumul Deaths</t>
  </si>
  <si>
    <t>Est Cumul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</si>
</sst>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3" fontId="0" fillId="33" borderId="10" xfId="1" applyFont="1" applyFill="1" applyBorder="1"/>
    <xf numFmtId="0" fontId="0" fillId="34" borderId="10" xfId="0" applyFill="1" applyBorder="1"/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Russia 12</a:t>
            </a:r>
            <a:r>
              <a:rPr lang="en-US" baseline="0"/>
              <a:t> May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Russia!$B$6</c:f>
              <c:strCache>
                <c:ptCount val="1"/>
                <c:pt idx="0">
                  <c:v>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Russia!$A$7:$A$114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</c:numCache>
            </c:numRef>
          </c:xVal>
          <c:yVal>
            <c:numRef>
              <c:f>Russia!$B$7:$B$114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5</c:v>
                </c:pt>
                <c:pt idx="51">
                  <c:v>15</c:v>
                </c:pt>
                <c:pt idx="52">
                  <c:v>14</c:v>
                </c:pt>
                <c:pt idx="53">
                  <c:v>4</c:v>
                </c:pt>
                <c:pt idx="54">
                  <c:v>30</c:v>
                </c:pt>
                <c:pt idx="55">
                  <c:v>21</c:v>
                </c:pt>
                <c:pt idx="56">
                  <c:v>33</c:v>
                </c:pt>
                <c:pt idx="57">
                  <c:v>52</c:v>
                </c:pt>
                <c:pt idx="58">
                  <c:v>54</c:v>
                </c:pt>
                <c:pt idx="59">
                  <c:v>53</c:v>
                </c:pt>
                <c:pt idx="60">
                  <c:v>132</c:v>
                </c:pt>
                <c:pt idx="61">
                  <c:v>0</c:v>
                </c:pt>
                <c:pt idx="62">
                  <c:v>57</c:v>
                </c:pt>
                <c:pt idx="63">
                  <c:v>163</c:v>
                </c:pt>
                <c:pt idx="64">
                  <c:v>182</c:v>
                </c:pt>
                <c:pt idx="65">
                  <c:v>196</c:v>
                </c:pt>
                <c:pt idx="66">
                  <c:v>228</c:v>
                </c:pt>
                <c:pt idx="67">
                  <c:v>270</c:v>
                </c:pt>
                <c:pt idx="68">
                  <c:v>302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Russia!$C$6</c:f>
              <c:strCache>
                <c:ptCount val="1"/>
                <c:pt idx="0">
                  <c:v>Est Cases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Russia!$A$7:$A$114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</c:numCache>
            </c:numRef>
          </c:xVal>
          <c:yVal>
            <c:numRef>
              <c:f>Russia!$C$7:$C$114</c:f>
              <c:numCache>
                <c:formatCode>General</c:formatCode>
                <c:ptCount val="108"/>
                <c:pt idx="0">
                  <c:v>1.7303057644267808E-4</c:v>
                </c:pt>
                <c:pt idx="1">
                  <c:v>2.3460251339788268E-4</c:v>
                </c:pt>
                <c:pt idx="2">
                  <c:v>3.1726305182653669E-4</c:v>
                </c:pt>
                <c:pt idx="3">
                  <c:v>4.279404759266911E-4</c:v>
                </c:pt>
                <c:pt idx="4">
                  <c:v>5.7573716388429458E-4</c:v>
                </c:pt>
                <c:pt idx="5">
                  <c:v>7.7257774531970947E-4</c:v>
                </c:pt>
                <c:pt idx="6">
                  <c:v>1.0340395606054985E-3</c:v>
                </c:pt>
                <c:pt idx="7">
                  <c:v>1.3804133350907753E-3</c:v>
                </c:pt>
                <c:pt idx="8">
                  <c:v>1.8380535860404717E-3</c:v>
                </c:pt>
                <c:pt idx="9">
                  <c:v>2.4410924188467782E-3</c:v>
                </c:pt>
                <c:pt idx="10">
                  <c:v>3.2336075212316137E-3</c:v>
                </c:pt>
                <c:pt idx="11">
                  <c:v>4.2723558809977386E-3</c:v>
                </c:pt>
                <c:pt idx="12">
                  <c:v>5.6302096635129145E-3</c:v>
                </c:pt>
                <c:pt idx="13">
                  <c:v>7.4004605017362135E-3</c:v>
                </c:pt>
                <c:pt idx="14">
                  <c:v>9.7021939735394188E-3</c:v>
                </c:pt>
                <c:pt idx="15">
                  <c:v>1.2686978156996646E-2</c:v>
                </c:pt>
                <c:pt idx="16">
                  <c:v>1.6547159841961846E-2</c:v>
                </c:pt>
                <c:pt idx="17">
                  <c:v>2.1526120298980465E-2</c:v>
                </c:pt>
                <c:pt idx="18">
                  <c:v>2.793091060571392E-2</c:v>
                </c:pt>
                <c:pt idx="19">
                  <c:v>3.6147765613089029E-2</c:v>
                </c:pt>
                <c:pt idx="20">
                  <c:v>4.6661086950920978E-2</c:v>
                </c:pt>
                <c:pt idx="21">
                  <c:v>6.0076590297942482E-2</c:v>
                </c:pt>
                <c:pt idx="22">
                  <c:v>7.7149431730393958E-2</c:v>
                </c:pt>
                <c:pt idx="23">
                  <c:v>9.8818263511895557E-2</c:v>
                </c:pt>
                <c:pt idx="24">
                  <c:v>0.12624632227282057</c:v>
                </c:pt>
                <c:pt idx="25">
                  <c:v>0.16087082304055311</c:v>
                </c:pt>
                <c:pt idx="26">
                  <c:v>0.20446212164425318</c:v>
                </c:pt>
                <c:pt idx="27">
                  <c:v>0.25919431588420949</c:v>
                </c:pt>
                <c:pt idx="28">
                  <c:v>0.32772918230418746</c:v>
                </c:pt>
                <c:pt idx="29">
                  <c:v>0.41331558960957693</c:v>
                </c:pt>
                <c:pt idx="30">
                  <c:v>0.51990679016583863</c:v>
                </c:pt>
                <c:pt idx="31">
                  <c:v>0.65229826512714972</c:v>
                </c:pt>
                <c:pt idx="32">
                  <c:v>0.81628908306418047</c:v>
                </c:pt>
                <c:pt idx="33">
                  <c:v>1.0188700217381659</c:v>
                </c:pt>
                <c:pt idx="34">
                  <c:v>1.2684419917671037</c:v>
                </c:pt>
                <c:pt idx="35">
                  <c:v>1.5750685816508598</c:v>
                </c:pt>
                <c:pt idx="36">
                  <c:v>1.9507668065530674</c:v>
                </c:pt>
                <c:pt idx="37">
                  <c:v>2.4098403771199943</c:v>
                </c:pt>
                <c:pt idx="38">
                  <c:v>4.4730033248261387</c:v>
                </c:pt>
                <c:pt idx="39">
                  <c:v>5.4687776262161689</c:v>
                </c:pt>
                <c:pt idx="40">
                  <c:v>6.6689634691765951</c:v>
                </c:pt>
                <c:pt idx="41">
                  <c:v>8.1115424183309344</c:v>
                </c:pt>
                <c:pt idx="42">
                  <c:v>9.8406906514728192</c:v>
                </c:pt>
                <c:pt idx="43">
                  <c:v>11.907613964003184</c:v>
                </c:pt>
                <c:pt idx="44">
                  <c:v>14.371461793041149</c:v>
                </c:pt>
                <c:pt idx="45">
                  <c:v>17.300321484406059</c:v>
                </c:pt>
                <c:pt idx="46">
                  <c:v>20.772292688310433</c:v>
                </c:pt>
                <c:pt idx="47">
                  <c:v>24.876640154470881</c:v>
                </c:pt>
                <c:pt idx="48">
                  <c:v>29.715021287858338</c:v>
                </c:pt>
                <c:pt idx="49">
                  <c:v>35.402782610794574</c:v>
                </c:pt>
                <c:pt idx="50">
                  <c:v>42.070316750178016</c:v>
                </c:pt>
                <c:pt idx="51">
                  <c:v>49.864468732606817</c:v>
                </c:pt>
                <c:pt idx="52">
                  <c:v>58.949977236568586</c:v>
                </c:pt>
                <c:pt idx="53">
                  <c:v>69.510933041794388</c:v>
                </c:pt>
                <c:pt idx="54">
                  <c:v>81.752233265420159</c:v>
                </c:pt>
                <c:pt idx="55">
                  <c:v>95.901006130026033</c:v>
                </c:pt>
                <c:pt idx="56">
                  <c:v>112.2079770313978</c:v>
                </c:pt>
                <c:pt idx="57">
                  <c:v>130.94874264029804</c:v>
                </c:pt>
                <c:pt idx="58">
                  <c:v>152.42491577422888</c:v>
                </c:pt>
                <c:pt idx="59">
                  <c:v>176.96509991876385</c:v>
                </c:pt>
                <c:pt idx="60">
                  <c:v>204.9256486846445</c:v>
                </c:pt>
                <c:pt idx="61">
                  <c:v>236.69116229082726</c:v>
                </c:pt>
                <c:pt idx="62">
                  <c:v>272.67467051067649</c:v>
                </c:pt>
                <c:pt idx="63">
                  <c:v>313.31744956295375</c:v>
                </c:pt>
                <c:pt idx="64">
                  <c:v>359.08841933098978</c:v>
                </c:pt>
                <c:pt idx="65">
                  <c:v>410.48306721372342</c:v>
                </c:pt>
                <c:pt idx="66">
                  <c:v>468.02184600920089</c:v>
                </c:pt>
                <c:pt idx="67">
                  <c:v>532.24799565408898</c:v>
                </c:pt>
                <c:pt idx="68">
                  <c:v>603.72474252687039</c:v>
                </c:pt>
                <c:pt idx="69">
                  <c:v>683.03183548213497</c:v>
                </c:pt>
                <c:pt idx="70">
                  <c:v>770.76138490617552</c:v>
                </c:pt>
                <c:pt idx="71">
                  <c:v>867.5129799239279</c:v>
                </c:pt>
                <c:pt idx="72">
                  <c:v>973.88806945822091</c:v>
                </c:pt>
                <c:pt idx="73">
                  <c:v>1090.4836051130098</c:v>
                </c:pt>
                <c:pt idx="74">
                  <c:v>1217.884957740559</c:v>
                </c:pt>
                <c:pt idx="75">
                  <c:v>1356.6581349215421</c:v>
                </c:pt>
                <c:pt idx="76">
                  <c:v>1507.3413432423254</c:v>
                </c:pt>
                <c:pt idx="77">
                  <c:v>1670.4359569418164</c:v>
                </c:pt>
                <c:pt idx="78">
                  <c:v>1846.3969729094742</c:v>
                </c:pt>
                <c:pt idx="79">
                  <c:v>2035.6230507786895</c:v>
                </c:pt>
                <c:pt idx="80">
                  <c:v>2238.4462555564055</c:v>
                </c:pt>
                <c:pt idx="81">
                  <c:v>2455.1216383970382</c:v>
                </c:pt>
                <c:pt idx="82">
                  <c:v>2685.816808266582</c:v>
                </c:pt>
                <c:pt idx="83">
                  <c:v>2930.6016628273997</c:v>
                </c:pt>
                <c:pt idx="84">
                  <c:v>3189.4384603695298</c:v>
                </c:pt>
                <c:pt idx="85">
                  <c:v>3462.1724254880301</c:v>
                </c:pt>
                <c:pt idx="86">
                  <c:v>3748.5230889442328</c:v>
                </c:pt>
                <c:pt idx="87">
                  <c:v>4048.0765662749982</c:v>
                </c:pt>
                <c:pt idx="88">
                  <c:v>4360.2789798046751</c:v>
                </c:pt>
                <c:pt idx="89">
                  <c:v>4684.431224417146</c:v>
                </c:pt>
                <c:pt idx="90">
                  <c:v>5019.6852684957685</c:v>
                </c:pt>
                <c:pt idx="91">
                  <c:v>5365.042167675093</c:v>
                </c:pt>
                <c:pt idx="92">
                  <c:v>5719.3519504243004</c:v>
                </c:pt>
                <c:pt idx="93">
                  <c:v>6081.3155110786129</c:v>
                </c:pt>
                <c:pt idx="94">
                  <c:v>6449.4886179655359</c:v>
                </c:pt>
                <c:pt idx="95">
                  <c:v>6822.2881120885195</c:v>
                </c:pt>
                <c:pt idx="96">
                  <c:v>7198.0003359186903</c:v>
                </c:pt>
                <c:pt idx="97">
                  <c:v>7574.791792823853</c:v>
                </c:pt>
                <c:pt idx="98">
                  <c:v>8323.7584250436921</c:v>
                </c:pt>
                <c:pt idx="99">
                  <c:v>8691.7934571541791</c:v>
                </c:pt>
                <c:pt idx="100">
                  <c:v>9052.6631121764058</c:v>
                </c:pt>
                <c:pt idx="101">
                  <c:v>9404.1673899508805</c:v>
                </c:pt>
                <c:pt idx="102">
                  <c:v>9744.091954642694</c:v>
                </c:pt>
                <c:pt idx="103">
                  <c:v>10070.230877537193</c:v>
                </c:pt>
                <c:pt idx="104">
                  <c:v>10380.41012099784</c:v>
                </c:pt>
                <c:pt idx="105">
                  <c:v>10672.511420501389</c:v>
                </c:pt>
                <c:pt idx="106">
                  <c:v>10944.496202435703</c:v>
                </c:pt>
                <c:pt idx="107">
                  <c:v>11194.429163064951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Russia!$B$6</c:f>
              <c:strCache>
                <c:ptCount val="1"/>
                <c:pt idx="0">
                  <c:v>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Russia!$A$7:$A$114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</c:numCache>
            </c:numRef>
          </c:xVal>
          <c:yVal>
            <c:numRef>
              <c:f>Russia!$B$7:$B$114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5</c:v>
                </c:pt>
                <c:pt idx="51">
                  <c:v>15</c:v>
                </c:pt>
                <c:pt idx="52">
                  <c:v>14</c:v>
                </c:pt>
                <c:pt idx="53">
                  <c:v>4</c:v>
                </c:pt>
                <c:pt idx="54">
                  <c:v>30</c:v>
                </c:pt>
                <c:pt idx="55">
                  <c:v>21</c:v>
                </c:pt>
                <c:pt idx="56">
                  <c:v>33</c:v>
                </c:pt>
                <c:pt idx="57">
                  <c:v>52</c:v>
                </c:pt>
                <c:pt idx="58">
                  <c:v>54</c:v>
                </c:pt>
                <c:pt idx="59">
                  <c:v>53</c:v>
                </c:pt>
                <c:pt idx="60">
                  <c:v>132</c:v>
                </c:pt>
                <c:pt idx="61">
                  <c:v>0</c:v>
                </c:pt>
                <c:pt idx="62">
                  <c:v>57</c:v>
                </c:pt>
                <c:pt idx="63">
                  <c:v>163</c:v>
                </c:pt>
                <c:pt idx="64">
                  <c:v>182</c:v>
                </c:pt>
                <c:pt idx="65">
                  <c:v>196</c:v>
                </c:pt>
                <c:pt idx="66">
                  <c:v>228</c:v>
                </c:pt>
                <c:pt idx="67">
                  <c:v>270</c:v>
                </c:pt>
                <c:pt idx="68">
                  <c:v>302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Russia!$C$6</c:f>
              <c:strCache>
                <c:ptCount val="1"/>
                <c:pt idx="0">
                  <c:v>Est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Russia!$A$7:$A$114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</c:numCache>
            </c:numRef>
          </c:xVal>
          <c:yVal>
            <c:numRef>
              <c:f>Russia!$C$7:$C$114</c:f>
              <c:numCache>
                <c:formatCode>General</c:formatCode>
                <c:ptCount val="108"/>
                <c:pt idx="0">
                  <c:v>1.7303057644267808E-4</c:v>
                </c:pt>
                <c:pt idx="1">
                  <c:v>2.3460251339788268E-4</c:v>
                </c:pt>
                <c:pt idx="2">
                  <c:v>3.1726305182653669E-4</c:v>
                </c:pt>
                <c:pt idx="3">
                  <c:v>4.279404759266911E-4</c:v>
                </c:pt>
                <c:pt idx="4">
                  <c:v>5.7573716388429458E-4</c:v>
                </c:pt>
                <c:pt idx="5">
                  <c:v>7.7257774531970947E-4</c:v>
                </c:pt>
                <c:pt idx="6">
                  <c:v>1.0340395606054985E-3</c:v>
                </c:pt>
                <c:pt idx="7">
                  <c:v>1.3804133350907753E-3</c:v>
                </c:pt>
                <c:pt idx="8">
                  <c:v>1.8380535860404717E-3</c:v>
                </c:pt>
                <c:pt idx="9">
                  <c:v>2.4410924188467782E-3</c:v>
                </c:pt>
                <c:pt idx="10">
                  <c:v>3.2336075212316137E-3</c:v>
                </c:pt>
                <c:pt idx="11">
                  <c:v>4.2723558809977386E-3</c:v>
                </c:pt>
                <c:pt idx="12">
                  <c:v>5.6302096635129145E-3</c:v>
                </c:pt>
                <c:pt idx="13">
                  <c:v>7.4004605017362135E-3</c:v>
                </c:pt>
                <c:pt idx="14">
                  <c:v>9.7021939735394188E-3</c:v>
                </c:pt>
                <c:pt idx="15">
                  <c:v>1.2686978156996646E-2</c:v>
                </c:pt>
                <c:pt idx="16">
                  <c:v>1.6547159841961846E-2</c:v>
                </c:pt>
                <c:pt idx="17">
                  <c:v>2.1526120298980465E-2</c:v>
                </c:pt>
                <c:pt idx="18">
                  <c:v>2.793091060571392E-2</c:v>
                </c:pt>
                <c:pt idx="19">
                  <c:v>3.6147765613089029E-2</c:v>
                </c:pt>
                <c:pt idx="20">
                  <c:v>4.6661086950920978E-2</c:v>
                </c:pt>
                <c:pt idx="21">
                  <c:v>6.0076590297942482E-2</c:v>
                </c:pt>
                <c:pt idx="22">
                  <c:v>7.7149431730393958E-2</c:v>
                </c:pt>
                <c:pt idx="23">
                  <c:v>9.8818263511895557E-2</c:v>
                </c:pt>
                <c:pt idx="24">
                  <c:v>0.12624632227282057</c:v>
                </c:pt>
                <c:pt idx="25">
                  <c:v>0.16087082304055311</c:v>
                </c:pt>
                <c:pt idx="26">
                  <c:v>0.20446212164425318</c:v>
                </c:pt>
                <c:pt idx="27">
                  <c:v>0.25919431588420949</c:v>
                </c:pt>
                <c:pt idx="28">
                  <c:v>0.32772918230418746</c:v>
                </c:pt>
                <c:pt idx="29">
                  <c:v>0.41331558960957693</c:v>
                </c:pt>
                <c:pt idx="30">
                  <c:v>0.51990679016583863</c:v>
                </c:pt>
                <c:pt idx="31">
                  <c:v>0.65229826512714972</c:v>
                </c:pt>
                <c:pt idx="32">
                  <c:v>0.81628908306418047</c:v>
                </c:pt>
                <c:pt idx="33">
                  <c:v>1.0188700217381659</c:v>
                </c:pt>
                <c:pt idx="34">
                  <c:v>1.2684419917671037</c:v>
                </c:pt>
                <c:pt idx="35">
                  <c:v>1.5750685816508598</c:v>
                </c:pt>
                <c:pt idx="36">
                  <c:v>1.9507668065530674</c:v>
                </c:pt>
                <c:pt idx="37">
                  <c:v>2.4098403771199943</c:v>
                </c:pt>
                <c:pt idx="38">
                  <c:v>4.4730033248261387</c:v>
                </c:pt>
                <c:pt idx="39">
                  <c:v>5.4687776262161689</c:v>
                </c:pt>
                <c:pt idx="40">
                  <c:v>6.6689634691765951</c:v>
                </c:pt>
                <c:pt idx="41">
                  <c:v>8.1115424183309344</c:v>
                </c:pt>
                <c:pt idx="42">
                  <c:v>9.8406906514728192</c:v>
                </c:pt>
                <c:pt idx="43">
                  <c:v>11.907613964003184</c:v>
                </c:pt>
                <c:pt idx="44">
                  <c:v>14.371461793041149</c:v>
                </c:pt>
                <c:pt idx="45">
                  <c:v>17.300321484406059</c:v>
                </c:pt>
                <c:pt idx="46">
                  <c:v>20.772292688310433</c:v>
                </c:pt>
                <c:pt idx="47">
                  <c:v>24.876640154470881</c:v>
                </c:pt>
                <c:pt idx="48">
                  <c:v>29.715021287858338</c:v>
                </c:pt>
                <c:pt idx="49">
                  <c:v>35.402782610794574</c:v>
                </c:pt>
                <c:pt idx="50">
                  <c:v>42.070316750178016</c:v>
                </c:pt>
                <c:pt idx="51">
                  <c:v>49.864468732606817</c:v>
                </c:pt>
                <c:pt idx="52">
                  <c:v>58.949977236568586</c:v>
                </c:pt>
                <c:pt idx="53">
                  <c:v>69.510933041794388</c:v>
                </c:pt>
                <c:pt idx="54">
                  <c:v>81.752233265420159</c:v>
                </c:pt>
                <c:pt idx="55">
                  <c:v>95.901006130026033</c:v>
                </c:pt>
                <c:pt idx="56">
                  <c:v>112.2079770313978</c:v>
                </c:pt>
                <c:pt idx="57">
                  <c:v>130.94874264029804</c:v>
                </c:pt>
                <c:pt idx="58">
                  <c:v>152.42491577422888</c:v>
                </c:pt>
                <c:pt idx="59">
                  <c:v>176.96509991876385</c:v>
                </c:pt>
                <c:pt idx="60">
                  <c:v>204.9256486846445</c:v>
                </c:pt>
                <c:pt idx="61">
                  <c:v>236.69116229082726</c:v>
                </c:pt>
                <c:pt idx="62">
                  <c:v>272.67467051067649</c:v>
                </c:pt>
                <c:pt idx="63">
                  <c:v>313.31744956295375</c:v>
                </c:pt>
                <c:pt idx="64">
                  <c:v>359.08841933098978</c:v>
                </c:pt>
                <c:pt idx="65">
                  <c:v>410.48306721372342</c:v>
                </c:pt>
                <c:pt idx="66">
                  <c:v>468.02184600920089</c:v>
                </c:pt>
                <c:pt idx="67">
                  <c:v>532.24799565408898</c:v>
                </c:pt>
                <c:pt idx="68">
                  <c:v>603.72474252687039</c:v>
                </c:pt>
                <c:pt idx="69">
                  <c:v>683.03183548213497</c:v>
                </c:pt>
                <c:pt idx="70">
                  <c:v>770.76138490617552</c:v>
                </c:pt>
                <c:pt idx="71">
                  <c:v>867.5129799239279</c:v>
                </c:pt>
                <c:pt idx="72">
                  <c:v>973.88806945822091</c:v>
                </c:pt>
                <c:pt idx="73">
                  <c:v>1090.4836051130098</c:v>
                </c:pt>
                <c:pt idx="74">
                  <c:v>1217.884957740559</c:v>
                </c:pt>
                <c:pt idx="75">
                  <c:v>1356.6581349215421</c:v>
                </c:pt>
                <c:pt idx="76">
                  <c:v>1507.3413432423254</c:v>
                </c:pt>
                <c:pt idx="77">
                  <c:v>1670.4359569418164</c:v>
                </c:pt>
                <c:pt idx="78">
                  <c:v>1846.3969729094742</c:v>
                </c:pt>
                <c:pt idx="79">
                  <c:v>2035.6230507786895</c:v>
                </c:pt>
                <c:pt idx="80">
                  <c:v>2238.4462555564055</c:v>
                </c:pt>
                <c:pt idx="81">
                  <c:v>2455.1216383970382</c:v>
                </c:pt>
                <c:pt idx="82">
                  <c:v>2685.816808266582</c:v>
                </c:pt>
                <c:pt idx="83">
                  <c:v>2930.6016628273997</c:v>
                </c:pt>
                <c:pt idx="84">
                  <c:v>3189.4384603695298</c:v>
                </c:pt>
                <c:pt idx="85">
                  <c:v>3462.1724254880301</c:v>
                </c:pt>
                <c:pt idx="86">
                  <c:v>3748.5230889442328</c:v>
                </c:pt>
                <c:pt idx="87">
                  <c:v>4048.0765662749982</c:v>
                </c:pt>
                <c:pt idx="88">
                  <c:v>4360.2789798046751</c:v>
                </c:pt>
                <c:pt idx="89">
                  <c:v>4684.431224417146</c:v>
                </c:pt>
                <c:pt idx="90">
                  <c:v>5019.6852684957685</c:v>
                </c:pt>
                <c:pt idx="91">
                  <c:v>5365.042167675093</c:v>
                </c:pt>
                <c:pt idx="92">
                  <c:v>5719.3519504243004</c:v>
                </c:pt>
                <c:pt idx="93">
                  <c:v>6081.3155110786129</c:v>
                </c:pt>
                <c:pt idx="94">
                  <c:v>6449.4886179655359</c:v>
                </c:pt>
                <c:pt idx="95">
                  <c:v>6822.2881120885195</c:v>
                </c:pt>
                <c:pt idx="96">
                  <c:v>7198.0003359186903</c:v>
                </c:pt>
                <c:pt idx="97">
                  <c:v>7574.791792823853</c:v>
                </c:pt>
                <c:pt idx="98">
                  <c:v>8323.7584250436921</c:v>
                </c:pt>
                <c:pt idx="99">
                  <c:v>8691.7934571541791</c:v>
                </c:pt>
                <c:pt idx="100">
                  <c:v>9052.6631121764058</c:v>
                </c:pt>
                <c:pt idx="101">
                  <c:v>9404.1673899508805</c:v>
                </c:pt>
                <c:pt idx="102">
                  <c:v>9744.091954642694</c:v>
                </c:pt>
                <c:pt idx="103">
                  <c:v>10070.230877537193</c:v>
                </c:pt>
                <c:pt idx="104">
                  <c:v>10380.41012099784</c:v>
                </c:pt>
                <c:pt idx="105">
                  <c:v>10672.511420501389</c:v>
                </c:pt>
                <c:pt idx="106">
                  <c:v>10944.496202435703</c:v>
                </c:pt>
                <c:pt idx="107">
                  <c:v>11194.429163064951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50560"/>
        <c:axId val="354552128"/>
      </c:scatterChart>
      <c:valAx>
        <c:axId val="35455056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52128"/>
        <c:crosses val="autoZero"/>
        <c:crossBetween val="midCat"/>
      </c:valAx>
      <c:valAx>
        <c:axId val="3545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5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Russia 12</a:t>
            </a:r>
            <a:r>
              <a:rPr lang="en-US" baseline="0"/>
              <a:t> May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Russia!$D$6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Russia!$A$7:$A$114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</c:numCache>
            </c:numRef>
          </c:xVal>
          <c:yVal>
            <c:numRef>
              <c:f>Russia!$D$7:$D$114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48</c:v>
                </c:pt>
                <c:pt idx="96">
                  <c:v>72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Russia!$E$6</c:f>
              <c:strCache>
                <c:ptCount val="1"/>
                <c:pt idx="0">
                  <c:v>Est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Russia!$A$7:$A$114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</c:numCache>
            </c:numRef>
          </c:xVal>
          <c:yVal>
            <c:numRef>
              <c:f>Russia!$E$7:$E$114</c:f>
              <c:numCache>
                <c:formatCode>General</c:formatCode>
                <c:ptCount val="108"/>
                <c:pt idx="0">
                  <c:v>1.2194924595941235E-9</c:v>
                </c:pt>
                <c:pt idx="1">
                  <c:v>1.9311168690912281E-9</c:v>
                </c:pt>
                <c:pt idx="2">
                  <c:v>3.0450023897158819E-9</c:v>
                </c:pt>
                <c:pt idx="3">
                  <c:v>4.7809737577963897E-9</c:v>
                </c:pt>
                <c:pt idx="4">
                  <c:v>7.474716473823904E-9</c:v>
                </c:pt>
                <c:pt idx="5">
                  <c:v>1.1636509538816677E-8</c:v>
                </c:pt>
                <c:pt idx="6">
                  <c:v>1.8038498211651407E-8</c:v>
                </c:pt>
                <c:pt idx="7">
                  <c:v>2.7843746263176538E-8</c:v>
                </c:pt>
                <c:pt idx="8">
                  <c:v>4.2796139952424819E-8</c:v>
                </c:pt>
                <c:pt idx="9">
                  <c:v>6.5498472618307172E-8</c:v>
                </c:pt>
                <c:pt idx="10">
                  <c:v>9.9817660809386752E-8</c:v>
                </c:pt>
                <c:pt idx="11">
                  <c:v>1.5147230891991606E-7</c:v>
                </c:pt>
                <c:pt idx="12">
                  <c:v>2.2888047430737798E-7</c:v>
                </c:pt>
                <c:pt idx="13">
                  <c:v>3.4437679983678729E-7</c:v>
                </c:pt>
                <c:pt idx="14">
                  <c:v>5.1595125015035872E-7</c:v>
                </c:pt>
                <c:pt idx="15">
                  <c:v>7.6972057231919346E-7</c:v>
                </c:pt>
                <c:pt idx="16">
                  <c:v>1.1434236245295606E-6</c:v>
                </c:pt>
                <c:pt idx="17">
                  <c:v>1.6913398047059426E-6</c:v>
                </c:pt>
                <c:pt idx="18">
                  <c:v>2.4911749064105105E-6</c:v>
                </c:pt>
                <c:pt idx="19">
                  <c:v>3.6536522825336733E-6</c:v>
                </c:pt>
                <c:pt idx="20">
                  <c:v>5.3358037486425984E-6</c:v>
                </c:pt>
                <c:pt idx="21">
                  <c:v>7.7592925110489314E-6</c:v>
                </c:pt>
                <c:pt idx="22">
                  <c:v>1.1235542391402555E-5</c:v>
                </c:pt>
                <c:pt idx="23">
                  <c:v>1.620002194847149E-5</c:v>
                </c:pt>
                <c:pt idx="24">
                  <c:v>2.3258773269819053E-5</c:v>
                </c:pt>
                <c:pt idx="25">
                  <c:v>3.3251224967521151E-5</c:v>
                </c:pt>
                <c:pt idx="26">
                  <c:v>4.7334537197091245E-5</c:v>
                </c:pt>
                <c:pt idx="27">
                  <c:v>6.7096252315731035E-5</c:v>
                </c:pt>
                <c:pt idx="28">
                  <c:v>9.4703936844754217E-5</c:v>
                </c:pt>
                <c:pt idx="29">
                  <c:v>1.3310287760052937E-4</c:v>
                </c:pt>
                <c:pt idx="30">
                  <c:v>1.8627582623145916E-4</c:v>
                </c:pt>
                <c:pt idx="31">
                  <c:v>2.5958237042540591E-4</c:v>
                </c:pt>
                <c:pt idx="32">
                  <c:v>3.6019985314806642E-4</c:v>
                </c:pt>
                <c:pt idx="33">
                  <c:v>4.9769297515379473E-4</c:v>
                </c:pt>
                <c:pt idx="34">
                  <c:v>6.8474541365836175E-4</c:v>
                </c:pt>
                <c:pt idx="35">
                  <c:v>9.380940799882878E-4</c:v>
                </c:pt>
                <c:pt idx="36">
                  <c:v>1.2797151175123558E-3</c:v>
                </c:pt>
                <c:pt idx="37">
                  <c:v>1.7383204822345158E-3</c:v>
                </c:pt>
                <c:pt idx="38">
                  <c:v>4.2469518763410801E-3</c:v>
                </c:pt>
                <c:pt idx="39">
                  <c:v>5.6714284118241512E-3</c:v>
                </c:pt>
                <c:pt idx="40">
                  <c:v>7.5414908955601283E-3</c:v>
                </c:pt>
                <c:pt idx="41">
                  <c:v>9.9855412380084312E-3</c:v>
                </c:pt>
                <c:pt idx="42">
                  <c:v>1.3165448238081138E-2</c:v>
                </c:pt>
                <c:pt idx="43">
                  <c:v>1.7284201958152213E-2</c:v>
                </c:pt>
                <c:pt idx="44">
                  <c:v>2.2595016166319079E-2</c:v>
                </c:pt>
                <c:pt idx="45">
                  <c:v>2.9412072139177074E-2</c:v>
                </c:pt>
                <c:pt idx="46">
                  <c:v>3.8123101950540306E-2</c:v>
                </c:pt>
                <c:pt idx="47">
                  <c:v>4.9204007998686856E-2</c:v>
                </c:pt>
                <c:pt idx="48">
                  <c:v>6.3235706089932606E-2</c:v>
                </c:pt>
                <c:pt idx="49">
                  <c:v>8.0923359865300942E-2</c:v>
                </c:pt>
                <c:pt idx="50">
                  <c:v>0.10311814257243576</c:v>
                </c:pt>
                <c:pt idx="51">
                  <c:v>0.13084161594435478</c:v>
                </c:pt>
                <c:pt idx="52">
                  <c:v>0.16531275310633808</c:v>
                </c:pt>
                <c:pt idx="53">
                  <c:v>0.20797755103703466</c:v>
                </c:pt>
                <c:pt idx="54">
                  <c:v>0.26054107654938219</c:v>
                </c:pt>
                <c:pt idx="55">
                  <c:v>0.3250016669455642</c:v>
                </c:pt>
                <c:pt idx="56">
                  <c:v>0.40368686207584659</c:v>
                </c:pt>
                <c:pt idx="57">
                  <c:v>0.49929047906601004</c:v>
                </c:pt>
                <c:pt idx="58">
                  <c:v>0.61491005619128214</c:v>
                </c:pt>
                <c:pt idx="59">
                  <c:v>0.75408369133432407</c:v>
                </c:pt>
                <c:pt idx="60">
                  <c:v>0.92082508776383853</c:v>
                </c:pt>
                <c:pt idx="61">
                  <c:v>1.1196554018601101</c:v>
                </c:pt>
                <c:pt idx="62">
                  <c:v>1.3556302718745712</c:v>
                </c:pt>
                <c:pt idx="63">
                  <c:v>1.6343602035430878</c:v>
                </c:pt>
                <c:pt idx="64">
                  <c:v>1.9620223086887916</c:v>
                </c:pt>
                <c:pt idx="65">
                  <c:v>2.3453612495501006</c:v>
                </c:pt>
                <c:pt idx="66">
                  <c:v>2.791677148190153</c:v>
                </c:pt>
                <c:pt idx="67">
                  <c:v>3.3087981912764763</c:v>
                </c:pt>
                <c:pt idx="68">
                  <c:v>3.9050357099921738</c:v>
                </c:pt>
                <c:pt idx="69">
                  <c:v>4.5891196562791299</c:v>
                </c:pt>
                <c:pt idx="70">
                  <c:v>5.3701126418027822</c:v>
                </c:pt>
                <c:pt idx="71">
                  <c:v>6.2573010641918776</c:v>
                </c:pt>
                <c:pt idx="72">
                  <c:v>7.2600623219676761</c:v>
                </c:pt>
                <c:pt idx="73">
                  <c:v>8.3877077164247531</c:v>
                </c:pt>
                <c:pt idx="74">
                  <c:v>9.649301351571955</c:v>
                </c:pt>
                <c:pt idx="75">
                  <c:v>11.053456162109581</c:v>
                </c:pt>
                <c:pt idx="76">
                  <c:v>12.608109107847774</c:v>
                </c:pt>
                <c:pt idx="77">
                  <c:v>14.320278547787812</c:v>
                </c:pt>
                <c:pt idx="78">
                  <c:v>16.195807818518002</c:v>
                </c:pt>
                <c:pt idx="79">
                  <c:v>18.239100053716996</c:v>
                </c:pt>
                <c:pt idx="80">
                  <c:v>20.45285025327485</c:v>
                </c:pt>
                <c:pt idx="81">
                  <c:v>22.837781496760758</c:v>
                </c:pt>
                <c:pt idx="82">
                  <c:v>25.392392949370645</c:v>
                </c:pt>
                <c:pt idx="83">
                  <c:v>28.112727881562328</c:v>
                </c:pt>
                <c:pt idx="84">
                  <c:v>30.992170270940779</c:v>
                </c:pt>
                <c:pt idx="85">
                  <c:v>34.021278635823592</c:v>
                </c:pt>
                <c:pt idx="86">
                  <c:v>37.187665530706376</c:v>
                </c:pt>
                <c:pt idx="87">
                  <c:v>40.47593059061073</c:v>
                </c:pt>
                <c:pt idx="88">
                  <c:v>43.867654131950012</c:v>
                </c:pt>
                <c:pt idx="89">
                  <c:v>47.341457103702815</c:v>
                </c:pt>
                <c:pt idx="90">
                  <c:v>50.87313165093213</c:v>
                </c:pt>
                <c:pt idx="91">
                  <c:v>54.435844735221089</c:v>
                </c:pt>
                <c:pt idx="92">
                  <c:v>58.000415201045122</c:v>
                </c:pt>
                <c:pt idx="93">
                  <c:v>61.535662445560348</c:v>
                </c:pt>
                <c:pt idx="94">
                  <c:v>65.008822516482184</c:v>
                </c:pt>
                <c:pt idx="95">
                  <c:v>68.38602511337632</c:v>
                </c:pt>
                <c:pt idx="96">
                  <c:v>71.632822693139133</c:v>
                </c:pt>
                <c:pt idx="97">
                  <c:v>74.714760774754154</c:v>
                </c:pt>
                <c:pt idx="98">
                  <c:v>80.249812561699713</c:v>
                </c:pt>
                <c:pt idx="99">
                  <c:v>82.639427105857578</c:v>
                </c:pt>
                <c:pt idx="100">
                  <c:v>84.738390487179487</c:v>
                </c:pt>
                <c:pt idx="101">
                  <c:v>86.521246115722988</c:v>
                </c:pt>
                <c:pt idx="102">
                  <c:v>87.966023980393913</c:v>
                </c:pt>
                <c:pt idx="103">
                  <c:v>89.054691035504035</c:v>
                </c:pt>
                <c:pt idx="104">
                  <c:v>89.773525742475599</c:v>
                </c:pt>
                <c:pt idx="105">
                  <c:v>90.113405893116962</c:v>
                </c:pt>
                <c:pt idx="106">
                  <c:v>90.070001274440202</c:v>
                </c:pt>
                <c:pt idx="107">
                  <c:v>89.643865486279736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07936"/>
        <c:axId val="428208328"/>
      </c:scatterChart>
      <c:valAx>
        <c:axId val="42820793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08328"/>
        <c:crosses val="autoZero"/>
        <c:crossBetween val="midCat"/>
      </c:valAx>
      <c:valAx>
        <c:axId val="42820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0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Russia Cumulative Cases</a:t>
            </a:r>
          </a:p>
          <a:p>
            <a:pPr>
              <a:defRPr/>
            </a:pPr>
            <a:r>
              <a:rPr lang="en-US"/>
              <a:t>12</a:t>
            </a:r>
            <a:r>
              <a:rPr lang="en-US" baseline="0"/>
              <a:t> May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Russia!$O$6</c:f>
              <c:strCache>
                <c:ptCount val="1"/>
                <c:pt idx="0">
                  <c:v>Cumul 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Russia!$N$7:$N$114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</c:numCache>
            </c:numRef>
          </c:xVal>
          <c:yVal>
            <c:numRef>
              <c:f>Russia!$O$7:$O$114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23</c:v>
                </c:pt>
                <c:pt idx="50">
                  <c:v>28</c:v>
                </c:pt>
                <c:pt idx="51">
                  <c:v>43</c:v>
                </c:pt>
                <c:pt idx="52">
                  <c:v>57</c:v>
                </c:pt>
                <c:pt idx="53">
                  <c:v>61</c:v>
                </c:pt>
                <c:pt idx="54">
                  <c:v>91</c:v>
                </c:pt>
                <c:pt idx="55">
                  <c:v>112</c:v>
                </c:pt>
                <c:pt idx="56">
                  <c:v>145</c:v>
                </c:pt>
                <c:pt idx="57">
                  <c:v>197</c:v>
                </c:pt>
                <c:pt idx="58">
                  <c:v>251</c:v>
                </c:pt>
                <c:pt idx="59">
                  <c:v>304</c:v>
                </c:pt>
                <c:pt idx="60">
                  <c:v>436</c:v>
                </c:pt>
                <c:pt idx="61">
                  <c:v>436</c:v>
                </c:pt>
                <c:pt idx="62">
                  <c:v>493</c:v>
                </c:pt>
                <c:pt idx="63">
                  <c:v>656</c:v>
                </c:pt>
                <c:pt idx="64">
                  <c:v>838</c:v>
                </c:pt>
                <c:pt idx="65">
                  <c:v>1034</c:v>
                </c:pt>
                <c:pt idx="66">
                  <c:v>1262</c:v>
                </c:pt>
                <c:pt idx="67">
                  <c:v>1532</c:v>
                </c:pt>
                <c:pt idx="68">
                  <c:v>1834</c:v>
                </c:pt>
                <c:pt idx="69">
                  <c:v>2274</c:v>
                </c:pt>
                <c:pt idx="70">
                  <c:v>3045</c:v>
                </c:pt>
                <c:pt idx="71">
                  <c:v>3646</c:v>
                </c:pt>
                <c:pt idx="72">
                  <c:v>4228</c:v>
                </c:pt>
                <c:pt idx="73">
                  <c:v>4886</c:v>
                </c:pt>
                <c:pt idx="74">
                  <c:v>5840</c:v>
                </c:pt>
                <c:pt idx="75">
                  <c:v>6994</c:v>
                </c:pt>
                <c:pt idx="76">
                  <c:v>8169</c:v>
                </c:pt>
                <c:pt idx="77">
                  <c:v>9628</c:v>
                </c:pt>
                <c:pt idx="78">
                  <c:v>11414</c:v>
                </c:pt>
                <c:pt idx="79">
                  <c:v>13081</c:v>
                </c:pt>
                <c:pt idx="80">
                  <c:v>15267</c:v>
                </c:pt>
                <c:pt idx="81">
                  <c:v>17825</c:v>
                </c:pt>
                <c:pt idx="82">
                  <c:v>20599</c:v>
                </c:pt>
                <c:pt idx="83">
                  <c:v>23987</c:v>
                </c:pt>
                <c:pt idx="84">
                  <c:v>27435</c:v>
                </c:pt>
                <c:pt idx="85">
                  <c:v>31505</c:v>
                </c:pt>
                <c:pt idx="86">
                  <c:v>36290</c:v>
                </c:pt>
                <c:pt idx="87">
                  <c:v>42350</c:v>
                </c:pt>
                <c:pt idx="88">
                  <c:v>46618</c:v>
                </c:pt>
                <c:pt idx="89">
                  <c:v>52260</c:v>
                </c:pt>
                <c:pt idx="90">
                  <c:v>57496</c:v>
                </c:pt>
                <c:pt idx="91">
                  <c:v>62270</c:v>
                </c:pt>
                <c:pt idx="92">
                  <c:v>68119</c:v>
                </c:pt>
                <c:pt idx="93">
                  <c:v>74085</c:v>
                </c:pt>
                <c:pt idx="94">
                  <c:v>80446</c:v>
                </c:pt>
                <c:pt idx="95">
                  <c:v>86644</c:v>
                </c:pt>
                <c:pt idx="96">
                  <c:v>93055</c:v>
                </c:pt>
                <c:pt idx="97">
                  <c:v>98896</c:v>
                </c:pt>
                <c:pt idx="98">
                  <c:v>105995</c:v>
                </c:pt>
                <c:pt idx="99">
                  <c:v>113928</c:v>
                </c:pt>
                <c:pt idx="100">
                  <c:v>123551</c:v>
                </c:pt>
                <c:pt idx="101">
                  <c:v>134184</c:v>
                </c:pt>
                <c:pt idx="102">
                  <c:v>144765</c:v>
                </c:pt>
                <c:pt idx="103">
                  <c:v>154867</c:v>
                </c:pt>
                <c:pt idx="104">
                  <c:v>165426</c:v>
                </c:pt>
                <c:pt idx="105">
                  <c:v>176657</c:v>
                </c:pt>
                <c:pt idx="106">
                  <c:v>187356</c:v>
                </c:pt>
                <c:pt idx="107">
                  <c:v>198173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Russia!$P$6</c:f>
              <c:strCache>
                <c:ptCount val="1"/>
                <c:pt idx="0">
                  <c:v>Est Cumul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Russia!$N$7:$N$114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</c:numCache>
            </c:numRef>
          </c:xVal>
          <c:yVal>
            <c:numRef>
              <c:f>Russia!$P$7:$P$114</c:f>
              <c:numCache>
                <c:formatCode>General</c:formatCode>
                <c:ptCount val="108"/>
                <c:pt idx="0">
                  <c:v>1.0294219339148044E-5</c:v>
                </c:pt>
                <c:pt idx="1">
                  <c:v>1.5299022655582993E-5</c:v>
                </c:pt>
                <c:pt idx="2">
                  <c:v>2.2658959487430624E-5</c:v>
                </c:pt>
                <c:pt idx="3">
                  <c:v>3.344435009026979E-5</c:v>
                </c:pt>
                <c:pt idx="4">
                  <c:v>4.9194053811462763E-5</c:v>
                </c:pt>
                <c:pt idx="5">
                  <c:v>7.2112418077211227E-5</c:v>
                </c:pt>
                <c:pt idx="6">
                  <c:v>1.0534541953026886E-4</c:v>
                </c:pt>
                <c:pt idx="7">
                  <c:v>1.5336631281484875E-4</c:v>
                </c:pt>
                <c:pt idx="8">
                  <c:v>2.225120835540503E-4</c:v>
                </c:pt>
                <c:pt idx="9">
                  <c:v>3.2172671618865351E-4</c:v>
                </c:pt>
                <c:pt idx="10">
                  <c:v>4.635869119639598E-4</c:v>
                </c:pt>
                <c:pt idx="11">
                  <c:v>6.6571194346776261E-4</c:v>
                </c:pt>
                <c:pt idx="12">
                  <c:v>9.5269375052863079E-4</c:v>
                </c:pt>
                <c:pt idx="13">
                  <c:v>1.3587286380775095E-3</c:v>
                </c:pt>
                <c:pt idx="14">
                  <c:v>1.9311911547527922E-3</c:v>
                </c:pt>
                <c:pt idx="15">
                  <c:v>2.7354678409411779E-3</c:v>
                </c:pt>
                <c:pt idx="16">
                  <c:v>3.8614684463378355E-3</c:v>
                </c:pt>
                <c:pt idx="17">
                  <c:v>5.4323610251348371E-3</c:v>
                </c:pt>
                <c:pt idx="18">
                  <c:v>7.6162425380330231E-3</c:v>
                </c:pt>
                <c:pt idx="19">
                  <c:v>1.0641667429756592E-2</c:v>
                </c:pt>
                <c:pt idx="20">
                  <c:v>1.481822430195079E-2</c:v>
                </c:pt>
                <c:pt idx="21">
                  <c:v>2.0563688773778916E-2</c:v>
                </c:pt>
                <c:pt idx="22">
                  <c:v>2.8439705094685144E-2</c:v>
                </c:pt>
                <c:pt idx="23">
                  <c:v>3.919847926243588E-2</c:v>
                </c:pt>
                <c:pt idx="24">
                  <c:v>5.384362493396138E-2</c:v>
                </c:pt>
                <c:pt idx="25">
                  <c:v>7.3709116700763216E-2</c:v>
                </c:pt>
                <c:pt idx="26">
                  <c:v>0.10056130384167762</c:v>
                </c:pt>
                <c:pt idx="27">
                  <c:v>0.136730156338354</c:v>
                </c:pt>
                <c:pt idx="28">
                  <c:v>0.18527739315087371</c:v>
                </c:pt>
                <c:pt idx="29">
                  <c:v>0.25021092446502913</c:v>
                </c:pt>
                <c:pt idx="30">
                  <c:v>0.33675717318078185</c:v>
                </c:pt>
                <c:pt idx="31">
                  <c:v>0.45170537860096227</c:v>
                </c:pt>
                <c:pt idx="32">
                  <c:v>0.60384098257344188</c:v>
                </c:pt>
                <c:pt idx="33">
                  <c:v>0.80448871273264466</c:v>
                </c:pt>
                <c:pt idx="34">
                  <c:v>1.0681900668447339</c:v>
                </c:pt>
                <c:pt idx="35">
                  <c:v>1.4135446226093582</c:v>
                </c:pt>
                <c:pt idx="36">
                  <c:v>1.8642499999291602</c:v>
                </c:pt>
                <c:pt idx="37">
                  <c:v>2.4503814306563965</c:v>
                </c:pt>
                <c:pt idx="38">
                  <c:v>5.4531203338789975</c:v>
                </c:pt>
                <c:pt idx="39">
                  <c:v>7.0717641901652435</c:v>
                </c:pt>
                <c:pt idx="40">
                  <c:v>9.1401291828284439</c:v>
                </c:pt>
                <c:pt idx="41">
                  <c:v>11.773898750116649</c:v>
                </c:pt>
                <c:pt idx="42">
                  <c:v>15.115872949296662</c:v>
                </c:pt>
                <c:pt idx="43">
                  <c:v>19.341616441892462</c:v>
                </c:pt>
                <c:pt idx="44">
                  <c:v>24.666104914199263</c:v>
                </c:pt>
                <c:pt idx="45">
                  <c:v>31.351504529426098</c:v>
                </c:pt>
                <c:pt idx="46">
                  <c:v>39.716227729527937</c:v>
                </c:pt>
                <c:pt idx="47">
                  <c:v>50.145415759182242</c:v>
                </c:pt>
                <c:pt idx="48">
                  <c:v>63.103003017220537</c:v>
                </c:pt>
                <c:pt idx="49">
                  <c:v>79.145520011803498</c:v>
                </c:pt>
                <c:pt idx="50">
                  <c:v>98.937789485231107</c:v>
                </c:pt>
                <c:pt idx="51">
                  <c:v>123.27066329620395</c:v>
                </c:pt>
                <c:pt idx="52">
                  <c:v>153.08093496656014</c:v>
                </c:pt>
                <c:pt idx="53">
                  <c:v>189.47354345696405</c:v>
                </c:pt>
                <c:pt idx="54">
                  <c:v>233.74615678023792</c:v>
                </c:pt>
                <c:pt idx="55">
                  <c:v>287.41618858684484</c:v>
                </c:pt>
                <c:pt idx="56">
                  <c:v>352.25025605119208</c:v>
                </c:pt>
                <c:pt idx="57">
                  <c:v>430.29603258086479</c:v>
                </c:pt>
                <c:pt idx="58">
                  <c:v>523.9163835959115</c:v>
                </c:pt>
                <c:pt idx="59">
                  <c:v>635.82559767770897</c:v>
                </c:pt>
                <c:pt idx="60">
                  <c:v>769.12743888879538</c:v>
                </c:pt>
                <c:pt idx="61">
                  <c:v>927.35464952857888</c:v>
                </c:pt>
                <c:pt idx="62">
                  <c:v>1114.5094269762085</c:v>
                </c:pt>
                <c:pt idx="63">
                  <c:v>1335.1042850442161</c:v>
                </c:pt>
                <c:pt idx="64">
                  <c:v>1594.202591431789</c:v>
                </c:pt>
                <c:pt idx="65">
                  <c:v>1897.4579510018891</c:v>
                </c:pt>
                <c:pt idx="66">
                  <c:v>2251.1514828688464</c:v>
                </c:pt>
                <c:pt idx="67">
                  <c:v>2662.2259213931338</c:v>
                </c:pt>
                <c:pt idx="68">
                  <c:v>3138.3153613833356</c:v>
                </c:pt>
                <c:pt idx="69">
                  <c:v>3687.7693708008333</c:v>
                </c:pt>
                <c:pt idx="70">
                  <c:v>4319.670115104479</c:v>
                </c:pt>
                <c:pt idx="71">
                  <c:v>5043.8410813355422</c:v>
                </c:pt>
                <c:pt idx="72">
                  <c:v>5870.8459624631159</c:v>
                </c:pt>
                <c:pt idx="73">
                  <c:v>6811.9762685889145</c:v>
                </c:pt>
                <c:pt idx="74">
                  <c:v>7879.2262762050232</c:v>
                </c:pt>
                <c:pt idx="75">
                  <c:v>9085.2540140814217</c:v>
                </c:pt>
                <c:pt idx="76">
                  <c:v>10443.327117982823</c:v>
                </c:pt>
                <c:pt idx="77">
                  <c:v>11967.252568651671</c:v>
                </c:pt>
                <c:pt idx="78">
                  <c:v>13671.289559419514</c:v>
                </c:pt>
                <c:pt idx="79">
                  <c:v>15570.045020967566</c:v>
                </c:pt>
                <c:pt idx="80">
                  <c:v>17678.351658999858</c:v>
                </c:pt>
                <c:pt idx="81">
                  <c:v>20011.128731925775</c:v>
                </c:pt>
                <c:pt idx="82">
                  <c:v>22583.22620417412</c:v>
                </c:pt>
                <c:pt idx="83">
                  <c:v>25409.253348654962</c:v>
                </c:pt>
                <c:pt idx="84">
                  <c:v>28503.393329478669</c:v>
                </c:pt>
                <c:pt idx="85">
                  <c:v>31879.205761963021</c:v>
                </c:pt>
                <c:pt idx="86">
                  <c:v>35549.419708382316</c:v>
                </c:pt>
                <c:pt idx="87">
                  <c:v>39525.720010865232</c:v>
                </c:pt>
                <c:pt idx="88">
                  <c:v>43818.530272624987</c:v>
                </c:pt>
                <c:pt idx="89">
                  <c:v>48436.79616032233</c:v>
                </c:pt>
                <c:pt idx="90">
                  <c:v>53387.772999085995</c:v>
                </c:pt>
                <c:pt idx="91">
                  <c:v>58676.821853621506</c:v>
                </c:pt>
                <c:pt idx="92">
                  <c:v>64307.218421377656</c:v>
                </c:pt>
                <c:pt idx="93">
                  <c:v>70279.979096311683</c:v>
                </c:pt>
                <c:pt idx="94">
                  <c:v>76593.708486267948</c:v>
                </c:pt>
                <c:pt idx="95">
                  <c:v>83244.472478182826</c:v>
                </c:pt>
                <c:pt idx="96">
                  <c:v>90225.700641402233</c:v>
                </c:pt>
                <c:pt idx="97">
                  <c:v>97528.121342118437</c:v>
                </c:pt>
                <c:pt idx="98">
                  <c:v>113045.80962919192</c:v>
                </c:pt>
                <c:pt idx="99">
                  <c:v>121228.95442536801</c:v>
                </c:pt>
                <c:pt idx="100">
                  <c:v>129669.18172507017</c:v>
                </c:pt>
                <c:pt idx="101">
                  <c:v>138344.04765695398</c:v>
                </c:pt>
                <c:pt idx="102">
                  <c:v>147228.81629105366</c:v>
                </c:pt>
                <c:pt idx="103">
                  <c:v>156296.66355965185</c:v>
                </c:pt>
                <c:pt idx="104">
                  <c:v>165518.91571637278</c:v>
                </c:pt>
                <c:pt idx="105">
                  <c:v>174865.31888550377</c:v>
                </c:pt>
                <c:pt idx="106">
                  <c:v>184304.33552327263</c:v>
                </c:pt>
                <c:pt idx="107">
                  <c:v>193803.46297205152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17248"/>
        <c:axId val="432916856"/>
      </c:scatterChart>
      <c:valAx>
        <c:axId val="43291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16856"/>
        <c:crosses val="autoZero"/>
        <c:crossBetween val="midCat"/>
      </c:valAx>
      <c:valAx>
        <c:axId val="43291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1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Russia Cumulative Deaths</a:t>
            </a:r>
          </a:p>
          <a:p>
            <a:pPr>
              <a:defRPr/>
            </a:pPr>
            <a:r>
              <a:rPr lang="en-US"/>
              <a:t>12</a:t>
            </a:r>
            <a:r>
              <a:rPr lang="en-US" baseline="0"/>
              <a:t> May 2020</a:t>
            </a:r>
            <a:endParaRPr lang="en-US"/>
          </a:p>
        </c:rich>
      </c:tx>
      <c:layout>
        <c:manualLayout>
          <c:xMode val="edge"/>
          <c:yMode val="edge"/>
          <c:x val="0.297771040970815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Russia!$Q$6</c:f>
              <c:strCache>
                <c:ptCount val="1"/>
                <c:pt idx="0">
                  <c:v>Cumul Deaths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Russia!$N$7:$N$114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</c:numCache>
            </c:numRef>
          </c:xVal>
          <c:yVal>
            <c:numRef>
              <c:f>Russia!$Q$7:$Q$114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4</c:v>
                </c:pt>
                <c:pt idx="66">
                  <c:v>5</c:v>
                </c:pt>
                <c:pt idx="67">
                  <c:v>8</c:v>
                </c:pt>
                <c:pt idx="68">
                  <c:v>10</c:v>
                </c:pt>
                <c:pt idx="69">
                  <c:v>17</c:v>
                </c:pt>
                <c:pt idx="70">
                  <c:v>23</c:v>
                </c:pt>
                <c:pt idx="71">
                  <c:v>27</c:v>
                </c:pt>
                <c:pt idx="72">
                  <c:v>36</c:v>
                </c:pt>
                <c:pt idx="73">
                  <c:v>38</c:v>
                </c:pt>
                <c:pt idx="74">
                  <c:v>40</c:v>
                </c:pt>
                <c:pt idx="75">
                  <c:v>51</c:v>
                </c:pt>
                <c:pt idx="76">
                  <c:v>56</c:v>
                </c:pt>
                <c:pt idx="77">
                  <c:v>69</c:v>
                </c:pt>
                <c:pt idx="78">
                  <c:v>87</c:v>
                </c:pt>
                <c:pt idx="79">
                  <c:v>99</c:v>
                </c:pt>
                <c:pt idx="80">
                  <c:v>123</c:v>
                </c:pt>
                <c:pt idx="81">
                  <c:v>141</c:v>
                </c:pt>
                <c:pt idx="82">
                  <c:v>163</c:v>
                </c:pt>
                <c:pt idx="83">
                  <c:v>191</c:v>
                </c:pt>
                <c:pt idx="84">
                  <c:v>225</c:v>
                </c:pt>
                <c:pt idx="85">
                  <c:v>266</c:v>
                </c:pt>
                <c:pt idx="86">
                  <c:v>306</c:v>
                </c:pt>
                <c:pt idx="87">
                  <c:v>354</c:v>
                </c:pt>
                <c:pt idx="88">
                  <c:v>398</c:v>
                </c:pt>
                <c:pt idx="89">
                  <c:v>449</c:v>
                </c:pt>
                <c:pt idx="90">
                  <c:v>506</c:v>
                </c:pt>
                <c:pt idx="91">
                  <c:v>548</c:v>
                </c:pt>
                <c:pt idx="92">
                  <c:v>608</c:v>
                </c:pt>
                <c:pt idx="93">
                  <c:v>674</c:v>
                </c:pt>
                <c:pt idx="94">
                  <c:v>740</c:v>
                </c:pt>
                <c:pt idx="95">
                  <c:v>788</c:v>
                </c:pt>
                <c:pt idx="96">
                  <c:v>860</c:v>
                </c:pt>
                <c:pt idx="97">
                  <c:v>965</c:v>
                </c:pt>
                <c:pt idx="98">
                  <c:v>1066</c:v>
                </c:pt>
                <c:pt idx="99">
                  <c:v>1162</c:v>
                </c:pt>
                <c:pt idx="100">
                  <c:v>1215</c:v>
                </c:pt>
                <c:pt idx="101">
                  <c:v>1273</c:v>
                </c:pt>
                <c:pt idx="102">
                  <c:v>1349</c:v>
                </c:pt>
                <c:pt idx="103">
                  <c:v>1444</c:v>
                </c:pt>
                <c:pt idx="104">
                  <c:v>1530</c:v>
                </c:pt>
                <c:pt idx="105">
                  <c:v>1618</c:v>
                </c:pt>
                <c:pt idx="106">
                  <c:v>1716</c:v>
                </c:pt>
                <c:pt idx="107">
                  <c:v>1820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Russia!$R$6</c:f>
              <c:strCache>
                <c:ptCount val="1"/>
                <c:pt idx="0">
                  <c:v>Est Cumul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Russia!$N$7:$N$114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</c:numCache>
            </c:numRef>
          </c:xVal>
          <c:yVal>
            <c:numRef>
              <c:f>Russia!$R$7:$R$114</c:f>
              <c:numCache>
                <c:formatCode>General</c:formatCode>
                <c:ptCount val="108"/>
                <c:pt idx="0">
                  <c:v>2.2840170921767662E-11</c:v>
                </c:pt>
                <c:pt idx="1">
                  <c:v>4.0392957602370503E-11</c:v>
                </c:pt>
                <c:pt idx="2">
                  <c:v>7.1056793343973521E-11</c:v>
                </c:pt>
                <c:pt idx="3">
                  <c:v>1.2433685023142824E-10</c:v>
                </c:pt>
                <c:pt idx="4">
                  <c:v>2.1641586742978584E-10</c:v>
                </c:pt>
                <c:pt idx="5">
                  <c:v>3.7469164880877842E-10</c:v>
                </c:pt>
                <c:pt idx="6">
                  <c:v>6.4529056523312419E-10</c:v>
                </c:pt>
                <c:pt idx="7">
                  <c:v>1.1054363377526083E-9</c:v>
                </c:pt>
                <c:pt idx="8">
                  <c:v>1.8836925860807851E-9</c:v>
                </c:pt>
                <c:pt idx="9">
                  <c:v>3.1928973976337932E-9</c:v>
                </c:pt>
                <c:pt idx="10">
                  <c:v>5.383433254121631E-9</c:v>
                </c:pt>
                <c:pt idx="11">
                  <c:v>9.0288815051585097E-9</c:v>
                </c:pt>
                <c:pt idx="12">
                  <c:v>1.5062937088539613E-8</c:v>
                </c:pt>
                <c:pt idx="13">
                  <c:v>2.499696722604965E-8</c:v>
                </c:pt>
                <c:pt idx="14">
                  <c:v>4.126366651557313E-8</c:v>
                </c:pt>
                <c:pt idx="15">
                  <c:v>6.7756670319548404E-8</c:v>
                </c:pt>
                <c:pt idx="16">
                  <c:v>1.1067282127451707E-7</c:v>
                </c:pt>
                <c:pt idx="17">
                  <c:v>1.7981899065356686E-7</c:v>
                </c:pt>
                <c:pt idx="18">
                  <c:v>2.906275443722257E-7</c:v>
                </c:pt>
                <c:pt idx="19">
                  <c:v>4.672460666691613E-7</c:v>
                </c:pt>
                <c:pt idx="20">
                  <c:v>7.4724540632403286E-7</c:v>
                </c:pt>
                <c:pt idx="21">
                  <c:v>1.1887503465452817E-6</c:v>
                </c:pt>
                <c:pt idx="22">
                  <c:v>1.8811740527755234E-6</c:v>
                </c:pt>
                <c:pt idx="23">
                  <c:v>2.9612793340077327E-6</c:v>
                </c:pt>
                <c:pt idx="24">
                  <c:v>4.6370633813431814E-6</c:v>
                </c:pt>
                <c:pt idx="25">
                  <c:v>7.2230591813049865E-6</c:v>
                </c:pt>
                <c:pt idx="26">
                  <c:v>1.1192189696945103E-5</c:v>
                </c:pt>
                <c:pt idx="27">
                  <c:v>1.7251465852805931E-5</c:v>
                </c:pt>
                <c:pt idx="28">
                  <c:v>2.645180664362656E-5</c:v>
                </c:pt>
                <c:pt idx="29">
                  <c:v>4.0346369399232194E-5</c:v>
                </c:pt>
                <c:pt idx="30">
                  <c:v>6.1217388578439669E-5</c:v>
                </c:pt>
                <c:pt idx="31">
                  <c:v>9.2399120412006735E-5</c:v>
                </c:pt>
                <c:pt idx="32">
                  <c:v>1.3873470110038153E-4</c:v>
                </c:pt>
                <c:pt idx="33">
                  <c:v>2.0721833404366394E-4</c:v>
                </c:pt>
                <c:pt idx="34">
                  <c:v>3.0789220665526933E-4</c:v>
                </c:pt>
                <c:pt idx="35">
                  <c:v>4.5509110588916492E-4</c:v>
                </c:pt>
                <c:pt idx="36">
                  <c:v>6.6915831813945032E-4</c:v>
                </c:pt>
                <c:pt idx="37">
                  <c:v>9.7879581525440193E-4</c:v>
                </c:pt>
                <c:pt idx="38">
                  <c:v>2.9689095427690177E-3</c:v>
                </c:pt>
                <c:pt idx="39">
                  <c:v>4.2531465197350946E-3</c:v>
                </c:pt>
                <c:pt idx="40">
                  <c:v>6.0613095588534427E-3</c:v>
                </c:pt>
                <c:pt idx="41">
                  <c:v>8.593450118121038E-3</c:v>
                </c:pt>
                <c:pt idx="42">
                  <c:v>1.2120371972439255E-2</c:v>
                </c:pt>
                <c:pt idx="43">
                  <c:v>1.700646430961111E-2</c:v>
                </c:pt>
                <c:pt idx="44">
                  <c:v>2.3739102998810505E-2</c:v>
                </c:pt>
                <c:pt idx="45">
                  <c:v>3.2966235405668995E-2</c:v>
                </c:pt>
                <c:pt idx="46">
                  <c:v>4.5544073580786097E-2</c:v>
                </c:pt>
                <c:pt idx="47">
                  <c:v>6.2597162601433581E-2</c:v>
                </c:pt>
                <c:pt idx="48">
                  <c:v>8.5593460280299599E-2</c:v>
                </c:pt>
                <c:pt idx="49">
                  <c:v>0.11643745292581521</c:v>
                </c:pt>
                <c:pt idx="50">
                  <c:v>0.1575847267436033</c:v>
                </c:pt>
                <c:pt idx="51">
                  <c:v>0.21218179833446413</c:v>
                </c:pt>
                <c:pt idx="52">
                  <c:v>0.28423535759274632</c:v>
                </c:pt>
                <c:pt idx="53">
                  <c:v>0.37881536317807024</c:v>
                </c:pt>
                <c:pt idx="54">
                  <c:v>0.50229661944359072</c:v>
                </c:pt>
                <c:pt idx="55">
                  <c:v>0.66264351296859803</c:v>
                </c:pt>
                <c:pt idx="56">
                  <c:v>0.86974244983006999</c:v>
                </c:pt>
                <c:pt idx="57">
                  <c:v>1.1357861601968964</c:v>
                </c:pt>
                <c:pt idx="58">
                  <c:v>1.4757133708224799</c:v>
                </c:pt>
                <c:pt idx="59">
                  <c:v>1.9077063344578193</c:v>
                </c:pt>
                <c:pt idx="60">
                  <c:v>2.4537472971011502</c:v>
                </c:pt>
                <c:pt idx="61">
                  <c:v>3.1402331354131596</c:v>
                </c:pt>
                <c:pt idx="62">
                  <c:v>3.9986450753794252</c:v>
                </c:pt>
                <c:pt idx="63">
                  <c:v>5.0662675941565949</c:v>
                </c:pt>
                <c:pt idx="64">
                  <c:v>6.3869473171851734</c:v>
                </c:pt>
                <c:pt idx="65">
                  <c:v>8.0118789871651881</c:v>
                </c:pt>
                <c:pt idx="66">
                  <c:v>10.000401468363897</c:v>
                </c:pt>
                <c:pt idx="67">
                  <c:v>12.420782364000095</c:v>
                </c:pt>
                <c:pt idx="68">
                  <c:v>15.350965310941957</c:v>
                </c:pt>
                <c:pt idx="69">
                  <c:v>18.879249560007153</c:v>
                </c:pt>
                <c:pt idx="70">
                  <c:v>23.104867275934325</c:v>
                </c:pt>
                <c:pt idx="71">
                  <c:v>28.138420356976461</c:v>
                </c:pt>
                <c:pt idx="72">
                  <c:v>34.102135764767191</c:v>
                </c:pt>
                <c:pt idx="73">
                  <c:v>41.129896670469876</c:v>
                </c:pt>
                <c:pt idx="74">
                  <c:v>49.367006463658534</c:v>
                </c:pt>
                <c:pt idx="75">
                  <c:v>58.969644119453676</c:v>
                </c:pt>
                <c:pt idx="76">
                  <c:v>70.103972824059696</c:v>
                </c:pt>
                <c:pt idx="77">
                  <c:v>82.94486930819474</c:v>
                </c:pt>
                <c:pt idx="78">
                  <c:v>97.674249142178269</c:v>
                </c:pt>
                <c:pt idx="79">
                  <c:v>114.47897331695943</c:v>
                </c:pt>
                <c:pt idx="80">
                  <c:v>133.54833366762256</c:v>
                </c:pt>
                <c:pt idx="81">
                  <c:v>155.07112885716009</c:v>
                </c:pt>
                <c:pt idx="82">
                  <c:v>179.23235836141038</c:v>
                </c:pt>
                <c:pt idx="83">
                  <c:v>206.20957868081953</c:v>
                </c:pt>
                <c:pt idx="84">
                  <c:v>236.16898322770695</c:v>
                </c:pt>
                <c:pt idx="85">
                  <c:v>269.26128427144101</c:v>
                </c:pt>
                <c:pt idx="86">
                  <c:v>305.61749116452546</c:v>
                </c:pt>
                <c:pt idx="87">
                  <c:v>345.34469297627891</c:v>
                </c:pt>
                <c:pt idx="88">
                  <c:v>388.52196478668327</c:v>
                </c:pt>
                <c:pt idx="89">
                  <c:v>435.19652445095409</c:v>
                </c:pt>
                <c:pt idx="90">
                  <c:v>485.38026994558408</c:v>
                </c:pt>
                <c:pt idx="91">
                  <c:v>539.04682590799632</c:v>
                </c:pt>
                <c:pt idx="92">
                  <c:v>596.1292213362276</c:v>
                </c:pt>
                <c:pt idx="93">
                  <c:v>656.51830850278134</c:v>
                </c:pt>
                <c:pt idx="94">
                  <c:v>720.06201609236427</c:v>
                </c:pt>
                <c:pt idx="95">
                  <c:v>786.56550779655277</c:v>
                </c:pt>
                <c:pt idx="96">
                  <c:v>855.79229175109356</c:v>
                </c:pt>
                <c:pt idx="97">
                  <c:v>927.46629718694317</c:v>
                </c:pt>
                <c:pt idx="98">
                  <c:v>1076.8728758305774</c:v>
                </c:pt>
                <c:pt idx="99">
                  <c:v>1153.8871273196244</c:v>
                </c:pt>
                <c:pt idx="100">
                  <c:v>1231.9222041168373</c:v>
                </c:pt>
                <c:pt idx="101">
                  <c:v>1310.5663565861321</c:v>
                </c:pt>
                <c:pt idx="102">
                  <c:v>1389.3980438386316</c:v>
                </c:pt>
                <c:pt idx="103">
                  <c:v>1467.9927000354405</c:v>
                </c:pt>
                <c:pt idx="104">
                  <c:v>1545.9295818657754</c:v>
                </c:pt>
                <c:pt idx="105">
                  <c:v>1622.7985134679589</c:v>
                </c:pt>
                <c:pt idx="106">
                  <c:v>1698.2063489060836</c:v>
                </c:pt>
                <c:pt idx="107">
                  <c:v>1771.7829828649799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13720"/>
        <c:axId val="354551736"/>
      </c:scatterChart>
      <c:valAx>
        <c:axId val="43291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51736"/>
        <c:crosses val="autoZero"/>
        <c:crossBetween val="midCat"/>
      </c:valAx>
      <c:valAx>
        <c:axId val="35455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1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Russia Cumulative Cases</a:t>
            </a:r>
          </a:p>
          <a:p>
            <a:pPr>
              <a:defRPr/>
            </a:pPr>
            <a:r>
              <a:rPr lang="en-US"/>
              <a:t>12</a:t>
            </a:r>
            <a:r>
              <a:rPr lang="en-US" baseline="0"/>
              <a:t> May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Russia!$AA$6</c:f>
              <c:strCache>
                <c:ptCount val="1"/>
                <c:pt idx="0">
                  <c:v>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Russia!$Z$7:$Z$114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</c:numCache>
            </c:numRef>
          </c:xVal>
          <c:yVal>
            <c:numRef>
              <c:f>Russia!$AA$7:$AA$114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5</c:v>
                </c:pt>
                <c:pt idx="51">
                  <c:v>15</c:v>
                </c:pt>
                <c:pt idx="52">
                  <c:v>14</c:v>
                </c:pt>
                <c:pt idx="53">
                  <c:v>4</c:v>
                </c:pt>
                <c:pt idx="54">
                  <c:v>30</c:v>
                </c:pt>
                <c:pt idx="55">
                  <c:v>21</c:v>
                </c:pt>
                <c:pt idx="56">
                  <c:v>33</c:v>
                </c:pt>
                <c:pt idx="57">
                  <c:v>52</c:v>
                </c:pt>
                <c:pt idx="58">
                  <c:v>54</c:v>
                </c:pt>
                <c:pt idx="59">
                  <c:v>53</c:v>
                </c:pt>
                <c:pt idx="60">
                  <c:v>132</c:v>
                </c:pt>
                <c:pt idx="61">
                  <c:v>0</c:v>
                </c:pt>
                <c:pt idx="62">
                  <c:v>57</c:v>
                </c:pt>
                <c:pt idx="63">
                  <c:v>163</c:v>
                </c:pt>
                <c:pt idx="64">
                  <c:v>182</c:v>
                </c:pt>
                <c:pt idx="65">
                  <c:v>196</c:v>
                </c:pt>
                <c:pt idx="66">
                  <c:v>228</c:v>
                </c:pt>
                <c:pt idx="67">
                  <c:v>270</c:v>
                </c:pt>
                <c:pt idx="68">
                  <c:v>302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Russia!$AB$6</c:f>
              <c:strCache>
                <c:ptCount val="1"/>
                <c:pt idx="0">
                  <c:v>Est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Russia!$Z$7:$Z$154</c:f>
              <c:numCache>
                <c:formatCode>General</c:formatCode>
                <c:ptCount val="1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</c:numCache>
            </c:numRef>
          </c:xVal>
          <c:yVal>
            <c:numRef>
              <c:f>Russia!$AB$7:$AB$154</c:f>
              <c:numCache>
                <c:formatCode>_(* #,##0.00_);_(* \(#,##0.00\);_(* "-"??_);_(@_)</c:formatCode>
                <c:ptCount val="148"/>
                <c:pt idx="0">
                  <c:v>4.8241324381033281E-7</c:v>
                </c:pt>
                <c:pt idx="1">
                  <c:v>7.5141236820639789E-7</c:v>
                </c:pt>
                <c:pt idx="2">
                  <c:v>1.1653271372564652E-6</c:v>
                </c:pt>
                <c:pt idx="3">
                  <c:v>1.7994033923373001E-6</c:v>
                </c:pt>
                <c:pt idx="4">
                  <c:v>2.7664392272909012E-6</c:v>
                </c:pt>
                <c:pt idx="5">
                  <c:v>4.2347370555649004E-6</c:v>
                </c:pt>
                <c:pt idx="6">
                  <c:v>6.4542427112429261E-6</c:v>
                </c:pt>
                <c:pt idx="7">
                  <c:v>9.794414984941804E-6</c:v>
                </c:pt>
                <c:pt idx="8">
                  <c:v>1.4798814675565416E-5</c:v>
                </c:pt>
                <c:pt idx="9">
                  <c:v>2.2263398885571946E-5</c:v>
                </c:pt>
                <c:pt idx="10">
                  <c:v>3.3348247503772732E-5</c:v>
                </c:pt>
                <c:pt idx="11">
                  <c:v>4.9736189674892403E-5</c:v>
                </c:pt>
                <c:pt idx="12">
                  <c:v>7.3856872100733486E-5</c:v>
                </c:pt>
                <c:pt idx="13">
                  <c:v>1.0920165110871089E-4</c:v>
                </c:pt>
                <c:pt idx="14">
                  <c:v>1.6076385387466338E-4</c:v>
                </c:pt>
                <c:pt idx="15">
                  <c:v>2.3565115275367559E-4</c:v>
                </c:pt>
                <c:pt idx="16">
                  <c:v>3.4393293174127851E-4</c:v>
                </c:pt>
                <c:pt idx="17">
                  <c:v>4.9980672728142681E-4</c:v>
                </c:pt>
                <c:pt idx="18">
                  <c:v>7.2319550476711899E-4</c:v>
                </c:pt>
                <c:pt idx="19">
                  <c:v>1.0419234219516016E-3</c:v>
                </c:pt>
                <c:pt idx="20">
                  <c:v>1.4946639475400196E-3</c:v>
                </c:pt>
                <c:pt idx="21">
                  <c:v>2.1349133022097876E-3</c:v>
                </c:pt>
                <c:pt idx="22">
                  <c:v>3.0363172192874725E-3</c:v>
                </c:pt>
                <c:pt idx="23">
                  <c:v>4.2997735781879001E-3</c:v>
                </c:pt>
                <c:pt idx="24">
                  <c:v>6.0628517279818998E-3</c:v>
                </c:pt>
                <c:pt idx="25">
                  <c:v>8.5122160864082377E-3</c:v>
                </c:pt>
                <c:pt idx="26">
                  <c:v>1.1899922279633922E-2</c:v>
                </c:pt>
                <c:pt idx="27">
                  <c:v>1.6564674666353946E-2</c:v>
                </c:pt>
                <c:pt idx="28">
                  <c:v>2.2959401047965945E-2</c:v>
                </c:pt>
                <c:pt idx="29">
                  <c:v>3.1686820537542799E-2</c:v>
                </c:pt>
                <c:pt idx="30">
                  <c:v>4.3545060908344466E-2</c:v>
                </c:pt>
                <c:pt idx="31">
                  <c:v>5.9585829050666034E-2</c:v>
                </c:pt>
                <c:pt idx="32">
                  <c:v>8.1188158615557629E-2</c:v>
                </c:pt>
                <c:pt idx="33">
                  <c:v>0.11015135755342034</c:v>
                </c:pt>
                <c:pt idx="34">
                  <c:v>0.14881145828332126</c:v>
                </c:pt>
                <c:pt idx="35">
                  <c:v>0.20018623523859463</c:v>
                </c:pt>
                <c:pt idx="36">
                  <c:v>0.26815469551865995</c:v>
                </c:pt>
                <c:pt idx="37">
                  <c:v>0.35767786065282248</c:v>
                </c:pt>
                <c:pt idx="38">
                  <c:v>0.82749802540917949</c:v>
                </c:pt>
                <c:pt idx="39">
                  <c:v>1.0852206588767999</c:v>
                </c:pt>
                <c:pt idx="40">
                  <c:v>1.4172168720649509</c:v>
                </c:pt>
                <c:pt idx="41">
                  <c:v>1.8429958494772829</c:v>
                </c:pt>
                <c:pt idx="42">
                  <c:v>2.3866288523630046</c:v>
                </c:pt>
                <c:pt idx="43">
                  <c:v>3.0776604855769811</c:v>
                </c:pt>
                <c:pt idx="44">
                  <c:v>3.9521619839294875</c:v>
                </c:pt>
                <c:pt idx="45">
                  <c:v>5.0539389851532119</c:v>
                </c:pt>
                <c:pt idx="46">
                  <c:v>6.4359049979525551</c:v>
                </c:pt>
                <c:pt idx="47">
                  <c:v>8.1616297870071257</c:v>
                </c:pt>
                <c:pt idx="48">
                  <c:v>10.307069068737707</c:v>
                </c:pt>
                <c:pt idx="49">
                  <c:v>12.962478136471027</c:v>
                </c:pt>
                <c:pt idx="50">
                  <c:v>16.234507220897839</c:v>
                </c:pt>
                <c:pt idx="51">
                  <c:v>20.248470474451398</c:v>
                </c:pt>
                <c:pt idx="52">
                  <c:v>25.150773412097383</c:v>
                </c:pt>
                <c:pt idx="53">
                  <c:v>31.111475453911346</c:v>
                </c:pt>
                <c:pt idx="54">
                  <c:v>38.326954956418966</c:v>
                </c:pt>
                <c:pt idx="55">
                  <c:v>47.022633910582321</c:v>
                </c:pt>
                <c:pt idx="56">
                  <c:v>57.455708513846034</c:v>
                </c:pt>
                <c:pt idx="57">
                  <c:v>69.917820355781217</c:v>
                </c:pt>
                <c:pt idx="58">
                  <c:v>84.737591333409583</c:v>
                </c:pt>
                <c:pt idx="59">
                  <c:v>102.28293405264144</c:v>
                </c:pt>
                <c:pt idx="60">
                  <c:v>122.96303886894196</c:v>
                </c:pt>
                <c:pt idx="61">
                  <c:v>147.22992942968003</c:v>
                </c:pt>
                <c:pt idx="62">
                  <c:v>175.57947120837517</c:v>
                </c:pt>
                <c:pt idx="63">
                  <c:v>208.55171270247897</c:v>
                </c:pt>
                <c:pt idx="64">
                  <c:v>246.73043734117985</c:v>
                </c:pt>
                <c:pt idx="65">
                  <c:v>290.74180633227888</c:v>
                </c:pt>
                <c:pt idx="66">
                  <c:v>341.25197922268785</c:v>
                </c:pt>
                <c:pt idx="67">
                  <c:v>398.96361031514454</c:v>
                </c:pt>
                <c:pt idx="68">
                  <c:v>464.61113560110851</c:v>
                </c:pt>
                <c:pt idx="69">
                  <c:v>538.95478669388683</c:v>
                </c:pt>
                <c:pt idx="70">
                  <c:v>622.77329533168654</c:v>
                </c:pt>
                <c:pt idx="71">
                  <c:v>716.85528409222059</c:v>
                </c:pt>
                <c:pt idx="72">
                  <c:v>821.98937549336949</c:v>
                </c:pt>
                <c:pt idx="73">
                  <c:v>938.95309186360191</c:v>
                </c:pt>
                <c:pt idx="74">
                  <c:v>1068.5006612097914</c:v>
                </c:pt>
                <c:pt idx="75">
                  <c:v>1211.3498885065658</c:v>
                </c:pt>
                <c:pt idx="76">
                  <c:v>1368.1682958880181</c:v>
                </c:pt>
                <c:pt idx="77">
                  <c:v>1539.5587774820365</c:v>
                </c:pt>
                <c:pt idx="78">
                  <c:v>1726.0450533256242</c:v>
                </c:pt>
                <c:pt idx="79">
                  <c:v>1928.0572401362242</c:v>
                </c:pt>
                <c:pt idx="80">
                  <c:v>2145.9178829326361</c:v>
                </c:pt>
                <c:pt idx="81">
                  <c:v>2379.8288089718549</c:v>
                </c:pt>
                <c:pt idx="82">
                  <c:v>2629.859172783441</c:v>
                </c:pt>
                <c:pt idx="83">
                  <c:v>2895.9350571286036</c:v>
                </c:pt>
                <c:pt idx="84">
                  <c:v>3177.8309787509493</c:v>
                </c:pt>
                <c:pt idx="85">
                  <c:v>3475.1636195219726</c:v>
                </c:pt>
                <c:pt idx="86">
                  <c:v>3787.3880632038436</c:v>
                </c:pt>
                <c:pt idx="87">
                  <c:v>4113.7967662511037</c:v>
                </c:pt>
                <c:pt idx="88">
                  <c:v>4453.5214290577678</c:v>
                </c:pt>
                <c:pt idx="89">
                  <c:v>4805.5378635190555</c:v>
                </c:pt>
                <c:pt idx="90">
                  <c:v>5168.6738758451365</c:v>
                </c:pt>
                <c:pt idx="91">
                  <c:v>5541.6201027264542</c:v>
                </c:pt>
                <c:pt idx="92">
                  <c:v>5922.9436569603768</c:v>
                </c:pt>
                <c:pt idx="93">
                  <c:v>6311.1043584134541</c:v>
                </c:pt>
                <c:pt idx="94">
                  <c:v>6704.4732506457904</c:v>
                </c:pt>
                <c:pt idx="95">
                  <c:v>7101.3530354945233</c:v>
                </c:pt>
                <c:pt idx="96">
                  <c:v>7500</c:v>
                </c:pt>
                <c:pt idx="97">
                  <c:v>7898.6469645054767</c:v>
                </c:pt>
                <c:pt idx="98">
                  <c:v>8688.895641586545</c:v>
                </c:pt>
                <c:pt idx="99">
                  <c:v>9077.0563430396232</c:v>
                </c:pt>
                <c:pt idx="100">
                  <c:v>9458.3798972735458</c:v>
                </c:pt>
                <c:pt idx="101">
                  <c:v>9831.3261241548644</c:v>
                </c:pt>
                <c:pt idx="102">
                  <c:v>10194.462136480945</c:v>
                </c:pt>
                <c:pt idx="103">
                  <c:v>10546.478570942232</c:v>
                </c:pt>
                <c:pt idx="104">
                  <c:v>10886.203233748896</c:v>
                </c:pt>
                <c:pt idx="105">
                  <c:v>11212.611936796156</c:v>
                </c:pt>
                <c:pt idx="106">
                  <c:v>11524.836380478027</c:v>
                </c:pt>
                <c:pt idx="107">
                  <c:v>11822.16902124905</c:v>
                </c:pt>
                <c:pt idx="108">
                  <c:v>12104.064942871397</c:v>
                </c:pt>
                <c:pt idx="109">
                  <c:v>12370.140827216557</c:v>
                </c:pt>
                <c:pt idx="110">
                  <c:v>12620.171191028145</c:v>
                </c:pt>
                <c:pt idx="111">
                  <c:v>12854.082117067364</c:v>
                </c:pt>
                <c:pt idx="112">
                  <c:v>13071.942759863776</c:v>
                </c:pt>
                <c:pt idx="113">
                  <c:v>13273.954946674377</c:v>
                </c:pt>
                <c:pt idx="114">
                  <c:v>13460.441222517964</c:v>
                </c:pt>
                <c:pt idx="115">
                  <c:v>13631.831704111983</c:v>
                </c:pt>
                <c:pt idx="116">
                  <c:v>13788.650111493434</c:v>
                </c:pt>
                <c:pt idx="117">
                  <c:v>13931.499338790209</c:v>
                </c:pt>
                <c:pt idx="118">
                  <c:v>14061.046908136399</c:v>
                </c:pt>
                <c:pt idx="119">
                  <c:v>14178.010624506631</c:v>
                </c:pt>
                <c:pt idx="120">
                  <c:v>14283.14471590778</c:v>
                </c:pt>
                <c:pt idx="121">
                  <c:v>14377.226704668314</c:v>
                </c:pt>
                <c:pt idx="122">
                  <c:v>14461.045213306114</c:v>
                </c:pt>
                <c:pt idx="123">
                  <c:v>14535.38886439889</c:v>
                </c:pt>
                <c:pt idx="124">
                  <c:v>14601.036389684856</c:v>
                </c:pt>
                <c:pt idx="125">
                  <c:v>14658.748020777311</c:v>
                </c:pt>
                <c:pt idx="126">
                  <c:v>14709.258193667722</c:v>
                </c:pt>
                <c:pt idx="127">
                  <c:v>14753.269562658819</c:v>
                </c:pt>
                <c:pt idx="128">
                  <c:v>14791.44828729752</c:v>
                </c:pt>
                <c:pt idx="129">
                  <c:v>14824.420528791625</c:v>
                </c:pt>
                <c:pt idx="130">
                  <c:v>14852.770070570321</c:v>
                </c:pt>
                <c:pt idx="131">
                  <c:v>14877.036961131058</c:v>
                </c:pt>
                <c:pt idx="132">
                  <c:v>14897.717065947358</c:v>
                </c:pt>
                <c:pt idx="133">
                  <c:v>14915.262408666591</c:v>
                </c:pt>
                <c:pt idx="134">
                  <c:v>14930.08217964422</c:v>
                </c:pt>
                <c:pt idx="135">
                  <c:v>14942.544291486154</c:v>
                </c:pt>
                <c:pt idx="136">
                  <c:v>14952.977366089417</c:v>
                </c:pt>
                <c:pt idx="137">
                  <c:v>14961.673045043581</c:v>
                </c:pt>
                <c:pt idx="138">
                  <c:v>14968.88852454609</c:v>
                </c:pt>
                <c:pt idx="139">
                  <c:v>14974.849226587903</c:v>
                </c:pt>
                <c:pt idx="140">
                  <c:v>14979.751529525549</c:v>
                </c:pt>
                <c:pt idx="141">
                  <c:v>14983.765492779101</c:v>
                </c:pt>
                <c:pt idx="142">
                  <c:v>14987.037521863529</c:v>
                </c:pt>
                <c:pt idx="143">
                  <c:v>14989.692930931262</c:v>
                </c:pt>
                <c:pt idx="144">
                  <c:v>14991.838370212994</c:v>
                </c:pt>
                <c:pt idx="145">
                  <c:v>14993.564095002048</c:v>
                </c:pt>
                <c:pt idx="146">
                  <c:v>14994.946061014847</c:v>
                </c:pt>
                <c:pt idx="147">
                  <c:v>14996.047838016071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46248"/>
        <c:axId val="436085168"/>
      </c:scatterChart>
      <c:valAx>
        <c:axId val="35454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85168"/>
        <c:crosses val="autoZero"/>
        <c:crossBetween val="midCat"/>
      </c:valAx>
      <c:valAx>
        <c:axId val="4360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4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Russia Cumulative Deaths</a:t>
            </a:r>
          </a:p>
          <a:p>
            <a:pPr>
              <a:defRPr/>
            </a:pPr>
            <a:r>
              <a:rPr lang="en-US"/>
              <a:t>12</a:t>
            </a:r>
            <a:r>
              <a:rPr lang="en-US" baseline="0"/>
              <a:t> May 2020</a:t>
            </a:r>
            <a:endParaRPr lang="en-US"/>
          </a:p>
        </c:rich>
      </c:tx>
      <c:layout>
        <c:manualLayout>
          <c:xMode val="edge"/>
          <c:yMode val="edge"/>
          <c:x val="0.297771040970815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Russia!$AC$6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Russia!$Z$7:$Z$154</c:f>
              <c:numCache>
                <c:formatCode>General</c:formatCode>
                <c:ptCount val="1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</c:numCache>
            </c:numRef>
          </c:xVal>
          <c:yVal>
            <c:numRef>
              <c:f>Russia!$AC$7:$AC$154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48</c:v>
                </c:pt>
                <c:pt idx="96">
                  <c:v>72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Russia!$AD$6</c:f>
              <c:strCache>
                <c:ptCount val="1"/>
                <c:pt idx="0">
                  <c:v>Est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Russia!$Z$7:$Z$154</c:f>
              <c:numCache>
                <c:formatCode>General</c:formatCode>
                <c:ptCount val="1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</c:numCache>
            </c:numRef>
          </c:xVal>
          <c:yVal>
            <c:numRef>
              <c:f>Russia!$AD$7:$AD$154</c:f>
              <c:numCache>
                <c:formatCode>_(* #,##0.00_);_(* \(#,##0.00\);_(* "-"??_);_(@_)</c:formatCode>
                <c:ptCount val="148"/>
                <c:pt idx="0">
                  <c:v>9.1241935918381907E-9</c:v>
                </c:pt>
                <c:pt idx="1">
                  <c:v>1.3959243840679107E-8</c:v>
                </c:pt>
                <c:pt idx="2">
                  <c:v>2.1267641843012076E-8</c:v>
                </c:pt>
                <c:pt idx="3">
                  <c:v>3.2267667087151913E-8</c:v>
                </c:pt>
                <c:pt idx="4">
                  <c:v>4.8753673590064339E-8</c:v>
                </c:pt>
                <c:pt idx="5">
                  <c:v>7.3356644057228251E-8</c:v>
                </c:pt>
                <c:pt idx="6">
                  <c:v>1.0991695808706016E-7</c:v>
                </c:pt>
                <c:pt idx="7">
                  <c:v>1.6401512919508351E-7</c:v>
                </c:pt>
                <c:pt idx="8">
                  <c:v>2.4372379555746268E-7</c:v>
                </c:pt>
                <c:pt idx="9">
                  <c:v>3.6066802494218613E-7</c:v>
                </c:pt>
                <c:pt idx="10">
                  <c:v>5.3151305282572841E-7</c:v>
                </c:pt>
                <c:pt idx="11">
                  <c:v>7.8004154545995761E-7</c:v>
                </c:pt>
                <c:pt idx="12">
                  <c:v>1.1400397392209123E-6</c:v>
                </c:pt>
                <c:pt idx="13">
                  <c:v>1.6592876431948994E-6</c:v>
                </c:pt>
                <c:pt idx="14">
                  <c:v>2.4050483151700748E-6</c:v>
                </c:pt>
                <c:pt idx="15">
                  <c:v>3.4715818029009205E-6</c:v>
                </c:pt>
                <c:pt idx="16">
                  <c:v>4.9903790814256624E-6</c:v>
                </c:pt>
                <c:pt idx="17">
                  <c:v>7.1440305374336477E-6</c:v>
                </c:pt>
                <c:pt idx="18">
                  <c:v>1.0184924824019538E-5</c:v>
                </c:pt>
                <c:pt idx="19">
                  <c:v>1.4460332387181942E-5</c:v>
                </c:pt>
                <c:pt idx="20">
                  <c:v>2.0445881721978929E-5</c:v>
                </c:pt>
                <c:pt idx="21">
                  <c:v>2.8790006760297448E-5</c:v>
                </c:pt>
                <c:pt idx="22">
                  <c:v>4.0372655538324747E-5</c:v>
                </c:pt>
                <c:pt idx="23">
                  <c:v>5.6382431946496586E-5</c:v>
                </c:pt>
                <c:pt idx="24">
                  <c:v>7.8417426183856345E-5</c:v>
                </c:pt>
                <c:pt idx="25">
                  <c:v>1.0861631140114377E-4</c:v>
                </c:pt>
                <c:pt idx="26">
                  <c:v>1.4982788304781453E-4</c:v>
                </c:pt>
                <c:pt idx="27">
                  <c:v>2.058291353076932E-4</c:v>
                </c:pt>
                <c:pt idx="28">
                  <c:v>2.816042488210713E-4</c:v>
                </c:pt>
                <c:pt idx="29">
                  <c:v>3.8369954857932778E-4</c:v>
                </c:pt>
                <c:pt idx="30">
                  <c:v>5.2067262100373597E-4</c:v>
                </c:pt>
                <c:pt idx="31">
                  <c:v>7.036573901050855E-4</c:v>
                </c:pt>
                <c:pt idx="32">
                  <c:v>9.4707107072726493E-4</c:v>
                </c:pt>
                <c:pt idx="33">
                  <c:v>1.2694935553883174E-3</c:v>
                </c:pt>
                <c:pt idx="34">
                  <c:v>1.6947549448045253E-3</c:v>
                </c:pt>
                <c:pt idx="35">
                  <c:v>2.253272570912465E-3</c:v>
                </c:pt>
                <c:pt idx="36">
                  <c:v>2.9836849238695597E-3</c:v>
                </c:pt>
                <c:pt idx="37">
                  <c:v>3.9348362812744496E-3</c:v>
                </c:pt>
                <c:pt idx="38">
                  <c:v>8.8079825158057339E-3</c:v>
                </c:pt>
                <c:pt idx="39">
                  <c:v>1.1429052929635497E-2</c:v>
                </c:pt>
                <c:pt idx="40">
                  <c:v>1.4770323874373397E-2</c:v>
                </c:pt>
                <c:pt idx="41">
                  <c:v>1.9011584854165781E-2</c:v>
                </c:pt>
                <c:pt idx="42">
                  <c:v>2.4372372409220414E-2</c:v>
                </c:pt>
                <c:pt idx="43">
                  <c:v>3.1119400114666153E-2</c:v>
                </c:pt>
                <c:pt idx="44">
                  <c:v>3.9575044063787819E-2</c:v>
                </c:pt>
                <c:pt idx="45">
                  <c:v>5.0126956494765895E-2</c:v>
                </c:pt>
                <c:pt idx="46">
                  <c:v>6.3238866707354527E-2</c:v>
                </c:pt>
                <c:pt idx="47">
                  <c:v>7.9462609485394478E-2</c:v>
                </c:pt>
                <c:pt idx="48">
                  <c:v>9.9451396244039827E-2</c:v>
                </c:pt>
                <c:pt idx="49">
                  <c:v>0.123974312505244</c:v>
                </c:pt>
                <c:pt idx="50">
                  <c:v>0.15393198666634564</c:v>
                </c:pt>
                <c:pt idx="51">
                  <c:v>0.19037332916089056</c:v>
                </c:pt>
                <c:pt idx="52">
                  <c:v>0.23451318807300967</c:v>
                </c:pt>
                <c:pt idx="53">
                  <c:v>0.28775070742755826</c:v>
                </c:pt>
                <c:pt idx="54">
                  <c:v>0.35168810847814885</c:v>
                </c:pt>
                <c:pt idx="55">
                  <c:v>0.42814954351155066</c:v>
                </c:pt>
                <c:pt idx="56">
                  <c:v>0.51919959758925838</c:v>
                </c:pt>
                <c:pt idx="57">
                  <c:v>0.62716093833807862</c:v>
                </c:pt>
                <c:pt idx="58">
                  <c:v>0.75463053993678886</c:v>
                </c:pt>
                <c:pt idx="59">
                  <c:v>0.90449383783034354</c:v>
                </c:pt>
                <c:pt idx="60">
                  <c:v>1.0799361088392383</c:v>
                </c:pt>
                <c:pt idx="61">
                  <c:v>1.2844503209388258</c:v>
                </c:pt>
                <c:pt idx="62">
                  <c:v>1.5218406619838885</c:v>
                </c:pt>
                <c:pt idx="63">
                  <c:v>1.7962209410302821</c:v>
                </c:pt>
                <c:pt idx="64">
                  <c:v>2.1120070635277362</c:v>
                </c:pt>
                <c:pt idx="65">
                  <c:v>2.4739028160872527</c:v>
                </c:pt>
                <c:pt idx="66">
                  <c:v>2.8868782608021069</c:v>
                </c:pt>
                <c:pt idx="67">
                  <c:v>3.3561401355173901</c:v>
                </c:pt>
                <c:pt idx="68">
                  <c:v>3.8870937863300314</c:v>
                </c:pt>
                <c:pt idx="69">
                  <c:v>4.4852963221191109</c:v>
                </c:pt>
                <c:pt idx="70">
                  <c:v>5.1564008768689975</c:v>
                </c:pt>
                <c:pt idx="71">
                  <c:v>5.9060920912853572</c:v>
                </c:pt>
                <c:pt idx="72">
                  <c:v>6.7400131764831581</c:v>
                </c:pt>
                <c:pt idx="73">
                  <c:v>7.6636851935346915</c:v>
                </c:pt>
                <c:pt idx="74">
                  <c:v>8.6824194660757641</c:v>
                </c:pt>
                <c:pt idx="75">
                  <c:v>9.8012243302792328</c:v>
                </c:pt>
                <c:pt idx="76">
                  <c:v>11.024707707472372</c:v>
                </c:pt>
                <c:pt idx="77">
                  <c:v>12.356977248821101</c:v>
                </c:pt>
                <c:pt idx="78">
                  <c:v>13.801540037706561</c:v>
                </c:pt>
                <c:pt idx="79">
                  <c:v>15.361204032555444</c:v>
                </c:pt>
                <c:pt idx="80">
                  <c:v>17.037983580326994</c:v>
                </c:pt>
                <c:pt idx="81">
                  <c:v>18.833011418989809</c:v>
                </c:pt>
                <c:pt idx="82">
                  <c:v>20.74645960804714</c:v>
                </c:pt>
                <c:pt idx="83">
                  <c:v>22.77747177340612</c:v>
                </c:pt>
                <c:pt idx="84">
                  <c:v>24.92410892298523</c:v>
                </c:pt>
                <c:pt idx="85">
                  <c:v>27.183310881543662</c:v>
                </c:pt>
                <c:pt idx="86">
                  <c:v>29.550875109436223</c:v>
                </c:pt>
                <c:pt idx="87">
                  <c:v>32.02145431560119</c:v>
                </c:pt>
                <c:pt idx="88">
                  <c:v>34.588573858409731</c:v>
                </c:pt>
                <c:pt idx="89">
                  <c:v>37.244669460264305</c:v>
                </c:pt>
                <c:pt idx="90">
                  <c:v>39.981145256805505</c:v>
                </c:pt>
                <c:pt idx="91">
                  <c:v>42.788451675127561</c:v>
                </c:pt>
                <c:pt idx="92">
                  <c:v>45.656182104851808</c:v>
                </c:pt>
                <c:pt idx="93">
                  <c:v>48.573186809401612</c:v>
                </c:pt>
                <c:pt idx="94">
                  <c:v>51.527702040540532</c:v>
                </c:pt>
                <c:pt idx="95">
                  <c:v>54.507491884622382</c:v>
                </c:pt>
                <c:pt idx="96">
                  <c:v>57.5</c:v>
                </c:pt>
                <c:pt idx="97">
                  <c:v>60.492508115377611</c:v>
                </c:pt>
                <c:pt idx="98">
                  <c:v>66.426813190598381</c:v>
                </c:pt>
                <c:pt idx="99">
                  <c:v>69.343817895148192</c:v>
                </c:pt>
                <c:pt idx="100">
                  <c:v>72.211548324872425</c:v>
                </c:pt>
                <c:pt idx="101">
                  <c:v>75.018854743194495</c:v>
                </c:pt>
                <c:pt idx="102">
                  <c:v>77.755330539735695</c:v>
                </c:pt>
                <c:pt idx="103">
                  <c:v>80.411426141590269</c:v>
                </c:pt>
                <c:pt idx="104">
                  <c:v>82.97854568439881</c:v>
                </c:pt>
                <c:pt idx="105">
                  <c:v>85.44912489056378</c:v>
                </c:pt>
                <c:pt idx="106">
                  <c:v>87.816689118456338</c:v>
                </c:pt>
                <c:pt idx="107">
                  <c:v>90.075891077014774</c:v>
                </c:pt>
                <c:pt idx="108">
                  <c:v>92.22252822659388</c:v>
                </c:pt>
                <c:pt idx="109">
                  <c:v>94.253540391952868</c:v>
                </c:pt>
                <c:pt idx="110">
                  <c:v>96.166988581010187</c:v>
                </c:pt>
                <c:pt idx="111">
                  <c:v>97.962016419673006</c:v>
                </c:pt>
                <c:pt idx="112">
                  <c:v>99.638795967444551</c:v>
                </c:pt>
                <c:pt idx="113">
                  <c:v>101.19845996229343</c:v>
                </c:pt>
                <c:pt idx="114">
                  <c:v>102.6430227511789</c:v>
                </c:pt>
                <c:pt idx="115">
                  <c:v>103.97529229252763</c:v>
                </c:pt>
                <c:pt idx="116">
                  <c:v>105.19877566972077</c:v>
                </c:pt>
                <c:pt idx="117">
                  <c:v>106.31758053392423</c:v>
                </c:pt>
                <c:pt idx="118">
                  <c:v>107.33631480646531</c:v>
                </c:pt>
                <c:pt idx="119">
                  <c:v>108.25998682351684</c:v>
                </c:pt>
                <c:pt idx="120">
                  <c:v>109.09390790871464</c:v>
                </c:pt>
                <c:pt idx="121">
                  <c:v>109.843599123131</c:v>
                </c:pt>
                <c:pt idx="122">
                  <c:v>110.51470367788089</c:v>
                </c:pt>
                <c:pt idx="123">
                  <c:v>111.11290621366997</c:v>
                </c:pt>
                <c:pt idx="124">
                  <c:v>111.64385986448261</c:v>
                </c:pt>
                <c:pt idx="125">
                  <c:v>112.11312173919789</c:v>
                </c:pt>
                <c:pt idx="126">
                  <c:v>112.52609718391275</c:v>
                </c:pt>
                <c:pt idx="127">
                  <c:v>112.88799293647227</c:v>
                </c:pt>
                <c:pt idx="128">
                  <c:v>113.20377905896972</c:v>
                </c:pt>
                <c:pt idx="129">
                  <c:v>113.47815933801611</c:v>
                </c:pt>
                <c:pt idx="130">
                  <c:v>113.71554967906117</c:v>
                </c:pt>
                <c:pt idx="131">
                  <c:v>113.92006389116077</c:v>
                </c:pt>
                <c:pt idx="132">
                  <c:v>114.09550616216966</c:v>
                </c:pt>
                <c:pt idx="133">
                  <c:v>114.24536946006322</c:v>
                </c:pt>
                <c:pt idx="134">
                  <c:v>114.37283906166192</c:v>
                </c:pt>
                <c:pt idx="135">
                  <c:v>114.48080040241074</c:v>
                </c:pt>
                <c:pt idx="136">
                  <c:v>114.57185045648845</c:v>
                </c:pt>
                <c:pt idx="137">
                  <c:v>114.64831189152186</c:v>
                </c:pt>
                <c:pt idx="138">
                  <c:v>114.71224929257244</c:v>
                </c:pt>
                <c:pt idx="139">
                  <c:v>114.76548681192699</c:v>
                </c:pt>
                <c:pt idx="140">
                  <c:v>114.80962667083911</c:v>
                </c:pt>
                <c:pt idx="141">
                  <c:v>114.84606801333365</c:v>
                </c:pt>
                <c:pt idx="142">
                  <c:v>114.87602568749475</c:v>
                </c:pt>
                <c:pt idx="143">
                  <c:v>114.90054860375596</c:v>
                </c:pt>
                <c:pt idx="144">
                  <c:v>114.9205373905146</c:v>
                </c:pt>
                <c:pt idx="145">
                  <c:v>114.93676113329265</c:v>
                </c:pt>
                <c:pt idx="146">
                  <c:v>114.94987304350524</c:v>
                </c:pt>
                <c:pt idx="147">
                  <c:v>114.96042495593622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04808"/>
        <c:axId val="435704416"/>
      </c:scatterChart>
      <c:valAx>
        <c:axId val="43570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04416"/>
        <c:crosses val="autoZero"/>
        <c:crossBetween val="midCat"/>
      </c:valAx>
      <c:valAx>
        <c:axId val="4357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0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0</xdr:row>
      <xdr:rowOff>102870</xdr:rowOff>
    </xdr:from>
    <xdr:to>
      <xdr:col>12</xdr:col>
      <xdr:colOff>510540</xdr:colOff>
      <xdr:row>15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144780</xdr:colOff>
      <xdr:row>16</xdr:row>
      <xdr:rowOff>160020</xdr:rowOff>
    </xdr:from>
    <xdr:to>
      <xdr:col>12</xdr:col>
      <xdr:colOff>472440</xdr:colOff>
      <xdr:row>31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335280</xdr:colOff>
      <xdr:row>0</xdr:row>
      <xdr:rowOff>144780</xdr:rowOff>
    </xdr:from>
    <xdr:to>
      <xdr:col>24</xdr:col>
      <xdr:colOff>388620</xdr:colOff>
      <xdr:row>15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281940</xdr:colOff>
      <xdr:row>17</xdr:row>
      <xdr:rowOff>0</xdr:rowOff>
    </xdr:from>
    <xdr:to>
      <xdr:col>24</xdr:col>
      <xdr:colOff>335280</xdr:colOff>
      <xdr:row>32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579120</xdr:colOff>
      <xdr:row>0</xdr:row>
      <xdr:rowOff>152400</xdr:rowOff>
    </xdr:from>
    <xdr:to>
      <xdr:col>38</xdr:col>
      <xdr:colOff>175260</xdr:colOff>
      <xdr:row>15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17</xdr:row>
      <xdr:rowOff>0</xdr:rowOff>
    </xdr:from>
    <xdr:to>
      <xdr:col>38</xdr:col>
      <xdr:colOff>205740</xdr:colOff>
      <xdr:row>32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4"/>
  <sheetViews>
    <sheetView tabSelected="1" topLeftCell="U1" workbookViewId="0">
      <selection activeCell="AD2" sqref="AD2"/>
    </sheetView>
  </sheetViews>
  <sheetFormatPr defaultRowHeight="14.4" x14ac:dyDescent="0.3"/>
  <cols>
    <col min="3" max="3" width="11.109375" bestFit="1" customWidth="1"/>
    <col min="16" max="16" width="12.109375" customWidth="1"/>
    <col min="23" max="23" width="20" customWidth="1"/>
    <col min="28" max="28" width="11.6640625" customWidth="1"/>
    <col min="30" max="30" width="9.109375" bestFit="1" customWidth="1"/>
  </cols>
  <sheetData>
    <row r="1" spans="1:30" x14ac:dyDescent="0.3">
      <c r="A1" t="s">
        <v>0</v>
      </c>
      <c r="B1">
        <v>198173</v>
      </c>
      <c r="C1" s="1">
        <v>602355.66210827371</v>
      </c>
      <c r="D1">
        <v>1820</v>
      </c>
      <c r="E1" s="1">
        <v>3461.6416653048927</v>
      </c>
      <c r="P1" s="1">
        <v>402990.81533347158</v>
      </c>
      <c r="R1" s="1">
        <v>2690.7659779299888</v>
      </c>
      <c r="Z1" t="s">
        <v>0</v>
      </c>
      <c r="AA1">
        <v>198173</v>
      </c>
      <c r="AB1" s="1">
        <v>15000</v>
      </c>
      <c r="AC1">
        <v>1820</v>
      </c>
      <c r="AD1" s="1">
        <v>115</v>
      </c>
    </row>
    <row r="2" spans="1:30" x14ac:dyDescent="0.3">
      <c r="C2" s="1">
        <v>118.23236664165715</v>
      </c>
      <c r="E2" s="1">
        <v>108.38692159289742</v>
      </c>
      <c r="P2" s="1">
        <v>110.80751547935945</v>
      </c>
      <c r="R2" s="1">
        <v>104.44163195411792</v>
      </c>
      <c r="AB2" s="1">
        <v>98</v>
      </c>
      <c r="AD2" s="1">
        <v>98</v>
      </c>
    </row>
    <row r="3" spans="1:30" x14ac:dyDescent="0.3">
      <c r="C3" s="1">
        <v>19.665647885627976</v>
      </c>
      <c r="E3" s="1">
        <v>15.320193967821808</v>
      </c>
      <c r="P3" s="1">
        <v>16.871516709238961</v>
      </c>
      <c r="R3" s="1">
        <v>13.613931329747226</v>
      </c>
      <c r="AB3" s="1">
        <v>15</v>
      </c>
      <c r="AD3" s="1">
        <v>15.320193967821808</v>
      </c>
    </row>
    <row r="4" spans="1:30" x14ac:dyDescent="0.3">
      <c r="A4">
        <v>9.1838948797263002E-3</v>
      </c>
      <c r="C4" s="2">
        <f>SUMXMY2(B$7:B114,C$7:C114)</f>
        <v>17681669.011231046</v>
      </c>
      <c r="E4" s="2">
        <f>SUMXMY2(D$7:D114,E$7:E114)</f>
        <v>4860.05510078306</v>
      </c>
      <c r="P4" s="2">
        <f>SUMXMY2(O$7:O114,P$7:P114)</f>
        <v>390686192.41350085</v>
      </c>
      <c r="R4" s="2">
        <f>SUMXMY2(Q$7:Q114,R$7:R114)</f>
        <v>12171.722128328163</v>
      </c>
      <c r="Z4">
        <v>9.1838948797263002E-3</v>
      </c>
      <c r="AB4" s="2">
        <f>SUMXMY2(AA$7:AA114,AB$7:AB114)</f>
        <v>20392392.168996904</v>
      </c>
      <c r="AD4" s="2">
        <f>SUMXMY2(AC$7:AC114,AD$7:AD114)</f>
        <v>7507.9567899028107</v>
      </c>
    </row>
    <row r="6" spans="1:30" x14ac:dyDescent="0.3">
      <c r="A6" t="s">
        <v>1</v>
      </c>
      <c r="B6" t="s">
        <v>2</v>
      </c>
      <c r="C6" t="s">
        <v>3</v>
      </c>
      <c r="D6" t="s">
        <v>4</v>
      </c>
      <c r="E6" t="s">
        <v>5</v>
      </c>
      <c r="N6" t="s">
        <v>1</v>
      </c>
      <c r="O6" t="s">
        <v>6</v>
      </c>
      <c r="P6" t="s">
        <v>7</v>
      </c>
      <c r="Q6" t="s">
        <v>8</v>
      </c>
      <c r="R6" t="s">
        <v>9</v>
      </c>
      <c r="Z6" t="s">
        <v>1</v>
      </c>
      <c r="AA6" t="s">
        <v>2</v>
      </c>
      <c r="AB6" t="s">
        <v>3</v>
      </c>
      <c r="AC6" t="s">
        <v>4</v>
      </c>
      <c r="AD6" t="s">
        <v>5</v>
      </c>
    </row>
    <row r="7" spans="1:30" x14ac:dyDescent="0.3">
      <c r="A7">
        <v>0</v>
      </c>
      <c r="B7">
        <v>0</v>
      </c>
      <c r="C7">
        <f t="shared" ref="C7:C38" si="0">C$1*_xlfn.NORM.DIST($A7,C$2,C$3,FALSE)</f>
        <v>1.7303057644267808E-4</v>
      </c>
      <c r="D7">
        <v>0</v>
      </c>
      <c r="E7">
        <f t="shared" ref="E7:E38" si="1">E$1*_xlfn.NORM.DIST($A7,E$2,E$3,FALSE)</f>
        <v>1.2194924595941235E-9</v>
      </c>
      <c r="N7">
        <v>0</v>
      </c>
      <c r="O7">
        <v>0</v>
      </c>
      <c r="P7">
        <f t="shared" ref="P7:P38" si="2">P$1*_xlfn.NORM.DIST($A7,P$2,P$3,TRUE)</f>
        <v>1.0294219339148044E-5</v>
      </c>
      <c r="Q7">
        <v>0</v>
      </c>
      <c r="R7">
        <f t="shared" ref="R7:R38" si="3">R$1*_xlfn.NORM.DIST($A7,R$2,R$3,TRUE)</f>
        <v>2.2840170921767662E-11</v>
      </c>
      <c r="Z7">
        <v>0</v>
      </c>
      <c r="AA7">
        <v>0</v>
      </c>
      <c r="AB7" s="3">
        <f>AB$1*_xlfn.NORM.DIST($Z7,AB$2,AB$3,TRUE)</f>
        <v>4.8241324381033281E-7</v>
      </c>
      <c r="AC7">
        <v>0</v>
      </c>
      <c r="AD7" s="3">
        <f>AD$1*_xlfn.NORM.DIST($Z7,AD$2,AD$3,TRUE)</f>
        <v>9.1241935918381907E-9</v>
      </c>
    </row>
    <row r="8" spans="1:30" x14ac:dyDescent="0.3">
      <c r="A8">
        <v>1</v>
      </c>
      <c r="B8">
        <v>0</v>
      </c>
      <c r="C8">
        <f t="shared" si="0"/>
        <v>2.3460251339788268E-4</v>
      </c>
      <c r="D8">
        <v>0</v>
      </c>
      <c r="E8">
        <f t="shared" si="1"/>
        <v>1.9311168690912281E-9</v>
      </c>
      <c r="N8">
        <v>1</v>
      </c>
      <c r="O8">
        <v>0</v>
      </c>
      <c r="P8">
        <f t="shared" si="2"/>
        <v>1.5299022655582993E-5</v>
      </c>
      <c r="Q8">
        <v>0</v>
      </c>
      <c r="R8">
        <f t="shared" si="3"/>
        <v>4.0392957602370503E-11</v>
      </c>
      <c r="Z8">
        <v>1</v>
      </c>
      <c r="AA8">
        <v>0</v>
      </c>
      <c r="AB8" s="3">
        <f t="shared" ref="AB8:AB71" si="4">AB$1*_xlfn.NORM.DIST($Z8,AB$2,AB$3,TRUE)</f>
        <v>7.5141236820639789E-7</v>
      </c>
      <c r="AC8">
        <v>0</v>
      </c>
      <c r="AD8" s="3">
        <f t="shared" ref="AD8:AD71" si="5">AD$1*_xlfn.NORM.DIST($Z8,AD$2,AD$3,TRUE)</f>
        <v>1.3959243840679107E-8</v>
      </c>
    </row>
    <row r="9" spans="1:30" x14ac:dyDescent="0.3">
      <c r="A9">
        <v>2</v>
      </c>
      <c r="B9">
        <v>0</v>
      </c>
      <c r="C9">
        <f t="shared" si="0"/>
        <v>3.1726305182653669E-4</v>
      </c>
      <c r="D9">
        <v>0</v>
      </c>
      <c r="E9">
        <f t="shared" si="1"/>
        <v>3.0450023897158819E-9</v>
      </c>
      <c r="N9">
        <v>2</v>
      </c>
      <c r="O9">
        <v>0</v>
      </c>
      <c r="P9">
        <f t="shared" si="2"/>
        <v>2.2658959487430624E-5</v>
      </c>
      <c r="Q9">
        <v>0</v>
      </c>
      <c r="R9">
        <f t="shared" si="3"/>
        <v>7.1056793343973521E-11</v>
      </c>
      <c r="Z9">
        <v>2</v>
      </c>
      <c r="AA9">
        <v>0</v>
      </c>
      <c r="AB9" s="3">
        <f t="shared" si="4"/>
        <v>1.1653271372564652E-6</v>
      </c>
      <c r="AC9">
        <v>0</v>
      </c>
      <c r="AD9" s="3">
        <f t="shared" si="5"/>
        <v>2.1267641843012076E-8</v>
      </c>
    </row>
    <row r="10" spans="1:30" x14ac:dyDescent="0.3">
      <c r="A10">
        <v>3</v>
      </c>
      <c r="B10">
        <v>0</v>
      </c>
      <c r="C10">
        <f t="shared" si="0"/>
        <v>4.279404759266911E-4</v>
      </c>
      <c r="D10">
        <v>0</v>
      </c>
      <c r="E10">
        <f t="shared" si="1"/>
        <v>4.7809737577963897E-9</v>
      </c>
      <c r="N10">
        <v>3</v>
      </c>
      <c r="O10">
        <v>0</v>
      </c>
      <c r="P10">
        <f t="shared" si="2"/>
        <v>3.344435009026979E-5</v>
      </c>
      <c r="Q10">
        <v>0</v>
      </c>
      <c r="R10">
        <f t="shared" si="3"/>
        <v>1.2433685023142824E-10</v>
      </c>
      <c r="Z10">
        <v>3</v>
      </c>
      <c r="AA10">
        <v>0</v>
      </c>
      <c r="AB10" s="3">
        <f t="shared" si="4"/>
        <v>1.7994033923373001E-6</v>
      </c>
      <c r="AC10">
        <v>0</v>
      </c>
      <c r="AD10" s="3">
        <f t="shared" si="5"/>
        <v>3.2267667087151913E-8</v>
      </c>
    </row>
    <row r="11" spans="1:30" x14ac:dyDescent="0.3">
      <c r="A11">
        <v>4</v>
      </c>
      <c r="B11">
        <v>0</v>
      </c>
      <c r="C11">
        <f t="shared" si="0"/>
        <v>5.7573716388429458E-4</v>
      </c>
      <c r="D11">
        <v>0</v>
      </c>
      <c r="E11">
        <f t="shared" si="1"/>
        <v>7.474716473823904E-9</v>
      </c>
      <c r="N11">
        <v>4</v>
      </c>
      <c r="O11">
        <v>0</v>
      </c>
      <c r="P11">
        <f t="shared" si="2"/>
        <v>4.9194053811462763E-5</v>
      </c>
      <c r="Q11">
        <v>0</v>
      </c>
      <c r="R11">
        <f t="shared" si="3"/>
        <v>2.1641586742978584E-10</v>
      </c>
      <c r="Z11">
        <v>4</v>
      </c>
      <c r="AA11">
        <v>0</v>
      </c>
      <c r="AB11" s="3">
        <f t="shared" si="4"/>
        <v>2.7664392272909012E-6</v>
      </c>
      <c r="AC11">
        <v>0</v>
      </c>
      <c r="AD11" s="3">
        <f t="shared" si="5"/>
        <v>4.8753673590064339E-8</v>
      </c>
    </row>
    <row r="12" spans="1:30" x14ac:dyDescent="0.3">
      <c r="A12">
        <v>5</v>
      </c>
      <c r="B12">
        <v>0</v>
      </c>
      <c r="C12">
        <f t="shared" si="0"/>
        <v>7.7257774531970947E-4</v>
      </c>
      <c r="D12">
        <v>0</v>
      </c>
      <c r="E12">
        <f t="shared" si="1"/>
        <v>1.1636509538816677E-8</v>
      </c>
      <c r="N12">
        <v>5</v>
      </c>
      <c r="O12">
        <v>0</v>
      </c>
      <c r="P12">
        <f t="shared" si="2"/>
        <v>7.2112418077211227E-5</v>
      </c>
      <c r="Q12">
        <v>0</v>
      </c>
      <c r="R12">
        <f t="shared" si="3"/>
        <v>3.7469164880877842E-10</v>
      </c>
      <c r="Z12">
        <v>5</v>
      </c>
      <c r="AA12">
        <v>0</v>
      </c>
      <c r="AB12" s="3">
        <f t="shared" si="4"/>
        <v>4.2347370555649004E-6</v>
      </c>
      <c r="AC12">
        <v>0</v>
      </c>
      <c r="AD12" s="3">
        <f t="shared" si="5"/>
        <v>7.3356644057228251E-8</v>
      </c>
    </row>
    <row r="13" spans="1:30" x14ac:dyDescent="0.3">
      <c r="A13">
        <v>6</v>
      </c>
      <c r="B13">
        <v>0</v>
      </c>
      <c r="C13">
        <f t="shared" si="0"/>
        <v>1.0340395606054985E-3</v>
      </c>
      <c r="D13">
        <v>0</v>
      </c>
      <c r="E13">
        <f t="shared" si="1"/>
        <v>1.8038498211651407E-8</v>
      </c>
      <c r="N13">
        <v>6</v>
      </c>
      <c r="O13">
        <v>0</v>
      </c>
      <c r="P13">
        <f t="shared" si="2"/>
        <v>1.0534541953026886E-4</v>
      </c>
      <c r="Q13">
        <v>0</v>
      </c>
      <c r="R13">
        <f t="shared" si="3"/>
        <v>6.4529056523312419E-10</v>
      </c>
      <c r="Z13">
        <v>6</v>
      </c>
      <c r="AA13">
        <v>0</v>
      </c>
      <c r="AB13" s="3">
        <f t="shared" si="4"/>
        <v>6.4542427112429261E-6</v>
      </c>
      <c r="AC13">
        <v>0</v>
      </c>
      <c r="AD13" s="3">
        <f t="shared" si="5"/>
        <v>1.0991695808706016E-7</v>
      </c>
    </row>
    <row r="14" spans="1:30" x14ac:dyDescent="0.3">
      <c r="A14">
        <v>7</v>
      </c>
      <c r="B14">
        <v>0</v>
      </c>
      <c r="C14">
        <f t="shared" si="0"/>
        <v>1.3804133350907753E-3</v>
      </c>
      <c r="D14">
        <v>0</v>
      </c>
      <c r="E14">
        <f t="shared" si="1"/>
        <v>2.7843746263176538E-8</v>
      </c>
      <c r="N14">
        <v>7</v>
      </c>
      <c r="O14">
        <v>0</v>
      </c>
      <c r="P14">
        <f t="shared" si="2"/>
        <v>1.5336631281484875E-4</v>
      </c>
      <c r="Q14">
        <v>0</v>
      </c>
      <c r="R14">
        <f t="shared" si="3"/>
        <v>1.1054363377526083E-9</v>
      </c>
      <c r="Z14">
        <v>7</v>
      </c>
      <c r="AA14">
        <v>0</v>
      </c>
      <c r="AB14" s="3">
        <f t="shared" si="4"/>
        <v>9.794414984941804E-6</v>
      </c>
      <c r="AC14">
        <v>0</v>
      </c>
      <c r="AD14" s="3">
        <f t="shared" si="5"/>
        <v>1.6401512919508351E-7</v>
      </c>
    </row>
    <row r="15" spans="1:30" x14ac:dyDescent="0.3">
      <c r="A15">
        <v>8</v>
      </c>
      <c r="B15">
        <v>0</v>
      </c>
      <c r="C15">
        <f t="shared" si="0"/>
        <v>1.8380535860404717E-3</v>
      </c>
      <c r="D15">
        <v>0</v>
      </c>
      <c r="E15">
        <f t="shared" si="1"/>
        <v>4.2796139952424819E-8</v>
      </c>
      <c r="N15">
        <v>8</v>
      </c>
      <c r="O15">
        <v>0</v>
      </c>
      <c r="P15">
        <f t="shared" si="2"/>
        <v>2.225120835540503E-4</v>
      </c>
      <c r="Q15">
        <v>0</v>
      </c>
      <c r="R15">
        <f t="shared" si="3"/>
        <v>1.8836925860807851E-9</v>
      </c>
      <c r="Z15">
        <v>8</v>
      </c>
      <c r="AA15">
        <v>0</v>
      </c>
      <c r="AB15" s="3">
        <f t="shared" si="4"/>
        <v>1.4798814675565416E-5</v>
      </c>
      <c r="AC15">
        <v>0</v>
      </c>
      <c r="AD15" s="3">
        <f t="shared" si="5"/>
        <v>2.4372379555746268E-7</v>
      </c>
    </row>
    <row r="16" spans="1:30" x14ac:dyDescent="0.3">
      <c r="A16">
        <v>9</v>
      </c>
      <c r="B16">
        <v>0</v>
      </c>
      <c r="C16">
        <f t="shared" si="0"/>
        <v>2.4410924188467782E-3</v>
      </c>
      <c r="D16">
        <v>0</v>
      </c>
      <c r="E16">
        <f t="shared" si="1"/>
        <v>6.5498472618307172E-8</v>
      </c>
      <c r="N16">
        <v>9</v>
      </c>
      <c r="O16">
        <v>0</v>
      </c>
      <c r="P16">
        <f t="shared" si="2"/>
        <v>3.2172671618865351E-4</v>
      </c>
      <c r="Q16">
        <v>0</v>
      </c>
      <c r="R16">
        <f t="shared" si="3"/>
        <v>3.1928973976337932E-9</v>
      </c>
      <c r="Z16">
        <v>9</v>
      </c>
      <c r="AA16">
        <v>0</v>
      </c>
      <c r="AB16" s="3">
        <f t="shared" si="4"/>
        <v>2.2263398885571946E-5</v>
      </c>
      <c r="AC16">
        <v>0</v>
      </c>
      <c r="AD16" s="3">
        <f t="shared" si="5"/>
        <v>3.6066802494218613E-7</v>
      </c>
    </row>
    <row r="17" spans="1:30" x14ac:dyDescent="0.3">
      <c r="A17">
        <v>10</v>
      </c>
      <c r="B17">
        <v>0</v>
      </c>
      <c r="C17">
        <f t="shared" si="0"/>
        <v>3.2336075212316137E-3</v>
      </c>
      <c r="D17">
        <v>0</v>
      </c>
      <c r="E17">
        <f t="shared" si="1"/>
        <v>9.9817660809386752E-8</v>
      </c>
      <c r="N17">
        <v>10</v>
      </c>
      <c r="O17">
        <v>0</v>
      </c>
      <c r="P17">
        <f t="shared" si="2"/>
        <v>4.635869119639598E-4</v>
      </c>
      <c r="Q17">
        <v>0</v>
      </c>
      <c r="R17">
        <f t="shared" si="3"/>
        <v>5.383433254121631E-9</v>
      </c>
      <c r="Z17">
        <v>10</v>
      </c>
      <c r="AA17">
        <v>0</v>
      </c>
      <c r="AB17" s="3">
        <f t="shared" si="4"/>
        <v>3.3348247503772732E-5</v>
      </c>
      <c r="AC17">
        <v>0</v>
      </c>
      <c r="AD17" s="3">
        <f t="shared" si="5"/>
        <v>5.3151305282572841E-7</v>
      </c>
    </row>
    <row r="18" spans="1:30" x14ac:dyDescent="0.3">
      <c r="A18">
        <v>11</v>
      </c>
      <c r="B18">
        <v>0</v>
      </c>
      <c r="C18">
        <f t="shared" si="0"/>
        <v>4.2723558809977386E-3</v>
      </c>
      <c r="D18">
        <v>0</v>
      </c>
      <c r="E18">
        <f t="shared" si="1"/>
        <v>1.5147230891991606E-7</v>
      </c>
      <c r="N18">
        <v>11</v>
      </c>
      <c r="O18">
        <v>0</v>
      </c>
      <c r="P18">
        <f t="shared" si="2"/>
        <v>6.6571194346776261E-4</v>
      </c>
      <c r="Q18">
        <v>0</v>
      </c>
      <c r="R18">
        <f t="shared" si="3"/>
        <v>9.0288815051585097E-9</v>
      </c>
      <c r="Z18">
        <v>11</v>
      </c>
      <c r="AA18">
        <v>0</v>
      </c>
      <c r="AB18" s="3">
        <f t="shared" si="4"/>
        <v>4.9736189674892403E-5</v>
      </c>
      <c r="AC18">
        <v>0</v>
      </c>
      <c r="AD18" s="3">
        <f t="shared" si="5"/>
        <v>7.8004154545995761E-7</v>
      </c>
    </row>
    <row r="19" spans="1:30" x14ac:dyDescent="0.3">
      <c r="A19">
        <v>12</v>
      </c>
      <c r="B19">
        <v>0</v>
      </c>
      <c r="C19">
        <f t="shared" si="0"/>
        <v>5.6302096635129145E-3</v>
      </c>
      <c r="D19">
        <v>0</v>
      </c>
      <c r="E19">
        <f t="shared" si="1"/>
        <v>2.2888047430737798E-7</v>
      </c>
      <c r="N19">
        <v>12</v>
      </c>
      <c r="O19">
        <v>0</v>
      </c>
      <c r="P19">
        <f t="shared" si="2"/>
        <v>9.5269375052863079E-4</v>
      </c>
      <c r="Q19">
        <v>0</v>
      </c>
      <c r="R19">
        <f t="shared" si="3"/>
        <v>1.5062937088539613E-8</v>
      </c>
      <c r="Z19">
        <v>12</v>
      </c>
      <c r="AA19">
        <v>0</v>
      </c>
      <c r="AB19" s="3">
        <f t="shared" si="4"/>
        <v>7.3856872100733486E-5</v>
      </c>
      <c r="AC19">
        <v>0</v>
      </c>
      <c r="AD19" s="3">
        <f t="shared" si="5"/>
        <v>1.1400397392209123E-6</v>
      </c>
    </row>
    <row r="20" spans="1:30" x14ac:dyDescent="0.3">
      <c r="A20">
        <v>13</v>
      </c>
      <c r="B20">
        <v>0</v>
      </c>
      <c r="C20">
        <f t="shared" si="0"/>
        <v>7.4004605017362135E-3</v>
      </c>
      <c r="D20">
        <v>0</v>
      </c>
      <c r="E20">
        <f t="shared" si="1"/>
        <v>3.4437679983678729E-7</v>
      </c>
      <c r="N20">
        <v>13</v>
      </c>
      <c r="O20">
        <v>0</v>
      </c>
      <c r="P20">
        <f t="shared" si="2"/>
        <v>1.3587286380775095E-3</v>
      </c>
      <c r="Q20">
        <v>0</v>
      </c>
      <c r="R20">
        <f t="shared" si="3"/>
        <v>2.499696722604965E-8</v>
      </c>
      <c r="Z20">
        <v>13</v>
      </c>
      <c r="AA20">
        <v>0</v>
      </c>
      <c r="AB20" s="3">
        <f t="shared" si="4"/>
        <v>1.0920165110871089E-4</v>
      </c>
      <c r="AC20">
        <v>0</v>
      </c>
      <c r="AD20" s="3">
        <f t="shared" si="5"/>
        <v>1.6592876431948994E-6</v>
      </c>
    </row>
    <row r="21" spans="1:30" x14ac:dyDescent="0.3">
      <c r="A21">
        <v>14</v>
      </c>
      <c r="B21">
        <v>0</v>
      </c>
      <c r="C21">
        <f t="shared" si="0"/>
        <v>9.7021939735394188E-3</v>
      </c>
      <c r="D21">
        <v>0</v>
      </c>
      <c r="E21">
        <f t="shared" si="1"/>
        <v>5.1595125015035872E-7</v>
      </c>
      <c r="N21">
        <v>14</v>
      </c>
      <c r="O21">
        <v>0</v>
      </c>
      <c r="P21">
        <f t="shared" si="2"/>
        <v>1.9311911547527922E-3</v>
      </c>
      <c r="Q21">
        <v>0</v>
      </c>
      <c r="R21">
        <f t="shared" si="3"/>
        <v>4.126366651557313E-8</v>
      </c>
      <c r="Z21">
        <v>14</v>
      </c>
      <c r="AA21">
        <v>0</v>
      </c>
      <c r="AB21" s="3">
        <f t="shared" si="4"/>
        <v>1.6076385387466338E-4</v>
      </c>
      <c r="AC21">
        <v>0</v>
      </c>
      <c r="AD21" s="3">
        <f t="shared" si="5"/>
        <v>2.4050483151700748E-6</v>
      </c>
    </row>
    <row r="22" spans="1:30" x14ac:dyDescent="0.3">
      <c r="A22">
        <v>15</v>
      </c>
      <c r="B22">
        <v>0</v>
      </c>
      <c r="C22">
        <f t="shared" si="0"/>
        <v>1.2686978156996646E-2</v>
      </c>
      <c r="D22">
        <v>0</v>
      </c>
      <c r="E22">
        <f t="shared" si="1"/>
        <v>7.6972057231919346E-7</v>
      </c>
      <c r="N22">
        <v>15</v>
      </c>
      <c r="O22">
        <v>0</v>
      </c>
      <c r="P22">
        <f t="shared" si="2"/>
        <v>2.7354678409411779E-3</v>
      </c>
      <c r="Q22">
        <v>0</v>
      </c>
      <c r="R22">
        <f t="shared" si="3"/>
        <v>6.7756670319548404E-8</v>
      </c>
      <c r="Z22">
        <v>15</v>
      </c>
      <c r="AA22">
        <v>0</v>
      </c>
      <c r="AB22" s="3">
        <f t="shared" si="4"/>
        <v>2.3565115275367559E-4</v>
      </c>
      <c r="AC22">
        <v>0</v>
      </c>
      <c r="AD22" s="3">
        <f t="shared" si="5"/>
        <v>3.4715818029009205E-6</v>
      </c>
    </row>
    <row r="23" spans="1:30" x14ac:dyDescent="0.3">
      <c r="A23">
        <v>16</v>
      </c>
      <c r="B23">
        <v>0</v>
      </c>
      <c r="C23">
        <f t="shared" si="0"/>
        <v>1.6547159841961846E-2</v>
      </c>
      <c r="D23">
        <v>0</v>
      </c>
      <c r="E23">
        <f t="shared" si="1"/>
        <v>1.1434236245295606E-6</v>
      </c>
      <c r="N23">
        <v>16</v>
      </c>
      <c r="O23">
        <v>0</v>
      </c>
      <c r="P23">
        <f t="shared" si="2"/>
        <v>3.8614684463378355E-3</v>
      </c>
      <c r="Q23">
        <v>0</v>
      </c>
      <c r="R23">
        <f t="shared" si="3"/>
        <v>1.1067282127451707E-7</v>
      </c>
      <c r="Z23">
        <v>16</v>
      </c>
      <c r="AA23">
        <v>0</v>
      </c>
      <c r="AB23" s="3">
        <f t="shared" si="4"/>
        <v>3.4393293174127851E-4</v>
      </c>
      <c r="AC23">
        <v>0</v>
      </c>
      <c r="AD23" s="3">
        <f t="shared" si="5"/>
        <v>4.9903790814256624E-6</v>
      </c>
    </row>
    <row r="24" spans="1:30" x14ac:dyDescent="0.3">
      <c r="A24">
        <v>17</v>
      </c>
      <c r="B24">
        <v>0</v>
      </c>
      <c r="C24">
        <f t="shared" si="0"/>
        <v>2.1526120298980465E-2</v>
      </c>
      <c r="D24">
        <v>0</v>
      </c>
      <c r="E24">
        <f t="shared" si="1"/>
        <v>1.6913398047059426E-6</v>
      </c>
      <c r="N24">
        <v>17</v>
      </c>
      <c r="O24">
        <v>0</v>
      </c>
      <c r="P24">
        <f t="shared" si="2"/>
        <v>5.4323610251348371E-3</v>
      </c>
      <c r="Q24">
        <v>0</v>
      </c>
      <c r="R24">
        <f t="shared" si="3"/>
        <v>1.7981899065356686E-7</v>
      </c>
      <c r="Z24">
        <v>17</v>
      </c>
      <c r="AA24">
        <v>0</v>
      </c>
      <c r="AB24" s="3">
        <f t="shared" si="4"/>
        <v>4.9980672728142681E-4</v>
      </c>
      <c r="AC24">
        <v>0</v>
      </c>
      <c r="AD24" s="3">
        <f t="shared" si="5"/>
        <v>7.1440305374336477E-6</v>
      </c>
    </row>
    <row r="25" spans="1:30" x14ac:dyDescent="0.3">
      <c r="A25">
        <v>18</v>
      </c>
      <c r="B25">
        <v>0</v>
      </c>
      <c r="C25">
        <f t="shared" si="0"/>
        <v>2.793091060571392E-2</v>
      </c>
      <c r="D25">
        <v>0</v>
      </c>
      <c r="E25">
        <f t="shared" si="1"/>
        <v>2.4911749064105105E-6</v>
      </c>
      <c r="N25">
        <v>18</v>
      </c>
      <c r="O25">
        <v>0</v>
      </c>
      <c r="P25">
        <f t="shared" si="2"/>
        <v>7.6162425380330231E-3</v>
      </c>
      <c r="Q25">
        <v>0</v>
      </c>
      <c r="R25">
        <f t="shared" si="3"/>
        <v>2.906275443722257E-7</v>
      </c>
      <c r="Z25">
        <v>18</v>
      </c>
      <c r="AA25">
        <v>0</v>
      </c>
      <c r="AB25" s="3">
        <f t="shared" si="4"/>
        <v>7.2319550476711899E-4</v>
      </c>
      <c r="AC25">
        <v>0</v>
      </c>
      <c r="AD25" s="3">
        <f t="shared" si="5"/>
        <v>1.0184924824019538E-5</v>
      </c>
    </row>
    <row r="26" spans="1:30" x14ac:dyDescent="0.3">
      <c r="A26">
        <v>19</v>
      </c>
      <c r="B26">
        <v>0</v>
      </c>
      <c r="C26">
        <f t="shared" si="0"/>
        <v>3.6147765613089029E-2</v>
      </c>
      <c r="D26">
        <v>0</v>
      </c>
      <c r="E26">
        <f t="shared" si="1"/>
        <v>3.6536522825336733E-6</v>
      </c>
      <c r="N26">
        <v>19</v>
      </c>
      <c r="O26">
        <v>0</v>
      </c>
      <c r="P26">
        <f t="shared" si="2"/>
        <v>1.0641667429756592E-2</v>
      </c>
      <c r="Q26">
        <v>0</v>
      </c>
      <c r="R26">
        <f t="shared" si="3"/>
        <v>4.672460666691613E-7</v>
      </c>
      <c r="Z26">
        <v>19</v>
      </c>
      <c r="AA26">
        <v>0</v>
      </c>
      <c r="AB26" s="3">
        <f t="shared" si="4"/>
        <v>1.0419234219516016E-3</v>
      </c>
      <c r="AC26">
        <v>0</v>
      </c>
      <c r="AD26" s="3">
        <f t="shared" si="5"/>
        <v>1.4460332387181942E-5</v>
      </c>
    </row>
    <row r="27" spans="1:30" x14ac:dyDescent="0.3">
      <c r="A27">
        <v>20</v>
      </c>
      <c r="B27">
        <v>0</v>
      </c>
      <c r="C27">
        <f t="shared" si="0"/>
        <v>4.6661086950920978E-2</v>
      </c>
      <c r="D27">
        <v>0</v>
      </c>
      <c r="E27">
        <f t="shared" si="1"/>
        <v>5.3358037486425984E-6</v>
      </c>
      <c r="N27">
        <v>20</v>
      </c>
      <c r="O27">
        <v>0</v>
      </c>
      <c r="P27">
        <f t="shared" si="2"/>
        <v>1.481822430195079E-2</v>
      </c>
      <c r="Q27">
        <v>0</v>
      </c>
      <c r="R27">
        <f t="shared" si="3"/>
        <v>7.4724540632403286E-7</v>
      </c>
      <c r="Z27">
        <v>20</v>
      </c>
      <c r="AA27">
        <v>0</v>
      </c>
      <c r="AB27" s="3">
        <f t="shared" si="4"/>
        <v>1.4946639475400196E-3</v>
      </c>
      <c r="AC27">
        <v>0</v>
      </c>
      <c r="AD27" s="3">
        <f t="shared" si="5"/>
        <v>2.0445881721978929E-5</v>
      </c>
    </row>
    <row r="28" spans="1:30" x14ac:dyDescent="0.3">
      <c r="A28">
        <v>21</v>
      </c>
      <c r="B28">
        <v>0</v>
      </c>
      <c r="C28">
        <f t="shared" si="0"/>
        <v>6.0076590297942482E-2</v>
      </c>
      <c r="D28">
        <v>0</v>
      </c>
      <c r="E28">
        <f t="shared" si="1"/>
        <v>7.7592925110489314E-6</v>
      </c>
      <c r="N28">
        <v>21</v>
      </c>
      <c r="O28">
        <v>0</v>
      </c>
      <c r="P28">
        <f t="shared" si="2"/>
        <v>2.0563688773778916E-2</v>
      </c>
      <c r="Q28">
        <v>0</v>
      </c>
      <c r="R28">
        <f t="shared" si="3"/>
        <v>1.1887503465452817E-6</v>
      </c>
      <c r="Z28">
        <v>21</v>
      </c>
      <c r="AA28">
        <v>0</v>
      </c>
      <c r="AB28" s="3">
        <f t="shared" si="4"/>
        <v>2.1349133022097876E-3</v>
      </c>
      <c r="AC28">
        <v>0</v>
      </c>
      <c r="AD28" s="3">
        <f t="shared" si="5"/>
        <v>2.8790006760297448E-5</v>
      </c>
    </row>
    <row r="29" spans="1:30" x14ac:dyDescent="0.3">
      <c r="A29">
        <v>22</v>
      </c>
      <c r="B29">
        <v>0</v>
      </c>
      <c r="C29">
        <f t="shared" si="0"/>
        <v>7.7149431730393958E-2</v>
      </c>
      <c r="D29">
        <v>0</v>
      </c>
      <c r="E29">
        <f t="shared" si="1"/>
        <v>1.1235542391402555E-5</v>
      </c>
      <c r="N29">
        <v>22</v>
      </c>
      <c r="O29">
        <v>0</v>
      </c>
      <c r="P29">
        <f t="shared" si="2"/>
        <v>2.8439705094685144E-2</v>
      </c>
      <c r="Q29">
        <v>0</v>
      </c>
      <c r="R29">
        <f t="shared" si="3"/>
        <v>1.8811740527755234E-6</v>
      </c>
      <c r="Z29">
        <v>22</v>
      </c>
      <c r="AA29">
        <v>0</v>
      </c>
      <c r="AB29" s="3">
        <f t="shared" si="4"/>
        <v>3.0363172192874725E-3</v>
      </c>
      <c r="AC29">
        <v>0</v>
      </c>
      <c r="AD29" s="3">
        <f t="shared" si="5"/>
        <v>4.0372655538324747E-5</v>
      </c>
    </row>
    <row r="30" spans="1:30" x14ac:dyDescent="0.3">
      <c r="A30">
        <v>23</v>
      </c>
      <c r="B30">
        <v>0</v>
      </c>
      <c r="C30">
        <f t="shared" si="0"/>
        <v>9.8818263511895557E-2</v>
      </c>
      <c r="D30">
        <v>0</v>
      </c>
      <c r="E30">
        <f t="shared" si="1"/>
        <v>1.620002194847149E-5</v>
      </c>
      <c r="N30">
        <v>23</v>
      </c>
      <c r="O30">
        <v>0</v>
      </c>
      <c r="P30">
        <f t="shared" si="2"/>
        <v>3.919847926243588E-2</v>
      </c>
      <c r="Q30">
        <v>0</v>
      </c>
      <c r="R30">
        <f t="shared" si="3"/>
        <v>2.9612793340077327E-6</v>
      </c>
      <c r="Z30">
        <v>23</v>
      </c>
      <c r="AA30">
        <v>0</v>
      </c>
      <c r="AB30" s="3">
        <f t="shared" si="4"/>
        <v>4.2997735781879001E-3</v>
      </c>
      <c r="AC30">
        <v>0</v>
      </c>
      <c r="AD30" s="3">
        <f t="shared" si="5"/>
        <v>5.6382431946496586E-5</v>
      </c>
    </row>
    <row r="31" spans="1:30" x14ac:dyDescent="0.3">
      <c r="A31">
        <v>24</v>
      </c>
      <c r="B31">
        <v>0</v>
      </c>
      <c r="C31">
        <f t="shared" si="0"/>
        <v>0.12624632227282057</v>
      </c>
      <c r="D31">
        <v>0</v>
      </c>
      <c r="E31">
        <f t="shared" si="1"/>
        <v>2.3258773269819053E-5</v>
      </c>
      <c r="N31">
        <v>24</v>
      </c>
      <c r="O31">
        <v>0</v>
      </c>
      <c r="P31">
        <f t="shared" si="2"/>
        <v>5.384362493396138E-2</v>
      </c>
      <c r="Q31">
        <v>0</v>
      </c>
      <c r="R31">
        <f t="shared" si="3"/>
        <v>4.6370633813431814E-6</v>
      </c>
      <c r="Z31">
        <v>24</v>
      </c>
      <c r="AA31">
        <v>0</v>
      </c>
      <c r="AB31" s="3">
        <f t="shared" si="4"/>
        <v>6.0628517279818998E-3</v>
      </c>
      <c r="AC31">
        <v>0</v>
      </c>
      <c r="AD31" s="3">
        <f t="shared" si="5"/>
        <v>7.8417426183856345E-5</v>
      </c>
    </row>
    <row r="32" spans="1:30" x14ac:dyDescent="0.3">
      <c r="A32">
        <v>25</v>
      </c>
      <c r="B32">
        <v>0</v>
      </c>
      <c r="C32">
        <f t="shared" si="0"/>
        <v>0.16087082304055311</v>
      </c>
      <c r="D32">
        <v>0</v>
      </c>
      <c r="E32">
        <f t="shared" si="1"/>
        <v>3.3251224967521151E-5</v>
      </c>
      <c r="N32">
        <v>25</v>
      </c>
      <c r="O32">
        <v>0</v>
      </c>
      <c r="P32">
        <f t="shared" si="2"/>
        <v>7.3709116700763216E-2</v>
      </c>
      <c r="Q32">
        <v>0</v>
      </c>
      <c r="R32">
        <f t="shared" si="3"/>
        <v>7.2230591813049865E-6</v>
      </c>
      <c r="Z32">
        <v>25</v>
      </c>
      <c r="AA32">
        <v>0</v>
      </c>
      <c r="AB32" s="3">
        <f t="shared" si="4"/>
        <v>8.5122160864082377E-3</v>
      </c>
      <c r="AC32">
        <v>0</v>
      </c>
      <c r="AD32" s="3">
        <f t="shared" si="5"/>
        <v>1.0861631140114377E-4</v>
      </c>
    </row>
    <row r="33" spans="1:30" x14ac:dyDescent="0.3">
      <c r="A33">
        <v>26</v>
      </c>
      <c r="B33">
        <v>0</v>
      </c>
      <c r="C33">
        <f t="shared" si="0"/>
        <v>0.20446212164425318</v>
      </c>
      <c r="D33">
        <v>0</v>
      </c>
      <c r="E33">
        <f t="shared" si="1"/>
        <v>4.7334537197091245E-5</v>
      </c>
      <c r="N33">
        <v>26</v>
      </c>
      <c r="O33">
        <v>0</v>
      </c>
      <c r="P33">
        <f t="shared" si="2"/>
        <v>0.10056130384167762</v>
      </c>
      <c r="Q33">
        <v>0</v>
      </c>
      <c r="R33">
        <f t="shared" si="3"/>
        <v>1.1192189696945103E-5</v>
      </c>
      <c r="Z33">
        <v>26</v>
      </c>
      <c r="AA33">
        <v>0</v>
      </c>
      <c r="AB33" s="3">
        <f t="shared" si="4"/>
        <v>1.1899922279633922E-2</v>
      </c>
      <c r="AC33">
        <v>0</v>
      </c>
      <c r="AD33" s="3">
        <f t="shared" si="5"/>
        <v>1.4982788304781453E-4</v>
      </c>
    </row>
    <row r="34" spans="1:30" x14ac:dyDescent="0.3">
      <c r="A34">
        <v>27</v>
      </c>
      <c r="B34">
        <v>0</v>
      </c>
      <c r="C34">
        <f t="shared" si="0"/>
        <v>0.25919431588420949</v>
      </c>
      <c r="D34">
        <v>0</v>
      </c>
      <c r="E34">
        <f t="shared" si="1"/>
        <v>6.7096252315731035E-5</v>
      </c>
      <c r="N34">
        <v>27</v>
      </c>
      <c r="O34">
        <v>0</v>
      </c>
      <c r="P34">
        <f t="shared" si="2"/>
        <v>0.136730156338354</v>
      </c>
      <c r="Q34">
        <v>0</v>
      </c>
      <c r="R34">
        <f t="shared" si="3"/>
        <v>1.7251465852805931E-5</v>
      </c>
      <c r="Z34">
        <v>27</v>
      </c>
      <c r="AA34">
        <v>0</v>
      </c>
      <c r="AB34" s="3">
        <f t="shared" si="4"/>
        <v>1.6564674666353946E-2</v>
      </c>
      <c r="AC34">
        <v>0</v>
      </c>
      <c r="AD34" s="3">
        <f t="shared" si="5"/>
        <v>2.058291353076932E-4</v>
      </c>
    </row>
    <row r="35" spans="1:30" x14ac:dyDescent="0.3">
      <c r="A35">
        <v>28</v>
      </c>
      <c r="B35">
        <v>0</v>
      </c>
      <c r="C35">
        <f t="shared" si="0"/>
        <v>0.32772918230418746</v>
      </c>
      <c r="D35">
        <v>0</v>
      </c>
      <c r="E35">
        <f t="shared" si="1"/>
        <v>9.4703936844754217E-5</v>
      </c>
      <c r="N35">
        <v>28</v>
      </c>
      <c r="O35">
        <v>0</v>
      </c>
      <c r="P35">
        <f t="shared" si="2"/>
        <v>0.18527739315087371</v>
      </c>
      <c r="Q35">
        <v>0</v>
      </c>
      <c r="R35">
        <f t="shared" si="3"/>
        <v>2.645180664362656E-5</v>
      </c>
      <c r="Z35">
        <v>28</v>
      </c>
      <c r="AA35">
        <v>0</v>
      </c>
      <c r="AB35" s="3">
        <f t="shared" si="4"/>
        <v>2.2959401047965945E-2</v>
      </c>
      <c r="AC35">
        <v>0</v>
      </c>
      <c r="AD35" s="3">
        <f t="shared" si="5"/>
        <v>2.816042488210713E-4</v>
      </c>
    </row>
    <row r="36" spans="1:30" x14ac:dyDescent="0.3">
      <c r="A36">
        <v>29</v>
      </c>
      <c r="B36">
        <v>0</v>
      </c>
      <c r="C36">
        <f t="shared" si="0"/>
        <v>0.41331558960957693</v>
      </c>
      <c r="D36">
        <v>0</v>
      </c>
      <c r="E36">
        <f t="shared" si="1"/>
        <v>1.3310287760052937E-4</v>
      </c>
      <c r="N36">
        <v>29</v>
      </c>
      <c r="O36">
        <v>0</v>
      </c>
      <c r="P36">
        <f t="shared" si="2"/>
        <v>0.25021092446502913</v>
      </c>
      <c r="Q36">
        <v>0</v>
      </c>
      <c r="R36">
        <f t="shared" si="3"/>
        <v>4.0346369399232194E-5</v>
      </c>
      <c r="Z36">
        <v>29</v>
      </c>
      <c r="AA36">
        <v>0</v>
      </c>
      <c r="AB36" s="3">
        <f t="shared" si="4"/>
        <v>3.1686820537542799E-2</v>
      </c>
      <c r="AC36">
        <v>0</v>
      </c>
      <c r="AD36" s="3">
        <f t="shared" si="5"/>
        <v>3.8369954857932778E-4</v>
      </c>
    </row>
    <row r="37" spans="1:30" x14ac:dyDescent="0.3">
      <c r="A37">
        <v>30</v>
      </c>
      <c r="B37">
        <v>0</v>
      </c>
      <c r="C37">
        <f t="shared" si="0"/>
        <v>0.51990679016583863</v>
      </c>
      <c r="D37">
        <v>0</v>
      </c>
      <c r="E37">
        <f t="shared" si="1"/>
        <v>1.8627582623145916E-4</v>
      </c>
      <c r="N37">
        <v>30</v>
      </c>
      <c r="O37">
        <v>0</v>
      </c>
      <c r="P37">
        <f t="shared" si="2"/>
        <v>0.33675717318078185</v>
      </c>
      <c r="Q37">
        <v>0</v>
      </c>
      <c r="R37">
        <f t="shared" si="3"/>
        <v>6.1217388578439669E-5</v>
      </c>
      <c r="Z37">
        <v>30</v>
      </c>
      <c r="AA37">
        <v>0</v>
      </c>
      <c r="AB37" s="3">
        <f t="shared" si="4"/>
        <v>4.3545060908344466E-2</v>
      </c>
      <c r="AC37">
        <v>0</v>
      </c>
      <c r="AD37" s="3">
        <f t="shared" si="5"/>
        <v>5.2067262100373597E-4</v>
      </c>
    </row>
    <row r="38" spans="1:30" x14ac:dyDescent="0.3">
      <c r="A38">
        <v>31</v>
      </c>
      <c r="B38">
        <v>0</v>
      </c>
      <c r="C38">
        <f t="shared" si="0"/>
        <v>0.65229826512714972</v>
      </c>
      <c r="D38">
        <v>0</v>
      </c>
      <c r="E38">
        <f t="shared" si="1"/>
        <v>2.5958237042540591E-4</v>
      </c>
      <c r="N38">
        <v>31</v>
      </c>
      <c r="O38">
        <v>0</v>
      </c>
      <c r="P38">
        <f t="shared" si="2"/>
        <v>0.45170537860096227</v>
      </c>
      <c r="Q38">
        <v>0</v>
      </c>
      <c r="R38">
        <f t="shared" si="3"/>
        <v>9.2399120412006735E-5</v>
      </c>
      <c r="Z38">
        <v>31</v>
      </c>
      <c r="AA38">
        <v>0</v>
      </c>
      <c r="AB38" s="3">
        <f t="shared" si="4"/>
        <v>5.9585829050666034E-2</v>
      </c>
      <c r="AC38">
        <v>0</v>
      </c>
      <c r="AD38" s="3">
        <f t="shared" si="5"/>
        <v>7.036573901050855E-4</v>
      </c>
    </row>
    <row r="39" spans="1:30" x14ac:dyDescent="0.3">
      <c r="A39">
        <v>32</v>
      </c>
      <c r="B39">
        <v>0</v>
      </c>
      <c r="C39">
        <f t="shared" ref="C39:C70" si="6">C$1*_xlfn.NORM.DIST($A39,C$2,C$3,FALSE)</f>
        <v>0.81628908306418047</v>
      </c>
      <c r="D39">
        <v>0</v>
      </c>
      <c r="E39">
        <f t="shared" ref="E39:E70" si="7">E$1*_xlfn.NORM.DIST($A39,E$2,E$3,FALSE)</f>
        <v>3.6019985314806642E-4</v>
      </c>
      <c r="N39">
        <v>32</v>
      </c>
      <c r="O39">
        <v>0</v>
      </c>
      <c r="P39">
        <f t="shared" ref="P39:P70" si="8">P$1*_xlfn.NORM.DIST($A39,P$2,P$3,TRUE)</f>
        <v>0.60384098257344188</v>
      </c>
      <c r="Q39">
        <v>0</v>
      </c>
      <c r="R39">
        <f t="shared" ref="R39:R70" si="9">R$1*_xlfn.NORM.DIST($A39,R$2,R$3,TRUE)</f>
        <v>1.3873470110038153E-4</v>
      </c>
      <c r="Z39">
        <v>32</v>
      </c>
      <c r="AA39">
        <v>0</v>
      </c>
      <c r="AB39" s="3">
        <f t="shared" si="4"/>
        <v>8.1188158615557629E-2</v>
      </c>
      <c r="AC39">
        <v>0</v>
      </c>
      <c r="AD39" s="3">
        <f t="shared" si="5"/>
        <v>9.4707107072726493E-4</v>
      </c>
    </row>
    <row r="40" spans="1:30" x14ac:dyDescent="0.3">
      <c r="A40">
        <v>33</v>
      </c>
      <c r="B40">
        <v>0</v>
      </c>
      <c r="C40">
        <f t="shared" si="6"/>
        <v>1.0188700217381659</v>
      </c>
      <c r="D40">
        <v>0</v>
      </c>
      <c r="E40">
        <f t="shared" si="7"/>
        <v>4.9769297515379473E-4</v>
      </c>
      <c r="N40">
        <v>33</v>
      </c>
      <c r="O40">
        <v>0</v>
      </c>
      <c r="P40">
        <f t="shared" si="8"/>
        <v>0.80448871273264466</v>
      </c>
      <c r="Q40">
        <v>0</v>
      </c>
      <c r="R40">
        <f t="shared" si="9"/>
        <v>2.0721833404366394E-4</v>
      </c>
      <c r="Z40">
        <v>33</v>
      </c>
      <c r="AA40">
        <v>0</v>
      </c>
      <c r="AB40" s="3">
        <f t="shared" si="4"/>
        <v>0.11015135755342034</v>
      </c>
      <c r="AC40">
        <v>0</v>
      </c>
      <c r="AD40" s="3">
        <f t="shared" si="5"/>
        <v>1.2694935553883174E-3</v>
      </c>
    </row>
    <row r="41" spans="1:30" x14ac:dyDescent="0.3">
      <c r="A41">
        <v>34</v>
      </c>
      <c r="B41">
        <v>0</v>
      </c>
      <c r="C41">
        <f t="shared" si="6"/>
        <v>1.2684419917671037</v>
      </c>
      <c r="D41">
        <v>0</v>
      </c>
      <c r="E41">
        <f t="shared" si="7"/>
        <v>6.8474541365836175E-4</v>
      </c>
      <c r="N41">
        <v>34</v>
      </c>
      <c r="O41">
        <v>0</v>
      </c>
      <c r="P41">
        <f t="shared" si="8"/>
        <v>1.0681900668447339</v>
      </c>
      <c r="Q41">
        <v>0</v>
      </c>
      <c r="R41">
        <f t="shared" si="9"/>
        <v>3.0789220665526933E-4</v>
      </c>
      <c r="Z41">
        <v>34</v>
      </c>
      <c r="AA41">
        <v>0</v>
      </c>
      <c r="AB41" s="3">
        <f t="shared" si="4"/>
        <v>0.14881145828332126</v>
      </c>
      <c r="AC41">
        <v>0</v>
      </c>
      <c r="AD41" s="3">
        <f t="shared" si="5"/>
        <v>1.6947549448045253E-3</v>
      </c>
    </row>
    <row r="42" spans="1:30" x14ac:dyDescent="0.3">
      <c r="A42">
        <v>35</v>
      </c>
      <c r="B42">
        <v>0</v>
      </c>
      <c r="C42">
        <f t="shared" si="6"/>
        <v>1.5750685816508598</v>
      </c>
      <c r="D42">
        <v>0</v>
      </c>
      <c r="E42">
        <f t="shared" si="7"/>
        <v>9.380940799882878E-4</v>
      </c>
      <c r="N42">
        <v>35</v>
      </c>
      <c r="O42">
        <v>0</v>
      </c>
      <c r="P42">
        <f t="shared" si="8"/>
        <v>1.4135446226093582</v>
      </c>
      <c r="Q42">
        <v>0</v>
      </c>
      <c r="R42">
        <f t="shared" si="9"/>
        <v>4.5509110588916492E-4</v>
      </c>
      <c r="Z42">
        <v>35</v>
      </c>
      <c r="AA42">
        <v>0</v>
      </c>
      <c r="AB42" s="3">
        <f t="shared" si="4"/>
        <v>0.20018623523859463</v>
      </c>
      <c r="AC42">
        <v>0</v>
      </c>
      <c r="AD42" s="3">
        <f t="shared" si="5"/>
        <v>2.253272570912465E-3</v>
      </c>
    </row>
    <row r="43" spans="1:30" x14ac:dyDescent="0.3">
      <c r="A43">
        <v>36</v>
      </c>
      <c r="B43">
        <v>0</v>
      </c>
      <c r="C43">
        <f t="shared" si="6"/>
        <v>1.9507668065530674</v>
      </c>
      <c r="D43">
        <v>0</v>
      </c>
      <c r="E43">
        <f t="shared" si="7"/>
        <v>1.2797151175123558E-3</v>
      </c>
      <c r="N43">
        <v>36</v>
      </c>
      <c r="O43">
        <v>0</v>
      </c>
      <c r="P43">
        <f t="shared" si="8"/>
        <v>1.8642499999291602</v>
      </c>
      <c r="Q43">
        <v>0</v>
      </c>
      <c r="R43">
        <f t="shared" si="9"/>
        <v>6.6915831813945032E-4</v>
      </c>
      <c r="Z43">
        <v>36</v>
      </c>
      <c r="AA43">
        <v>0</v>
      </c>
      <c r="AB43" s="3">
        <f t="shared" si="4"/>
        <v>0.26815469551865995</v>
      </c>
      <c r="AC43">
        <v>0</v>
      </c>
      <c r="AD43" s="3">
        <f t="shared" si="5"/>
        <v>2.9836849238695597E-3</v>
      </c>
    </row>
    <row r="44" spans="1:30" x14ac:dyDescent="0.3">
      <c r="A44">
        <v>37</v>
      </c>
      <c r="B44">
        <v>0</v>
      </c>
      <c r="C44">
        <f t="shared" si="6"/>
        <v>2.4098403771199943</v>
      </c>
      <c r="D44">
        <v>0</v>
      </c>
      <c r="E44">
        <f t="shared" si="7"/>
        <v>1.7383204822345158E-3</v>
      </c>
      <c r="N44">
        <v>37</v>
      </c>
      <c r="O44">
        <v>0</v>
      </c>
      <c r="P44">
        <f t="shared" si="8"/>
        <v>2.4503814306563965</v>
      </c>
      <c r="Q44">
        <v>0</v>
      </c>
      <c r="R44">
        <f t="shared" si="9"/>
        <v>9.7879581525440193E-4</v>
      </c>
      <c r="Z44">
        <v>37</v>
      </c>
      <c r="AA44">
        <v>0</v>
      </c>
      <c r="AB44" s="3">
        <f t="shared" si="4"/>
        <v>0.35767786065282248</v>
      </c>
      <c r="AC44">
        <v>0</v>
      </c>
      <c r="AD44" s="3">
        <f t="shared" si="5"/>
        <v>3.9348362812744496E-3</v>
      </c>
    </row>
    <row r="45" spans="1:30" x14ac:dyDescent="0.3">
      <c r="A45">
        <v>40</v>
      </c>
      <c r="B45">
        <v>0</v>
      </c>
      <c r="C45">
        <f t="shared" si="6"/>
        <v>4.4730033248261387</v>
      </c>
      <c r="D45">
        <v>0</v>
      </c>
      <c r="E45">
        <f t="shared" si="7"/>
        <v>4.2469518763410801E-3</v>
      </c>
      <c r="N45">
        <v>40</v>
      </c>
      <c r="O45">
        <v>0</v>
      </c>
      <c r="P45">
        <f t="shared" si="8"/>
        <v>5.4531203338789975</v>
      </c>
      <c r="Q45">
        <v>0</v>
      </c>
      <c r="R45">
        <f t="shared" si="9"/>
        <v>2.9689095427690177E-3</v>
      </c>
      <c r="Z45">
        <v>40</v>
      </c>
      <c r="AA45">
        <v>0</v>
      </c>
      <c r="AB45" s="3">
        <f t="shared" si="4"/>
        <v>0.82749802540917949</v>
      </c>
      <c r="AC45">
        <v>0</v>
      </c>
      <c r="AD45" s="3">
        <f t="shared" si="5"/>
        <v>8.8079825158057339E-3</v>
      </c>
    </row>
    <row r="46" spans="1:30" x14ac:dyDescent="0.3">
      <c r="A46">
        <v>41</v>
      </c>
      <c r="B46">
        <v>0</v>
      </c>
      <c r="C46">
        <f t="shared" si="6"/>
        <v>5.4687776262161689</v>
      </c>
      <c r="D46">
        <v>0</v>
      </c>
      <c r="E46">
        <f t="shared" si="7"/>
        <v>5.6714284118241512E-3</v>
      </c>
      <c r="N46">
        <v>41</v>
      </c>
      <c r="O46">
        <v>0</v>
      </c>
      <c r="P46">
        <f t="shared" si="8"/>
        <v>7.0717641901652435</v>
      </c>
      <c r="Q46">
        <v>0</v>
      </c>
      <c r="R46">
        <f t="shared" si="9"/>
        <v>4.2531465197350946E-3</v>
      </c>
      <c r="Z46">
        <v>41</v>
      </c>
      <c r="AA46">
        <v>0</v>
      </c>
      <c r="AB46" s="3">
        <f t="shared" si="4"/>
        <v>1.0852206588767999</v>
      </c>
      <c r="AC46">
        <v>0</v>
      </c>
      <c r="AD46" s="3">
        <f t="shared" si="5"/>
        <v>1.1429052929635497E-2</v>
      </c>
    </row>
    <row r="47" spans="1:30" x14ac:dyDescent="0.3">
      <c r="A47">
        <v>42</v>
      </c>
      <c r="B47">
        <v>1</v>
      </c>
      <c r="C47">
        <f t="shared" si="6"/>
        <v>6.6689634691765951</v>
      </c>
      <c r="D47">
        <v>0</v>
      </c>
      <c r="E47">
        <f t="shared" si="7"/>
        <v>7.5414908955601283E-3</v>
      </c>
      <c r="N47">
        <v>42</v>
      </c>
      <c r="O47">
        <v>1</v>
      </c>
      <c r="P47">
        <f t="shared" si="8"/>
        <v>9.1401291828284439</v>
      </c>
      <c r="Q47">
        <v>0</v>
      </c>
      <c r="R47">
        <f t="shared" si="9"/>
        <v>6.0613095588534427E-3</v>
      </c>
      <c r="Z47">
        <v>42</v>
      </c>
      <c r="AA47">
        <v>1</v>
      </c>
      <c r="AB47" s="3">
        <f t="shared" si="4"/>
        <v>1.4172168720649509</v>
      </c>
      <c r="AC47">
        <v>0</v>
      </c>
      <c r="AD47" s="3">
        <f t="shared" si="5"/>
        <v>1.4770323874373397E-2</v>
      </c>
    </row>
    <row r="48" spans="1:30" x14ac:dyDescent="0.3">
      <c r="A48">
        <v>43</v>
      </c>
      <c r="B48">
        <v>1</v>
      </c>
      <c r="C48">
        <f t="shared" si="6"/>
        <v>8.1115424183309344</v>
      </c>
      <c r="D48">
        <v>0</v>
      </c>
      <c r="E48">
        <f t="shared" si="7"/>
        <v>9.9855412380084312E-3</v>
      </c>
      <c r="N48">
        <v>43</v>
      </c>
      <c r="O48">
        <v>2</v>
      </c>
      <c r="P48">
        <f t="shared" si="8"/>
        <v>11.773898750116649</v>
      </c>
      <c r="Q48">
        <v>0</v>
      </c>
      <c r="R48">
        <f t="shared" si="9"/>
        <v>8.593450118121038E-3</v>
      </c>
      <c r="Z48">
        <v>43</v>
      </c>
      <c r="AA48">
        <v>1</v>
      </c>
      <c r="AB48" s="3">
        <f t="shared" si="4"/>
        <v>1.8429958494772829</v>
      </c>
      <c r="AC48">
        <v>0</v>
      </c>
      <c r="AD48" s="3">
        <f t="shared" si="5"/>
        <v>1.9011584854165781E-2</v>
      </c>
    </row>
    <row r="49" spans="1:30" x14ac:dyDescent="0.3">
      <c r="A49">
        <v>44</v>
      </c>
      <c r="B49">
        <v>0</v>
      </c>
      <c r="C49">
        <f t="shared" si="6"/>
        <v>9.8406906514728192</v>
      </c>
      <c r="D49">
        <v>0</v>
      </c>
      <c r="E49">
        <f t="shared" si="7"/>
        <v>1.3165448238081138E-2</v>
      </c>
      <c r="N49">
        <v>44</v>
      </c>
      <c r="O49">
        <v>2</v>
      </c>
      <c r="P49">
        <f t="shared" si="8"/>
        <v>15.115872949296662</v>
      </c>
      <c r="Q49">
        <v>0</v>
      </c>
      <c r="R49">
        <f t="shared" si="9"/>
        <v>1.2120371972439255E-2</v>
      </c>
      <c r="Z49">
        <v>44</v>
      </c>
      <c r="AA49">
        <v>0</v>
      </c>
      <c r="AB49" s="3">
        <f t="shared" si="4"/>
        <v>2.3866288523630046</v>
      </c>
      <c r="AC49">
        <v>0</v>
      </c>
      <c r="AD49" s="3">
        <f t="shared" si="5"/>
        <v>2.4372372409220414E-2</v>
      </c>
    </row>
    <row r="50" spans="1:30" x14ac:dyDescent="0.3">
      <c r="A50">
        <v>45</v>
      </c>
      <c r="B50">
        <v>0</v>
      </c>
      <c r="C50">
        <f t="shared" si="6"/>
        <v>11.907613964003184</v>
      </c>
      <c r="D50">
        <v>0</v>
      </c>
      <c r="E50">
        <f t="shared" si="7"/>
        <v>1.7284201958152213E-2</v>
      </c>
      <c r="N50">
        <v>45</v>
      </c>
      <c r="O50">
        <v>2</v>
      </c>
      <c r="P50">
        <f t="shared" si="8"/>
        <v>19.341616441892462</v>
      </c>
      <c r="Q50">
        <v>0</v>
      </c>
      <c r="R50">
        <f t="shared" si="9"/>
        <v>1.700646430961111E-2</v>
      </c>
      <c r="Z50">
        <v>45</v>
      </c>
      <c r="AA50">
        <v>0</v>
      </c>
      <c r="AB50" s="3">
        <f t="shared" si="4"/>
        <v>3.0776604855769811</v>
      </c>
      <c r="AC50">
        <v>0</v>
      </c>
      <c r="AD50" s="3">
        <f t="shared" si="5"/>
        <v>3.1119400114666153E-2</v>
      </c>
    </row>
    <row r="51" spans="1:30" x14ac:dyDescent="0.3">
      <c r="A51">
        <v>46</v>
      </c>
      <c r="B51">
        <v>6</v>
      </c>
      <c r="C51">
        <f t="shared" si="6"/>
        <v>14.371461793041149</v>
      </c>
      <c r="D51">
        <v>0</v>
      </c>
      <c r="E51">
        <f t="shared" si="7"/>
        <v>2.2595016166319079E-2</v>
      </c>
      <c r="N51">
        <v>46</v>
      </c>
      <c r="O51">
        <v>8</v>
      </c>
      <c r="P51">
        <f t="shared" si="8"/>
        <v>24.666104914199263</v>
      </c>
      <c r="Q51">
        <v>0</v>
      </c>
      <c r="R51">
        <f t="shared" si="9"/>
        <v>2.3739102998810505E-2</v>
      </c>
      <c r="Z51">
        <v>46</v>
      </c>
      <c r="AA51">
        <v>6</v>
      </c>
      <c r="AB51" s="3">
        <f t="shared" si="4"/>
        <v>3.9521619839294875</v>
      </c>
      <c r="AC51">
        <v>0</v>
      </c>
      <c r="AD51" s="3">
        <f t="shared" si="5"/>
        <v>3.9575044063787819E-2</v>
      </c>
    </row>
    <row r="52" spans="1:30" x14ac:dyDescent="0.3">
      <c r="A52">
        <v>47</v>
      </c>
      <c r="B52">
        <v>0</v>
      </c>
      <c r="C52">
        <f t="shared" si="6"/>
        <v>17.300321484406059</v>
      </c>
      <c r="D52">
        <v>0</v>
      </c>
      <c r="E52">
        <f t="shared" si="7"/>
        <v>2.9412072139177074E-2</v>
      </c>
      <c r="N52">
        <v>47</v>
      </c>
      <c r="O52">
        <v>8</v>
      </c>
      <c r="P52">
        <f t="shared" si="8"/>
        <v>31.351504529426098</v>
      </c>
      <c r="Q52">
        <v>0</v>
      </c>
      <c r="R52">
        <f t="shared" si="9"/>
        <v>3.2966235405668995E-2</v>
      </c>
      <c r="Z52">
        <v>47</v>
      </c>
      <c r="AA52">
        <v>0</v>
      </c>
      <c r="AB52" s="3">
        <f t="shared" si="4"/>
        <v>5.0539389851532119</v>
      </c>
      <c r="AC52">
        <v>0</v>
      </c>
      <c r="AD52" s="3">
        <f t="shared" si="5"/>
        <v>5.0126956494765895E-2</v>
      </c>
    </row>
    <row r="53" spans="1:30" x14ac:dyDescent="0.3">
      <c r="A53">
        <v>48</v>
      </c>
      <c r="B53">
        <v>0</v>
      </c>
      <c r="C53">
        <f t="shared" si="6"/>
        <v>20.772292688310433</v>
      </c>
      <c r="D53">
        <v>0</v>
      </c>
      <c r="E53">
        <f t="shared" si="7"/>
        <v>3.8123101950540306E-2</v>
      </c>
      <c r="N53">
        <v>48</v>
      </c>
      <c r="O53">
        <v>8</v>
      </c>
      <c r="P53">
        <f t="shared" si="8"/>
        <v>39.716227729527937</v>
      </c>
      <c r="Q53">
        <v>0</v>
      </c>
      <c r="R53">
        <f t="shared" si="9"/>
        <v>4.5544073580786097E-2</v>
      </c>
      <c r="Z53">
        <v>48</v>
      </c>
      <c r="AA53">
        <v>0</v>
      </c>
      <c r="AB53" s="3">
        <f t="shared" si="4"/>
        <v>6.4359049979525551</v>
      </c>
      <c r="AC53">
        <v>0</v>
      </c>
      <c r="AD53" s="3">
        <f t="shared" si="5"/>
        <v>6.3238866707354527E-2</v>
      </c>
    </row>
    <row r="54" spans="1:30" x14ac:dyDescent="0.3">
      <c r="A54">
        <v>49</v>
      </c>
      <c r="B54">
        <v>0</v>
      </c>
      <c r="C54">
        <f t="shared" si="6"/>
        <v>24.876640154470881</v>
      </c>
      <c r="D54">
        <v>0</v>
      </c>
      <c r="E54">
        <f t="shared" si="7"/>
        <v>4.9204007998686856E-2</v>
      </c>
      <c r="N54">
        <v>49</v>
      </c>
      <c r="O54">
        <v>8</v>
      </c>
      <c r="P54">
        <f t="shared" si="8"/>
        <v>50.145415759182242</v>
      </c>
      <c r="Q54">
        <v>0</v>
      </c>
      <c r="R54">
        <f t="shared" si="9"/>
        <v>6.2597162601433581E-2</v>
      </c>
      <c r="Z54">
        <v>49</v>
      </c>
      <c r="AA54">
        <v>0</v>
      </c>
      <c r="AB54" s="3">
        <f t="shared" si="4"/>
        <v>8.1616297870071257</v>
      </c>
      <c r="AC54">
        <v>0</v>
      </c>
      <c r="AD54" s="3">
        <f t="shared" si="5"/>
        <v>7.9462609485394478E-2</v>
      </c>
    </row>
    <row r="55" spans="1:30" x14ac:dyDescent="0.3">
      <c r="A55">
        <v>50</v>
      </c>
      <c r="B55">
        <v>0</v>
      </c>
      <c r="C55">
        <f t="shared" si="6"/>
        <v>29.715021287858338</v>
      </c>
      <c r="D55">
        <v>0</v>
      </c>
      <c r="E55">
        <f t="shared" si="7"/>
        <v>6.3235706089932606E-2</v>
      </c>
      <c r="N55">
        <v>50</v>
      </c>
      <c r="O55">
        <v>8</v>
      </c>
      <c r="P55">
        <f t="shared" si="8"/>
        <v>63.103003017220537</v>
      </c>
      <c r="Q55">
        <v>0</v>
      </c>
      <c r="R55">
        <f t="shared" si="9"/>
        <v>8.5593460280299599E-2</v>
      </c>
      <c r="Z55">
        <v>50</v>
      </c>
      <c r="AA55">
        <v>0</v>
      </c>
      <c r="AB55" s="3">
        <f t="shared" si="4"/>
        <v>10.307069068737707</v>
      </c>
      <c r="AC55">
        <v>0</v>
      </c>
      <c r="AD55" s="3">
        <f t="shared" si="5"/>
        <v>9.9451396244039827E-2</v>
      </c>
    </row>
    <row r="56" spans="1:30" x14ac:dyDescent="0.3">
      <c r="A56">
        <v>51</v>
      </c>
      <c r="B56">
        <v>15</v>
      </c>
      <c r="C56">
        <f t="shared" si="6"/>
        <v>35.402782610794574</v>
      </c>
      <c r="D56">
        <v>0</v>
      </c>
      <c r="E56">
        <f t="shared" si="7"/>
        <v>8.0923359865300942E-2</v>
      </c>
      <c r="N56">
        <v>51</v>
      </c>
      <c r="O56">
        <v>23</v>
      </c>
      <c r="P56">
        <f t="shared" si="8"/>
        <v>79.145520011803498</v>
      </c>
      <c r="Q56">
        <v>0</v>
      </c>
      <c r="R56">
        <f t="shared" si="9"/>
        <v>0.11643745292581521</v>
      </c>
      <c r="Z56">
        <v>51</v>
      </c>
      <c r="AA56">
        <v>15</v>
      </c>
      <c r="AB56" s="3">
        <f t="shared" si="4"/>
        <v>12.962478136471027</v>
      </c>
      <c r="AC56">
        <v>0</v>
      </c>
      <c r="AD56" s="3">
        <f t="shared" si="5"/>
        <v>0.123974312505244</v>
      </c>
    </row>
    <row r="57" spans="1:30" x14ac:dyDescent="0.3">
      <c r="A57">
        <v>52</v>
      </c>
      <c r="B57">
        <v>5</v>
      </c>
      <c r="C57">
        <f t="shared" si="6"/>
        <v>42.070316750178016</v>
      </c>
      <c r="D57">
        <v>0</v>
      </c>
      <c r="E57">
        <f t="shared" si="7"/>
        <v>0.10311814257243576</v>
      </c>
      <c r="N57">
        <v>52</v>
      </c>
      <c r="O57">
        <v>28</v>
      </c>
      <c r="P57">
        <f t="shared" si="8"/>
        <v>98.937789485231107</v>
      </c>
      <c r="Q57">
        <v>0</v>
      </c>
      <c r="R57">
        <f t="shared" si="9"/>
        <v>0.1575847267436033</v>
      </c>
      <c r="Z57">
        <v>52</v>
      </c>
      <c r="AA57">
        <v>5</v>
      </c>
      <c r="AB57" s="3">
        <f t="shared" si="4"/>
        <v>16.234507220897839</v>
      </c>
      <c r="AC57">
        <v>0</v>
      </c>
      <c r="AD57" s="3">
        <f t="shared" si="5"/>
        <v>0.15393198666634564</v>
      </c>
    </row>
    <row r="58" spans="1:30" x14ac:dyDescent="0.3">
      <c r="A58">
        <v>53</v>
      </c>
      <c r="B58">
        <v>15</v>
      </c>
      <c r="C58">
        <f t="shared" si="6"/>
        <v>49.864468732606817</v>
      </c>
      <c r="D58">
        <v>0</v>
      </c>
      <c r="E58">
        <f t="shared" si="7"/>
        <v>0.13084161594435478</v>
      </c>
      <c r="N58">
        <v>53</v>
      </c>
      <c r="O58">
        <v>43</v>
      </c>
      <c r="P58">
        <f t="shared" si="8"/>
        <v>123.27066329620395</v>
      </c>
      <c r="Q58">
        <v>0</v>
      </c>
      <c r="R58">
        <f t="shared" si="9"/>
        <v>0.21218179833446413</v>
      </c>
      <c r="Z58">
        <v>53</v>
      </c>
      <c r="AA58">
        <v>15</v>
      </c>
      <c r="AB58" s="3">
        <f t="shared" si="4"/>
        <v>20.248470474451398</v>
      </c>
      <c r="AC58">
        <v>0</v>
      </c>
      <c r="AD58" s="3">
        <f t="shared" si="5"/>
        <v>0.19037332916089056</v>
      </c>
    </row>
    <row r="59" spans="1:30" x14ac:dyDescent="0.3">
      <c r="A59">
        <v>54</v>
      </c>
      <c r="B59">
        <v>14</v>
      </c>
      <c r="C59">
        <f t="shared" si="6"/>
        <v>58.949977236568586</v>
      </c>
      <c r="D59">
        <v>0</v>
      </c>
      <c r="E59">
        <f t="shared" si="7"/>
        <v>0.16531275310633808</v>
      </c>
      <c r="N59">
        <v>54</v>
      </c>
      <c r="O59">
        <v>57</v>
      </c>
      <c r="P59">
        <f t="shared" si="8"/>
        <v>153.08093496656014</v>
      </c>
      <c r="Q59">
        <v>0</v>
      </c>
      <c r="R59">
        <f t="shared" si="9"/>
        <v>0.28423535759274632</v>
      </c>
      <c r="Z59">
        <v>54</v>
      </c>
      <c r="AA59">
        <v>14</v>
      </c>
      <c r="AB59" s="3">
        <f t="shared" si="4"/>
        <v>25.150773412097383</v>
      </c>
      <c r="AC59">
        <v>0</v>
      </c>
      <c r="AD59" s="3">
        <f t="shared" si="5"/>
        <v>0.23451318807300967</v>
      </c>
    </row>
    <row r="60" spans="1:30" x14ac:dyDescent="0.3">
      <c r="A60">
        <v>55</v>
      </c>
      <c r="B60">
        <v>4</v>
      </c>
      <c r="C60">
        <f t="shared" si="6"/>
        <v>69.510933041794388</v>
      </c>
      <c r="D60">
        <v>0</v>
      </c>
      <c r="E60">
        <f t="shared" si="7"/>
        <v>0.20797755103703466</v>
      </c>
      <c r="N60">
        <v>55</v>
      </c>
      <c r="O60">
        <v>61</v>
      </c>
      <c r="P60">
        <f t="shared" si="8"/>
        <v>189.47354345696405</v>
      </c>
      <c r="Q60">
        <v>0</v>
      </c>
      <c r="R60">
        <f t="shared" si="9"/>
        <v>0.37881536317807024</v>
      </c>
      <c r="Z60">
        <v>55</v>
      </c>
      <c r="AA60">
        <v>4</v>
      </c>
      <c r="AB60" s="3">
        <f t="shared" si="4"/>
        <v>31.111475453911346</v>
      </c>
      <c r="AC60">
        <v>0</v>
      </c>
      <c r="AD60" s="3">
        <f t="shared" si="5"/>
        <v>0.28775070742755826</v>
      </c>
    </row>
    <row r="61" spans="1:30" x14ac:dyDescent="0.3">
      <c r="A61">
        <v>56</v>
      </c>
      <c r="B61">
        <v>30</v>
      </c>
      <c r="C61">
        <f t="shared" si="6"/>
        <v>81.752233265420159</v>
      </c>
      <c r="D61">
        <v>0</v>
      </c>
      <c r="E61">
        <f t="shared" si="7"/>
        <v>0.26054107654938219</v>
      </c>
      <c r="N61">
        <v>56</v>
      </c>
      <c r="O61">
        <v>91</v>
      </c>
      <c r="P61">
        <f t="shared" si="8"/>
        <v>233.74615678023792</v>
      </c>
      <c r="Q61">
        <v>0</v>
      </c>
      <c r="R61">
        <f t="shared" si="9"/>
        <v>0.50229661944359072</v>
      </c>
      <c r="Z61">
        <v>56</v>
      </c>
      <c r="AA61">
        <v>30</v>
      </c>
      <c r="AB61" s="3">
        <f t="shared" si="4"/>
        <v>38.326954956418966</v>
      </c>
      <c r="AC61">
        <v>0</v>
      </c>
      <c r="AD61" s="3">
        <f t="shared" si="5"/>
        <v>0.35168810847814885</v>
      </c>
    </row>
    <row r="62" spans="1:30" x14ac:dyDescent="0.3">
      <c r="A62">
        <v>57</v>
      </c>
      <c r="B62">
        <v>21</v>
      </c>
      <c r="C62">
        <f t="shared" si="6"/>
        <v>95.901006130026033</v>
      </c>
      <c r="D62">
        <v>0</v>
      </c>
      <c r="E62">
        <f t="shared" si="7"/>
        <v>0.3250016669455642</v>
      </c>
      <c r="N62">
        <v>57</v>
      </c>
      <c r="O62">
        <v>112</v>
      </c>
      <c r="P62">
        <f t="shared" si="8"/>
        <v>287.41618858684484</v>
      </c>
      <c r="Q62">
        <v>0</v>
      </c>
      <c r="R62">
        <f t="shared" si="9"/>
        <v>0.66264351296859803</v>
      </c>
      <c r="Z62">
        <v>57</v>
      </c>
      <c r="AA62">
        <v>21</v>
      </c>
      <c r="AB62" s="3">
        <f t="shared" si="4"/>
        <v>47.022633910582321</v>
      </c>
      <c r="AC62">
        <v>0</v>
      </c>
      <c r="AD62" s="3">
        <f t="shared" si="5"/>
        <v>0.42814954351155066</v>
      </c>
    </row>
    <row r="63" spans="1:30" x14ac:dyDescent="0.3">
      <c r="A63">
        <v>58</v>
      </c>
      <c r="B63">
        <v>33</v>
      </c>
      <c r="C63">
        <f t="shared" si="6"/>
        <v>112.2079770313978</v>
      </c>
      <c r="D63">
        <v>0</v>
      </c>
      <c r="E63">
        <f t="shared" si="7"/>
        <v>0.40368686207584659</v>
      </c>
      <c r="N63">
        <v>58</v>
      </c>
      <c r="O63">
        <v>145</v>
      </c>
      <c r="P63">
        <f t="shared" si="8"/>
        <v>352.25025605119208</v>
      </c>
      <c r="Q63">
        <v>0</v>
      </c>
      <c r="R63">
        <f t="shared" si="9"/>
        <v>0.86974244983006999</v>
      </c>
      <c r="Z63">
        <v>58</v>
      </c>
      <c r="AA63">
        <v>33</v>
      </c>
      <c r="AB63" s="3">
        <f t="shared" si="4"/>
        <v>57.455708513846034</v>
      </c>
      <c r="AC63">
        <v>0</v>
      </c>
      <c r="AD63" s="3">
        <f t="shared" si="5"/>
        <v>0.51919959758925838</v>
      </c>
    </row>
    <row r="64" spans="1:30" x14ac:dyDescent="0.3">
      <c r="A64">
        <v>59</v>
      </c>
      <c r="B64">
        <v>52</v>
      </c>
      <c r="C64">
        <f t="shared" si="6"/>
        <v>130.94874264029804</v>
      </c>
      <c r="D64">
        <v>0</v>
      </c>
      <c r="E64">
        <f t="shared" si="7"/>
        <v>0.49929047906601004</v>
      </c>
      <c r="N64">
        <v>59</v>
      </c>
      <c r="O64">
        <v>197</v>
      </c>
      <c r="P64">
        <f t="shared" si="8"/>
        <v>430.29603258086479</v>
      </c>
      <c r="Q64">
        <v>0</v>
      </c>
      <c r="R64">
        <f t="shared" si="9"/>
        <v>1.1357861601968964</v>
      </c>
      <c r="Z64">
        <v>59</v>
      </c>
      <c r="AA64">
        <v>52</v>
      </c>
      <c r="AB64" s="3">
        <f t="shared" si="4"/>
        <v>69.917820355781217</v>
      </c>
      <c r="AC64">
        <v>0</v>
      </c>
      <c r="AD64" s="3">
        <f t="shared" si="5"/>
        <v>0.62716093833807862</v>
      </c>
    </row>
    <row r="65" spans="1:30" x14ac:dyDescent="0.3">
      <c r="A65">
        <v>60</v>
      </c>
      <c r="B65">
        <v>54</v>
      </c>
      <c r="C65">
        <f t="shared" si="6"/>
        <v>152.42491577422888</v>
      </c>
      <c r="D65">
        <v>0</v>
      </c>
      <c r="E65">
        <f t="shared" si="7"/>
        <v>0.61491005619128214</v>
      </c>
      <c r="N65">
        <v>60</v>
      </c>
      <c r="O65">
        <v>251</v>
      </c>
      <c r="P65">
        <f t="shared" si="8"/>
        <v>523.9163835959115</v>
      </c>
      <c r="Q65">
        <v>0</v>
      </c>
      <c r="R65">
        <f t="shared" si="9"/>
        <v>1.4757133708224799</v>
      </c>
      <c r="Z65">
        <v>60</v>
      </c>
      <c r="AA65">
        <v>54</v>
      </c>
      <c r="AB65" s="3">
        <f t="shared" si="4"/>
        <v>84.737591333409583</v>
      </c>
      <c r="AC65">
        <v>0</v>
      </c>
      <c r="AD65" s="3">
        <f t="shared" si="5"/>
        <v>0.75463053993678886</v>
      </c>
    </row>
    <row r="66" spans="1:30" x14ac:dyDescent="0.3">
      <c r="A66">
        <v>61</v>
      </c>
      <c r="B66">
        <v>53</v>
      </c>
      <c r="C66">
        <f t="shared" si="6"/>
        <v>176.96509991876385</v>
      </c>
      <c r="D66">
        <v>0</v>
      </c>
      <c r="E66">
        <f t="shared" si="7"/>
        <v>0.75408369133432407</v>
      </c>
      <c r="N66">
        <v>61</v>
      </c>
      <c r="O66">
        <v>304</v>
      </c>
      <c r="P66">
        <f t="shared" si="8"/>
        <v>635.82559767770897</v>
      </c>
      <c r="Q66">
        <v>0</v>
      </c>
      <c r="R66">
        <f t="shared" si="9"/>
        <v>1.9077063344578193</v>
      </c>
      <c r="Z66">
        <v>61</v>
      </c>
      <c r="AA66">
        <v>53</v>
      </c>
      <c r="AB66" s="3">
        <f t="shared" si="4"/>
        <v>102.28293405264144</v>
      </c>
      <c r="AC66">
        <v>0</v>
      </c>
      <c r="AD66" s="3">
        <f t="shared" si="5"/>
        <v>0.90449383783034354</v>
      </c>
    </row>
    <row r="67" spans="1:30" x14ac:dyDescent="0.3">
      <c r="A67">
        <v>62</v>
      </c>
      <c r="B67">
        <v>132</v>
      </c>
      <c r="C67">
        <f t="shared" si="6"/>
        <v>204.9256486846445</v>
      </c>
      <c r="D67">
        <v>0</v>
      </c>
      <c r="E67">
        <f t="shared" si="7"/>
        <v>0.92082508776383853</v>
      </c>
      <c r="N67">
        <v>62</v>
      </c>
      <c r="O67">
        <v>436</v>
      </c>
      <c r="P67">
        <f t="shared" si="8"/>
        <v>769.12743888879538</v>
      </c>
      <c r="Q67">
        <v>0</v>
      </c>
      <c r="R67">
        <f t="shared" si="9"/>
        <v>2.4537472971011502</v>
      </c>
      <c r="Z67">
        <v>62</v>
      </c>
      <c r="AA67">
        <v>132</v>
      </c>
      <c r="AB67" s="3">
        <f t="shared" si="4"/>
        <v>122.96303886894196</v>
      </c>
      <c r="AC67">
        <v>0</v>
      </c>
      <c r="AD67" s="3">
        <f t="shared" si="5"/>
        <v>1.0799361088392383</v>
      </c>
    </row>
    <row r="68" spans="1:30" x14ac:dyDescent="0.3">
      <c r="A68">
        <v>63</v>
      </c>
      <c r="B68">
        <v>0</v>
      </c>
      <c r="C68">
        <f t="shared" si="6"/>
        <v>236.69116229082726</v>
      </c>
      <c r="D68">
        <v>0</v>
      </c>
      <c r="E68">
        <f t="shared" si="7"/>
        <v>1.1196554018601101</v>
      </c>
      <c r="N68">
        <v>63</v>
      </c>
      <c r="O68">
        <v>436</v>
      </c>
      <c r="P68">
        <f t="shared" si="8"/>
        <v>927.35464952857888</v>
      </c>
      <c r="Q68">
        <v>0</v>
      </c>
      <c r="R68">
        <f t="shared" si="9"/>
        <v>3.1402331354131596</v>
      </c>
      <c r="Z68">
        <v>63</v>
      </c>
      <c r="AA68">
        <v>0</v>
      </c>
      <c r="AB68" s="3">
        <f t="shared" si="4"/>
        <v>147.22992942968003</v>
      </c>
      <c r="AC68">
        <v>0</v>
      </c>
      <c r="AD68" s="3">
        <f t="shared" si="5"/>
        <v>1.2844503209388258</v>
      </c>
    </row>
    <row r="69" spans="1:30" x14ac:dyDescent="0.3">
      <c r="A69">
        <v>64</v>
      </c>
      <c r="B69">
        <v>57</v>
      </c>
      <c r="C69">
        <f t="shared" si="6"/>
        <v>272.67467051067649</v>
      </c>
      <c r="D69">
        <v>0</v>
      </c>
      <c r="E69">
        <f t="shared" si="7"/>
        <v>1.3556302718745712</v>
      </c>
      <c r="N69">
        <v>64</v>
      </c>
      <c r="O69">
        <v>493</v>
      </c>
      <c r="P69">
        <f t="shared" si="8"/>
        <v>1114.5094269762085</v>
      </c>
      <c r="Q69">
        <v>0</v>
      </c>
      <c r="R69">
        <f t="shared" si="9"/>
        <v>3.9986450753794252</v>
      </c>
      <c r="Z69">
        <v>64</v>
      </c>
      <c r="AA69">
        <v>57</v>
      </c>
      <c r="AB69" s="3">
        <f t="shared" si="4"/>
        <v>175.57947120837517</v>
      </c>
      <c r="AC69">
        <v>0</v>
      </c>
      <c r="AD69" s="3">
        <f t="shared" si="5"/>
        <v>1.5218406619838885</v>
      </c>
    </row>
    <row r="70" spans="1:30" x14ac:dyDescent="0.3">
      <c r="A70">
        <v>65</v>
      </c>
      <c r="B70">
        <v>163</v>
      </c>
      <c r="C70">
        <f t="shared" si="6"/>
        <v>313.31744956295375</v>
      </c>
      <c r="D70">
        <v>0</v>
      </c>
      <c r="E70">
        <f t="shared" si="7"/>
        <v>1.6343602035430878</v>
      </c>
      <c r="N70">
        <v>65</v>
      </c>
      <c r="O70">
        <v>656</v>
      </c>
      <c r="P70">
        <f t="shared" si="8"/>
        <v>1335.1042850442161</v>
      </c>
      <c r="Q70">
        <v>0</v>
      </c>
      <c r="R70">
        <f t="shared" si="9"/>
        <v>5.0662675941565949</v>
      </c>
      <c r="Z70">
        <v>65</v>
      </c>
      <c r="AA70">
        <v>163</v>
      </c>
      <c r="AB70" s="3">
        <f t="shared" si="4"/>
        <v>208.55171270247897</v>
      </c>
      <c r="AC70">
        <v>0</v>
      </c>
      <c r="AD70" s="3">
        <f t="shared" si="5"/>
        <v>1.7962209410302821</v>
      </c>
    </row>
    <row r="71" spans="1:30" x14ac:dyDescent="0.3">
      <c r="A71">
        <v>66</v>
      </c>
      <c r="B71">
        <v>182</v>
      </c>
      <c r="C71">
        <f t="shared" ref="C71:C102" si="10">C$1*_xlfn.NORM.DIST($A71,C$2,C$3,FALSE)</f>
        <v>359.08841933098978</v>
      </c>
      <c r="D71">
        <v>2</v>
      </c>
      <c r="E71">
        <f t="shared" ref="E71:E102" si="11">E$1*_xlfn.NORM.DIST($A71,E$2,E$3,FALSE)</f>
        <v>1.9620223086887916</v>
      </c>
      <c r="N71">
        <v>66</v>
      </c>
      <c r="O71">
        <v>838</v>
      </c>
      <c r="P71">
        <f t="shared" ref="P71:P102" si="12">P$1*_xlfn.NORM.DIST($A71,P$2,P$3,TRUE)</f>
        <v>1594.202591431789</v>
      </c>
      <c r="Q71">
        <v>2</v>
      </c>
      <c r="R71">
        <f t="shared" ref="R71:R102" si="13">R$1*_xlfn.NORM.DIST($A71,R$2,R$3,TRUE)</f>
        <v>6.3869473171851734</v>
      </c>
      <c r="Z71">
        <v>66</v>
      </c>
      <c r="AA71">
        <v>182</v>
      </c>
      <c r="AB71" s="3">
        <f t="shared" si="4"/>
        <v>246.73043734117985</v>
      </c>
      <c r="AC71">
        <v>2</v>
      </c>
      <c r="AD71" s="3">
        <f t="shared" si="5"/>
        <v>2.1120070635277362</v>
      </c>
    </row>
    <row r="72" spans="1:30" x14ac:dyDescent="0.3">
      <c r="A72">
        <v>67</v>
      </c>
      <c r="B72">
        <v>196</v>
      </c>
      <c r="C72">
        <f t="shared" si="10"/>
        <v>410.48306721372342</v>
      </c>
      <c r="D72">
        <v>2</v>
      </c>
      <c r="E72">
        <f t="shared" si="11"/>
        <v>2.3453612495501006</v>
      </c>
      <c r="N72">
        <v>67</v>
      </c>
      <c r="O72">
        <v>1034</v>
      </c>
      <c r="P72">
        <f t="shared" si="12"/>
        <v>1897.4579510018891</v>
      </c>
      <c r="Q72">
        <v>4</v>
      </c>
      <c r="R72">
        <f t="shared" si="13"/>
        <v>8.0118789871651881</v>
      </c>
      <c r="Z72">
        <v>67</v>
      </c>
      <c r="AA72">
        <v>196</v>
      </c>
      <c r="AB72" s="3">
        <f t="shared" ref="AB72:AB135" si="14">AB$1*_xlfn.NORM.DIST($Z72,AB$2,AB$3,TRUE)</f>
        <v>290.74180633227888</v>
      </c>
      <c r="AC72">
        <v>2</v>
      </c>
      <c r="AD72" s="3">
        <f t="shared" ref="AD72:AD135" si="15">AD$1*_xlfn.NORM.DIST($Z72,AD$2,AD$3,TRUE)</f>
        <v>2.4739028160872527</v>
      </c>
    </row>
    <row r="73" spans="1:30" x14ac:dyDescent="0.3">
      <c r="A73">
        <v>68</v>
      </c>
      <c r="B73">
        <v>228</v>
      </c>
      <c r="C73">
        <f t="shared" si="10"/>
        <v>468.02184600920089</v>
      </c>
      <c r="D73">
        <v>1</v>
      </c>
      <c r="E73">
        <f t="shared" si="11"/>
        <v>2.791677148190153</v>
      </c>
      <c r="N73">
        <v>68</v>
      </c>
      <c r="O73">
        <v>1262</v>
      </c>
      <c r="P73">
        <f t="shared" si="12"/>
        <v>2251.1514828688464</v>
      </c>
      <c r="Q73">
        <v>5</v>
      </c>
      <c r="R73">
        <f t="shared" si="13"/>
        <v>10.000401468363897</v>
      </c>
      <c r="Z73">
        <v>68</v>
      </c>
      <c r="AA73">
        <v>228</v>
      </c>
      <c r="AB73" s="3">
        <f t="shared" si="14"/>
        <v>341.25197922268785</v>
      </c>
      <c r="AC73">
        <v>1</v>
      </c>
      <c r="AD73" s="3">
        <f t="shared" si="15"/>
        <v>2.8868782608021069</v>
      </c>
    </row>
    <row r="74" spans="1:30" x14ac:dyDescent="0.3">
      <c r="A74">
        <v>69</v>
      </c>
      <c r="B74">
        <v>270</v>
      </c>
      <c r="C74">
        <f t="shared" si="10"/>
        <v>532.24799565408898</v>
      </c>
      <c r="D74">
        <v>3</v>
      </c>
      <c r="E74">
        <f t="shared" si="11"/>
        <v>3.3087981912764763</v>
      </c>
      <c r="N74">
        <v>69</v>
      </c>
      <c r="O74">
        <v>1532</v>
      </c>
      <c r="P74">
        <f t="shared" si="12"/>
        <v>2662.2259213931338</v>
      </c>
      <c r="Q74">
        <v>8</v>
      </c>
      <c r="R74">
        <f t="shared" si="13"/>
        <v>12.420782364000095</v>
      </c>
      <c r="Z74">
        <v>69</v>
      </c>
      <c r="AA74">
        <v>270</v>
      </c>
      <c r="AB74" s="3">
        <f t="shared" si="14"/>
        <v>398.96361031514454</v>
      </c>
      <c r="AC74">
        <v>3</v>
      </c>
      <c r="AD74" s="3">
        <f t="shared" si="15"/>
        <v>3.3561401355173901</v>
      </c>
    </row>
    <row r="75" spans="1:30" x14ac:dyDescent="0.3">
      <c r="A75">
        <v>70</v>
      </c>
      <c r="B75">
        <v>302</v>
      </c>
      <c r="C75">
        <f t="shared" si="10"/>
        <v>603.72474252687039</v>
      </c>
      <c r="D75">
        <v>2</v>
      </c>
      <c r="E75">
        <f t="shared" si="11"/>
        <v>3.9050357099921738</v>
      </c>
      <c r="N75">
        <v>70</v>
      </c>
      <c r="O75">
        <v>1834</v>
      </c>
      <c r="P75">
        <f t="shared" si="12"/>
        <v>3138.3153613833356</v>
      </c>
      <c r="Q75">
        <v>10</v>
      </c>
      <c r="R75">
        <f t="shared" si="13"/>
        <v>15.350965310941957</v>
      </c>
      <c r="Z75">
        <v>70</v>
      </c>
      <c r="AA75">
        <v>302</v>
      </c>
      <c r="AB75" s="3">
        <f t="shared" si="14"/>
        <v>464.61113560110851</v>
      </c>
      <c r="AC75">
        <v>2</v>
      </c>
      <c r="AD75" s="3">
        <f t="shared" si="15"/>
        <v>3.8870937863300314</v>
      </c>
    </row>
    <row r="76" spans="1:30" x14ac:dyDescent="0.3">
      <c r="A76">
        <v>71</v>
      </c>
      <c r="B76">
        <v>440</v>
      </c>
      <c r="C76">
        <f t="shared" si="10"/>
        <v>683.03183548213497</v>
      </c>
      <c r="D76">
        <v>7</v>
      </c>
      <c r="E76">
        <f t="shared" si="11"/>
        <v>4.5891196562791299</v>
      </c>
      <c r="N76">
        <v>71</v>
      </c>
      <c r="O76">
        <v>2274</v>
      </c>
      <c r="P76">
        <f t="shared" si="12"/>
        <v>3687.7693708008333</v>
      </c>
      <c r="Q76">
        <v>17</v>
      </c>
      <c r="R76">
        <f t="shared" si="13"/>
        <v>18.879249560007153</v>
      </c>
      <c r="Z76">
        <v>71</v>
      </c>
      <c r="AA76">
        <v>440</v>
      </c>
      <c r="AB76" s="3">
        <f t="shared" si="14"/>
        <v>538.95478669388683</v>
      </c>
      <c r="AC76">
        <v>7</v>
      </c>
      <c r="AD76" s="3">
        <f t="shared" si="15"/>
        <v>4.4852963221191109</v>
      </c>
    </row>
    <row r="77" spans="1:30" x14ac:dyDescent="0.3">
      <c r="A77">
        <v>72</v>
      </c>
      <c r="B77">
        <v>771</v>
      </c>
      <c r="C77">
        <f t="shared" si="10"/>
        <v>770.76138490617552</v>
      </c>
      <c r="D77">
        <v>6</v>
      </c>
      <c r="E77">
        <f t="shared" si="11"/>
        <v>5.3701126418027822</v>
      </c>
      <c r="N77">
        <v>72</v>
      </c>
      <c r="O77">
        <v>3045</v>
      </c>
      <c r="P77">
        <f t="shared" si="12"/>
        <v>4319.670115104479</v>
      </c>
      <c r="Q77">
        <v>23</v>
      </c>
      <c r="R77">
        <f t="shared" si="13"/>
        <v>23.104867275934325</v>
      </c>
      <c r="Z77">
        <v>72</v>
      </c>
      <c r="AA77">
        <v>771</v>
      </c>
      <c r="AB77" s="3">
        <f t="shared" si="14"/>
        <v>622.77329533168654</v>
      </c>
      <c r="AC77">
        <v>6</v>
      </c>
      <c r="AD77" s="3">
        <f t="shared" si="15"/>
        <v>5.1564008768689975</v>
      </c>
    </row>
    <row r="78" spans="1:30" x14ac:dyDescent="0.3">
      <c r="A78">
        <v>73</v>
      </c>
      <c r="B78">
        <v>601</v>
      </c>
      <c r="C78">
        <f t="shared" si="10"/>
        <v>867.5129799239279</v>
      </c>
      <c r="D78">
        <v>4</v>
      </c>
      <c r="E78">
        <f t="shared" si="11"/>
        <v>6.2573010641918776</v>
      </c>
      <c r="N78">
        <v>73</v>
      </c>
      <c r="O78">
        <v>3646</v>
      </c>
      <c r="P78">
        <f t="shared" si="12"/>
        <v>5043.8410813355422</v>
      </c>
      <c r="Q78">
        <v>27</v>
      </c>
      <c r="R78">
        <f t="shared" si="13"/>
        <v>28.138420356976461</v>
      </c>
      <c r="Z78">
        <v>73</v>
      </c>
      <c r="AA78">
        <v>601</v>
      </c>
      <c r="AB78" s="3">
        <f t="shared" si="14"/>
        <v>716.85528409222059</v>
      </c>
      <c r="AC78">
        <v>4</v>
      </c>
      <c r="AD78" s="3">
        <f t="shared" si="15"/>
        <v>5.9060920912853572</v>
      </c>
    </row>
    <row r="79" spans="1:30" x14ac:dyDescent="0.3">
      <c r="A79">
        <v>74</v>
      </c>
      <c r="B79">
        <v>582</v>
      </c>
      <c r="C79">
        <f t="shared" si="10"/>
        <v>973.88806945822091</v>
      </c>
      <c r="D79">
        <v>9</v>
      </c>
      <c r="E79">
        <f t="shared" si="11"/>
        <v>7.2600623219676761</v>
      </c>
      <c r="N79">
        <v>74</v>
      </c>
      <c r="O79">
        <v>4228</v>
      </c>
      <c r="P79">
        <f t="shared" si="12"/>
        <v>5870.8459624631159</v>
      </c>
      <c r="Q79">
        <v>36</v>
      </c>
      <c r="R79">
        <f t="shared" si="13"/>
        <v>34.102135764767191</v>
      </c>
      <c r="Z79">
        <v>74</v>
      </c>
      <c r="AA79">
        <v>582</v>
      </c>
      <c r="AB79" s="3">
        <f t="shared" si="14"/>
        <v>821.98937549336949</v>
      </c>
      <c r="AC79">
        <v>9</v>
      </c>
      <c r="AD79" s="3">
        <f t="shared" si="15"/>
        <v>6.7400131764831581</v>
      </c>
    </row>
    <row r="80" spans="1:30" x14ac:dyDescent="0.3">
      <c r="A80">
        <v>75</v>
      </c>
      <c r="B80">
        <v>658</v>
      </c>
      <c r="C80">
        <f t="shared" si="10"/>
        <v>1090.4836051130098</v>
      </c>
      <c r="D80">
        <v>2</v>
      </c>
      <c r="E80">
        <f t="shared" si="11"/>
        <v>8.3877077164247531</v>
      </c>
      <c r="N80">
        <v>75</v>
      </c>
      <c r="O80">
        <v>4886</v>
      </c>
      <c r="P80">
        <f t="shared" si="12"/>
        <v>6811.9762685889145</v>
      </c>
      <c r="Q80">
        <v>38</v>
      </c>
      <c r="R80">
        <f t="shared" si="13"/>
        <v>41.129896670469876</v>
      </c>
      <c r="Z80">
        <v>75</v>
      </c>
      <c r="AA80">
        <v>658</v>
      </c>
      <c r="AB80" s="3">
        <f t="shared" si="14"/>
        <v>938.95309186360191</v>
      </c>
      <c r="AC80">
        <v>2</v>
      </c>
      <c r="AD80" s="3">
        <f t="shared" si="15"/>
        <v>7.6636851935346915</v>
      </c>
    </row>
    <row r="81" spans="1:30" x14ac:dyDescent="0.3">
      <c r="A81">
        <v>76</v>
      </c>
      <c r="B81">
        <v>954</v>
      </c>
      <c r="C81">
        <f t="shared" si="10"/>
        <v>1217.884957740559</v>
      </c>
      <c r="D81">
        <v>2</v>
      </c>
      <c r="E81">
        <f t="shared" si="11"/>
        <v>9.649301351571955</v>
      </c>
      <c r="N81">
        <v>76</v>
      </c>
      <c r="O81">
        <v>5840</v>
      </c>
      <c r="P81">
        <f t="shared" si="12"/>
        <v>7879.2262762050232</v>
      </c>
      <c r="Q81">
        <v>40</v>
      </c>
      <c r="R81">
        <f t="shared" si="13"/>
        <v>49.367006463658534</v>
      </c>
      <c r="Z81">
        <v>76</v>
      </c>
      <c r="AA81">
        <v>954</v>
      </c>
      <c r="AB81" s="3">
        <f t="shared" si="14"/>
        <v>1068.5006612097914</v>
      </c>
      <c r="AC81">
        <v>2</v>
      </c>
      <c r="AD81" s="3">
        <f t="shared" si="15"/>
        <v>8.6824194660757641</v>
      </c>
    </row>
    <row r="82" spans="1:30" x14ac:dyDescent="0.3">
      <c r="A82">
        <v>77</v>
      </c>
      <c r="B82">
        <v>1154</v>
      </c>
      <c r="C82">
        <f t="shared" si="10"/>
        <v>1356.6581349215421</v>
      </c>
      <c r="D82">
        <v>11</v>
      </c>
      <c r="E82">
        <f t="shared" si="11"/>
        <v>11.053456162109581</v>
      </c>
      <c r="N82">
        <v>77</v>
      </c>
      <c r="O82">
        <v>6994</v>
      </c>
      <c r="P82">
        <f t="shared" si="12"/>
        <v>9085.2540140814217</v>
      </c>
      <c r="Q82">
        <v>51</v>
      </c>
      <c r="R82">
        <f t="shared" si="13"/>
        <v>58.969644119453676</v>
      </c>
      <c r="Z82">
        <v>77</v>
      </c>
      <c r="AA82">
        <v>1154</v>
      </c>
      <c r="AB82" s="3">
        <f t="shared" si="14"/>
        <v>1211.3498885065658</v>
      </c>
      <c r="AC82">
        <v>11</v>
      </c>
      <c r="AD82" s="3">
        <f t="shared" si="15"/>
        <v>9.8012243302792328</v>
      </c>
    </row>
    <row r="83" spans="1:30" x14ac:dyDescent="0.3">
      <c r="A83">
        <v>78</v>
      </c>
      <c r="B83">
        <v>1175</v>
      </c>
      <c r="C83">
        <f t="shared" si="10"/>
        <v>1507.3413432423254</v>
      </c>
      <c r="D83">
        <v>5</v>
      </c>
      <c r="E83">
        <f t="shared" si="11"/>
        <v>12.608109107847774</v>
      </c>
      <c r="N83">
        <v>78</v>
      </c>
      <c r="O83">
        <v>8169</v>
      </c>
      <c r="P83">
        <f t="shared" si="12"/>
        <v>10443.327117982823</v>
      </c>
      <c r="Q83">
        <v>56</v>
      </c>
      <c r="R83">
        <f t="shared" si="13"/>
        <v>70.103972824059696</v>
      </c>
      <c r="Z83">
        <v>78</v>
      </c>
      <c r="AA83">
        <v>1175</v>
      </c>
      <c r="AB83" s="3">
        <f t="shared" si="14"/>
        <v>1368.1682958880181</v>
      </c>
      <c r="AC83">
        <v>5</v>
      </c>
      <c r="AD83" s="3">
        <f t="shared" si="15"/>
        <v>11.024707707472372</v>
      </c>
    </row>
    <row r="84" spans="1:30" x14ac:dyDescent="0.3">
      <c r="A84">
        <v>79</v>
      </c>
      <c r="B84">
        <v>1459</v>
      </c>
      <c r="C84">
        <f t="shared" si="10"/>
        <v>1670.4359569418164</v>
      </c>
      <c r="D84">
        <v>13</v>
      </c>
      <c r="E84">
        <f t="shared" si="11"/>
        <v>14.320278547787812</v>
      </c>
      <c r="N84">
        <v>79</v>
      </c>
      <c r="O84">
        <v>9628</v>
      </c>
      <c r="P84">
        <f t="shared" si="12"/>
        <v>11967.252568651671</v>
      </c>
      <c r="Q84">
        <v>69</v>
      </c>
      <c r="R84">
        <f t="shared" si="13"/>
        <v>82.94486930819474</v>
      </c>
      <c r="Z84">
        <v>79</v>
      </c>
      <c r="AA84">
        <v>1459</v>
      </c>
      <c r="AB84" s="3">
        <f t="shared" si="14"/>
        <v>1539.5587774820365</v>
      </c>
      <c r="AC84">
        <v>13</v>
      </c>
      <c r="AD84" s="3">
        <f t="shared" si="15"/>
        <v>12.356977248821101</v>
      </c>
    </row>
    <row r="85" spans="1:30" x14ac:dyDescent="0.3">
      <c r="A85">
        <v>80</v>
      </c>
      <c r="B85">
        <v>1786</v>
      </c>
      <c r="C85">
        <f t="shared" si="10"/>
        <v>1846.3969729094742</v>
      </c>
      <c r="D85">
        <v>18</v>
      </c>
      <c r="E85">
        <f t="shared" si="11"/>
        <v>16.195807818518002</v>
      </c>
      <c r="N85">
        <v>80</v>
      </c>
      <c r="O85">
        <v>11414</v>
      </c>
      <c r="P85">
        <f t="shared" si="12"/>
        <v>13671.289559419514</v>
      </c>
      <c r="Q85">
        <v>87</v>
      </c>
      <c r="R85">
        <f t="shared" si="13"/>
        <v>97.674249142178269</v>
      </c>
      <c r="Z85">
        <v>80</v>
      </c>
      <c r="AA85">
        <v>1786</v>
      </c>
      <c r="AB85" s="3">
        <f t="shared" si="14"/>
        <v>1726.0450533256242</v>
      </c>
      <c r="AC85">
        <v>18</v>
      </c>
      <c r="AD85" s="3">
        <f t="shared" si="15"/>
        <v>13.801540037706561</v>
      </c>
    </row>
    <row r="86" spans="1:30" x14ac:dyDescent="0.3">
      <c r="A86">
        <v>81</v>
      </c>
      <c r="B86">
        <v>1667</v>
      </c>
      <c r="C86">
        <f t="shared" si="10"/>
        <v>2035.6230507786895</v>
      </c>
      <c r="D86">
        <v>12</v>
      </c>
      <c r="E86">
        <f t="shared" si="11"/>
        <v>18.239100053716996</v>
      </c>
      <c r="N86">
        <v>81</v>
      </c>
      <c r="O86">
        <v>13081</v>
      </c>
      <c r="P86">
        <f t="shared" si="12"/>
        <v>15570.045020967566</v>
      </c>
      <c r="Q86">
        <v>99</v>
      </c>
      <c r="R86">
        <f t="shared" si="13"/>
        <v>114.47897331695943</v>
      </c>
      <c r="Z86">
        <v>81</v>
      </c>
      <c r="AA86">
        <v>1667</v>
      </c>
      <c r="AB86" s="3">
        <f t="shared" si="14"/>
        <v>1928.0572401362242</v>
      </c>
      <c r="AC86">
        <v>12</v>
      </c>
      <c r="AD86" s="3">
        <f t="shared" si="15"/>
        <v>15.361204032555444</v>
      </c>
    </row>
    <row r="87" spans="1:30" x14ac:dyDescent="0.3">
      <c r="A87">
        <v>82</v>
      </c>
      <c r="B87">
        <v>2186</v>
      </c>
      <c r="C87">
        <f t="shared" si="10"/>
        <v>2238.4462555564055</v>
      </c>
      <c r="D87">
        <v>24</v>
      </c>
      <c r="E87">
        <f t="shared" si="11"/>
        <v>20.45285025327485</v>
      </c>
      <c r="N87">
        <v>82</v>
      </c>
      <c r="O87">
        <v>15267</v>
      </c>
      <c r="P87">
        <f t="shared" si="12"/>
        <v>17678.351658999858</v>
      </c>
      <c r="Q87">
        <v>123</v>
      </c>
      <c r="R87">
        <f t="shared" si="13"/>
        <v>133.54833366762256</v>
      </c>
      <c r="Z87">
        <v>82</v>
      </c>
      <c r="AA87">
        <v>2186</v>
      </c>
      <c r="AB87" s="3">
        <f t="shared" si="14"/>
        <v>2145.9178829326361</v>
      </c>
      <c r="AC87">
        <v>24</v>
      </c>
      <c r="AD87" s="3">
        <f t="shared" si="15"/>
        <v>17.037983580326994</v>
      </c>
    </row>
    <row r="88" spans="1:30" x14ac:dyDescent="0.3">
      <c r="A88">
        <v>83</v>
      </c>
      <c r="B88">
        <v>2558</v>
      </c>
      <c r="C88">
        <f t="shared" si="10"/>
        <v>2455.1216383970382</v>
      </c>
      <c r="D88">
        <v>18</v>
      </c>
      <c r="E88">
        <f t="shared" si="11"/>
        <v>22.837781496760758</v>
      </c>
      <c r="N88">
        <v>83</v>
      </c>
      <c r="O88">
        <v>17825</v>
      </c>
      <c r="P88">
        <f t="shared" si="12"/>
        <v>20011.128731925775</v>
      </c>
      <c r="Q88">
        <v>141</v>
      </c>
      <c r="R88">
        <f t="shared" si="13"/>
        <v>155.07112885716009</v>
      </c>
      <c r="Z88">
        <v>83</v>
      </c>
      <c r="AA88">
        <v>2558</v>
      </c>
      <c r="AB88" s="3">
        <f t="shared" si="14"/>
        <v>2379.8288089718549</v>
      </c>
      <c r="AC88">
        <v>18</v>
      </c>
      <c r="AD88" s="3">
        <f t="shared" si="15"/>
        <v>18.833011418989809</v>
      </c>
    </row>
    <row r="89" spans="1:30" x14ac:dyDescent="0.3">
      <c r="A89">
        <v>84</v>
      </c>
      <c r="B89">
        <v>2774</v>
      </c>
      <c r="C89">
        <f t="shared" si="10"/>
        <v>2685.816808266582</v>
      </c>
      <c r="D89">
        <v>22</v>
      </c>
      <c r="E89">
        <f t="shared" si="11"/>
        <v>25.392392949370645</v>
      </c>
      <c r="N89">
        <v>84</v>
      </c>
      <c r="O89">
        <v>20599</v>
      </c>
      <c r="P89">
        <f t="shared" si="12"/>
        <v>22583.22620417412</v>
      </c>
      <c r="Q89">
        <v>163</v>
      </c>
      <c r="R89">
        <f t="shared" si="13"/>
        <v>179.23235836141038</v>
      </c>
      <c r="Z89">
        <v>84</v>
      </c>
      <c r="AA89">
        <v>2774</v>
      </c>
      <c r="AB89" s="3">
        <f t="shared" si="14"/>
        <v>2629.859172783441</v>
      </c>
      <c r="AC89">
        <v>22</v>
      </c>
      <c r="AD89" s="3">
        <f t="shared" si="15"/>
        <v>20.74645960804714</v>
      </c>
    </row>
    <row r="90" spans="1:30" x14ac:dyDescent="0.3">
      <c r="A90">
        <v>85</v>
      </c>
      <c r="B90">
        <v>3388</v>
      </c>
      <c r="C90">
        <f t="shared" si="10"/>
        <v>2930.6016628273997</v>
      </c>
      <c r="D90">
        <v>28</v>
      </c>
      <c r="E90">
        <f t="shared" si="11"/>
        <v>28.112727881562328</v>
      </c>
      <c r="N90">
        <v>85</v>
      </c>
      <c r="O90">
        <v>23987</v>
      </c>
      <c r="P90">
        <f t="shared" si="12"/>
        <v>25409.253348654962</v>
      </c>
      <c r="Q90">
        <v>191</v>
      </c>
      <c r="R90">
        <f t="shared" si="13"/>
        <v>206.20957868081953</v>
      </c>
      <c r="Z90">
        <v>85</v>
      </c>
      <c r="AA90">
        <v>3388</v>
      </c>
      <c r="AB90" s="3">
        <f t="shared" si="14"/>
        <v>2895.9350571286036</v>
      </c>
      <c r="AC90">
        <v>28</v>
      </c>
      <c r="AD90" s="3">
        <f t="shared" si="15"/>
        <v>22.77747177340612</v>
      </c>
    </row>
    <row r="91" spans="1:30" x14ac:dyDescent="0.3">
      <c r="A91">
        <v>86</v>
      </c>
      <c r="B91">
        <v>3448</v>
      </c>
      <c r="C91">
        <f t="shared" si="10"/>
        <v>3189.4384603695298</v>
      </c>
      <c r="D91">
        <v>34</v>
      </c>
      <c r="E91">
        <f t="shared" si="11"/>
        <v>30.992170270940779</v>
      </c>
      <c r="N91">
        <v>86</v>
      </c>
      <c r="O91">
        <v>27435</v>
      </c>
      <c r="P91">
        <f t="shared" si="12"/>
        <v>28503.393329478669</v>
      </c>
      <c r="Q91">
        <v>225</v>
      </c>
      <c r="R91">
        <f t="shared" si="13"/>
        <v>236.16898322770695</v>
      </c>
      <c r="Z91">
        <v>86</v>
      </c>
      <c r="AA91">
        <v>3448</v>
      </c>
      <c r="AB91" s="3">
        <f t="shared" si="14"/>
        <v>3177.8309787509493</v>
      </c>
      <c r="AC91">
        <v>34</v>
      </c>
      <c r="AD91" s="3">
        <f t="shared" si="15"/>
        <v>24.92410892298523</v>
      </c>
    </row>
    <row r="92" spans="1:30" x14ac:dyDescent="0.3">
      <c r="A92">
        <v>87</v>
      </c>
      <c r="B92">
        <v>4070</v>
      </c>
      <c r="C92">
        <f t="shared" si="10"/>
        <v>3462.1724254880301</v>
      </c>
      <c r="D92">
        <v>41</v>
      </c>
      <c r="E92">
        <f t="shared" si="11"/>
        <v>34.021278635823592</v>
      </c>
      <c r="N92">
        <v>87</v>
      </c>
      <c r="O92">
        <v>31505</v>
      </c>
      <c r="P92">
        <f t="shared" si="12"/>
        <v>31879.205761963021</v>
      </c>
      <c r="Q92">
        <v>266</v>
      </c>
      <c r="R92">
        <f t="shared" si="13"/>
        <v>269.26128427144101</v>
      </c>
      <c r="Z92">
        <v>87</v>
      </c>
      <c r="AA92">
        <v>4070</v>
      </c>
      <c r="AB92" s="3">
        <f t="shared" si="14"/>
        <v>3475.1636195219726</v>
      </c>
      <c r="AC92">
        <v>41</v>
      </c>
      <c r="AD92" s="3">
        <f t="shared" si="15"/>
        <v>27.183310881543662</v>
      </c>
    </row>
    <row r="93" spans="1:30" x14ac:dyDescent="0.3">
      <c r="A93">
        <v>88</v>
      </c>
      <c r="B93">
        <v>4785</v>
      </c>
      <c r="C93">
        <f t="shared" si="10"/>
        <v>3748.5230889442328</v>
      </c>
      <c r="D93">
        <v>40</v>
      </c>
      <c r="E93">
        <f t="shared" si="11"/>
        <v>37.187665530706376</v>
      </c>
      <c r="N93">
        <v>88</v>
      </c>
      <c r="O93">
        <v>36290</v>
      </c>
      <c r="P93">
        <f t="shared" si="12"/>
        <v>35549.419708382316</v>
      </c>
      <c r="Q93">
        <v>306</v>
      </c>
      <c r="R93">
        <f t="shared" si="13"/>
        <v>305.61749116452546</v>
      </c>
      <c r="Z93">
        <v>88</v>
      </c>
      <c r="AA93">
        <v>4785</v>
      </c>
      <c r="AB93" s="3">
        <f t="shared" si="14"/>
        <v>3787.3880632038436</v>
      </c>
      <c r="AC93">
        <v>40</v>
      </c>
      <c r="AD93" s="3">
        <f t="shared" si="15"/>
        <v>29.550875109436223</v>
      </c>
    </row>
    <row r="94" spans="1:30" x14ac:dyDescent="0.3">
      <c r="A94">
        <v>89</v>
      </c>
      <c r="B94">
        <v>6060</v>
      </c>
      <c r="C94">
        <f t="shared" si="10"/>
        <v>4048.0765662749982</v>
      </c>
      <c r="D94">
        <v>48</v>
      </c>
      <c r="E94">
        <f t="shared" si="11"/>
        <v>40.47593059061073</v>
      </c>
      <c r="N94">
        <v>89</v>
      </c>
      <c r="O94">
        <v>42350</v>
      </c>
      <c r="P94">
        <f t="shared" si="12"/>
        <v>39525.720010865232</v>
      </c>
      <c r="Q94">
        <v>354</v>
      </c>
      <c r="R94">
        <f t="shared" si="13"/>
        <v>345.34469297627891</v>
      </c>
      <c r="Z94">
        <v>89</v>
      </c>
      <c r="AA94">
        <v>6060</v>
      </c>
      <c r="AB94" s="3">
        <f t="shared" si="14"/>
        <v>4113.7967662511037</v>
      </c>
      <c r="AC94">
        <v>48</v>
      </c>
      <c r="AD94" s="3">
        <f t="shared" si="15"/>
        <v>32.02145431560119</v>
      </c>
    </row>
    <row r="95" spans="1:30" x14ac:dyDescent="0.3">
      <c r="A95">
        <v>90</v>
      </c>
      <c r="B95">
        <v>4268</v>
      </c>
      <c r="C95">
        <f t="shared" si="10"/>
        <v>4360.2789798046751</v>
      </c>
      <c r="D95">
        <v>44</v>
      </c>
      <c r="E95">
        <f t="shared" si="11"/>
        <v>43.867654131950012</v>
      </c>
      <c r="N95">
        <v>90</v>
      </c>
      <c r="O95">
        <v>46618</v>
      </c>
      <c r="P95">
        <f t="shared" si="12"/>
        <v>43818.530272624987</v>
      </c>
      <c r="Q95">
        <v>398</v>
      </c>
      <c r="R95">
        <f t="shared" si="13"/>
        <v>388.52196478668327</v>
      </c>
      <c r="Z95">
        <v>90</v>
      </c>
      <c r="AA95">
        <v>4268</v>
      </c>
      <c r="AB95" s="3">
        <f t="shared" si="14"/>
        <v>4453.5214290577678</v>
      </c>
      <c r="AC95">
        <v>44</v>
      </c>
      <c r="AD95" s="3">
        <f t="shared" si="15"/>
        <v>34.588573858409731</v>
      </c>
    </row>
    <row r="96" spans="1:30" x14ac:dyDescent="0.3">
      <c r="A96">
        <v>91</v>
      </c>
      <c r="B96">
        <v>5642</v>
      </c>
      <c r="C96">
        <f t="shared" si="10"/>
        <v>4684.431224417146</v>
      </c>
      <c r="D96">
        <v>51</v>
      </c>
      <c r="E96">
        <f t="shared" si="11"/>
        <v>47.341457103702815</v>
      </c>
      <c r="N96">
        <v>91</v>
      </c>
      <c r="O96">
        <v>52260</v>
      </c>
      <c r="P96">
        <f t="shared" si="12"/>
        <v>48436.79616032233</v>
      </c>
      <c r="Q96">
        <v>449</v>
      </c>
      <c r="R96">
        <f t="shared" si="13"/>
        <v>435.19652445095409</v>
      </c>
      <c r="Z96">
        <v>91</v>
      </c>
      <c r="AA96">
        <v>5642</v>
      </c>
      <c r="AB96" s="3">
        <f t="shared" si="14"/>
        <v>4805.5378635190555</v>
      </c>
      <c r="AC96">
        <v>51</v>
      </c>
      <c r="AD96" s="3">
        <f t="shared" si="15"/>
        <v>37.244669460264305</v>
      </c>
    </row>
    <row r="97" spans="1:30" x14ac:dyDescent="0.3">
      <c r="A97">
        <v>92</v>
      </c>
      <c r="B97">
        <v>5236</v>
      </c>
      <c r="C97">
        <f t="shared" si="10"/>
        <v>5019.6852684957685</v>
      </c>
      <c r="D97">
        <v>57</v>
      </c>
      <c r="E97">
        <f t="shared" si="11"/>
        <v>50.87313165093213</v>
      </c>
      <c r="N97">
        <v>92</v>
      </c>
      <c r="O97">
        <v>57496</v>
      </c>
      <c r="P97">
        <f t="shared" si="12"/>
        <v>53387.772999085995</v>
      </c>
      <c r="Q97">
        <v>506</v>
      </c>
      <c r="R97">
        <f t="shared" si="13"/>
        <v>485.38026994558408</v>
      </c>
      <c r="Z97">
        <v>92</v>
      </c>
      <c r="AA97">
        <v>5236</v>
      </c>
      <c r="AB97" s="3">
        <f t="shared" si="14"/>
        <v>5168.6738758451365</v>
      </c>
      <c r="AC97">
        <v>57</v>
      </c>
      <c r="AD97" s="3">
        <f t="shared" si="15"/>
        <v>39.981145256805505</v>
      </c>
    </row>
    <row r="98" spans="1:30" x14ac:dyDescent="0.3">
      <c r="A98">
        <v>93</v>
      </c>
      <c r="B98">
        <v>4774</v>
      </c>
      <c r="C98">
        <f t="shared" si="10"/>
        <v>5365.042167675093</v>
      </c>
      <c r="D98">
        <v>42</v>
      </c>
      <c r="E98">
        <f t="shared" si="11"/>
        <v>54.435844735221089</v>
      </c>
      <c r="N98">
        <v>93</v>
      </c>
      <c r="O98">
        <v>62270</v>
      </c>
      <c r="P98">
        <f t="shared" si="12"/>
        <v>58676.821853621506</v>
      </c>
      <c r="Q98">
        <v>548</v>
      </c>
      <c r="R98">
        <f t="shared" si="13"/>
        <v>539.04682590799632</v>
      </c>
      <c r="Z98">
        <v>93</v>
      </c>
      <c r="AA98">
        <v>4774</v>
      </c>
      <c r="AB98" s="3">
        <f t="shared" si="14"/>
        <v>5541.6201027264542</v>
      </c>
      <c r="AC98">
        <v>42</v>
      </c>
      <c r="AD98" s="3">
        <f t="shared" si="15"/>
        <v>42.788451675127561</v>
      </c>
    </row>
    <row r="99" spans="1:30" x14ac:dyDescent="0.3">
      <c r="A99">
        <v>94</v>
      </c>
      <c r="B99">
        <v>5849</v>
      </c>
      <c r="C99">
        <f t="shared" si="10"/>
        <v>5719.3519504243004</v>
      </c>
      <c r="D99">
        <v>60</v>
      </c>
      <c r="E99">
        <f t="shared" si="11"/>
        <v>58.000415201045122</v>
      </c>
      <c r="N99">
        <v>94</v>
      </c>
      <c r="O99">
        <v>68119</v>
      </c>
      <c r="P99">
        <f t="shared" si="12"/>
        <v>64307.218421377656</v>
      </c>
      <c r="Q99">
        <v>608</v>
      </c>
      <c r="R99">
        <f t="shared" si="13"/>
        <v>596.1292213362276</v>
      </c>
      <c r="Z99">
        <v>94</v>
      </c>
      <c r="AA99">
        <v>5849</v>
      </c>
      <c r="AB99" s="3">
        <f t="shared" si="14"/>
        <v>5922.9436569603768</v>
      </c>
      <c r="AC99">
        <v>60</v>
      </c>
      <c r="AD99" s="3">
        <f t="shared" si="15"/>
        <v>45.656182104851808</v>
      </c>
    </row>
    <row r="100" spans="1:30" x14ac:dyDescent="0.3">
      <c r="A100">
        <v>95</v>
      </c>
      <c r="B100">
        <v>5966</v>
      </c>
      <c r="C100">
        <f t="shared" si="10"/>
        <v>6081.3155110786129</v>
      </c>
      <c r="D100">
        <v>66</v>
      </c>
      <c r="E100">
        <f t="shared" si="11"/>
        <v>61.535662445560348</v>
      </c>
      <c r="N100">
        <v>95</v>
      </c>
      <c r="O100">
        <v>74085</v>
      </c>
      <c r="P100">
        <f t="shared" si="12"/>
        <v>70279.979096311683</v>
      </c>
      <c r="Q100">
        <v>674</v>
      </c>
      <c r="R100">
        <f t="shared" si="13"/>
        <v>656.51830850278134</v>
      </c>
      <c r="Z100">
        <v>95</v>
      </c>
      <c r="AA100">
        <v>5966</v>
      </c>
      <c r="AB100" s="3">
        <f t="shared" si="14"/>
        <v>6311.1043584134541</v>
      </c>
      <c r="AC100">
        <v>66</v>
      </c>
      <c r="AD100" s="3">
        <f t="shared" si="15"/>
        <v>48.573186809401612</v>
      </c>
    </row>
    <row r="101" spans="1:30" x14ac:dyDescent="0.3">
      <c r="A101">
        <v>96</v>
      </c>
      <c r="B101">
        <v>6361</v>
      </c>
      <c r="C101">
        <f t="shared" si="10"/>
        <v>6449.4886179655359</v>
      </c>
      <c r="D101">
        <v>66</v>
      </c>
      <c r="E101">
        <f t="shared" si="11"/>
        <v>65.008822516482184</v>
      </c>
      <c r="N101">
        <v>96</v>
      </c>
      <c r="O101">
        <v>80446</v>
      </c>
      <c r="P101">
        <f t="shared" si="12"/>
        <v>76593.708486267948</v>
      </c>
      <c r="Q101">
        <v>740</v>
      </c>
      <c r="R101">
        <f t="shared" si="13"/>
        <v>720.06201609236427</v>
      </c>
      <c r="Z101">
        <v>96</v>
      </c>
      <c r="AA101">
        <v>6361</v>
      </c>
      <c r="AB101" s="3">
        <f t="shared" si="14"/>
        <v>6704.4732506457904</v>
      </c>
      <c r="AC101">
        <v>66</v>
      </c>
      <c r="AD101" s="3">
        <f t="shared" si="15"/>
        <v>51.527702040540532</v>
      </c>
    </row>
    <row r="102" spans="1:30" x14ac:dyDescent="0.3">
      <c r="A102">
        <v>97</v>
      </c>
      <c r="B102">
        <v>6198</v>
      </c>
      <c r="C102">
        <f t="shared" si="10"/>
        <v>6822.2881120885195</v>
      </c>
      <c r="D102">
        <v>48</v>
      </c>
      <c r="E102">
        <f t="shared" si="11"/>
        <v>68.38602511337632</v>
      </c>
      <c r="N102">
        <v>97</v>
      </c>
      <c r="O102">
        <v>86644</v>
      </c>
      <c r="P102">
        <f t="shared" si="12"/>
        <v>83244.472478182826</v>
      </c>
      <c r="Q102">
        <v>788</v>
      </c>
      <c r="R102">
        <f t="shared" si="13"/>
        <v>786.56550779655277</v>
      </c>
      <c r="Z102">
        <v>97</v>
      </c>
      <c r="AA102">
        <v>6198</v>
      </c>
      <c r="AB102" s="3">
        <f t="shared" si="14"/>
        <v>7101.3530354945233</v>
      </c>
      <c r="AC102">
        <v>48</v>
      </c>
      <c r="AD102" s="3">
        <f t="shared" si="15"/>
        <v>54.507491884622382</v>
      </c>
    </row>
    <row r="103" spans="1:30" x14ac:dyDescent="0.3">
      <c r="A103">
        <v>98</v>
      </c>
      <c r="B103">
        <v>6411</v>
      </c>
      <c r="C103">
        <f t="shared" ref="C103:C114" si="16">C$1*_xlfn.NORM.DIST($A103,C$2,C$3,FALSE)</f>
        <v>7198.0003359186903</v>
      </c>
      <c r="D103">
        <v>72</v>
      </c>
      <c r="E103">
        <f t="shared" ref="E103:E114" si="17">E$1*_xlfn.NORM.DIST($A103,E$2,E$3,FALSE)</f>
        <v>71.632822693139133</v>
      </c>
      <c r="N103">
        <v>98</v>
      </c>
      <c r="O103">
        <v>93055</v>
      </c>
      <c r="P103">
        <f t="shared" ref="P103:P114" si="18">P$1*_xlfn.NORM.DIST($A103,P$2,P$3,TRUE)</f>
        <v>90225.700641402233</v>
      </c>
      <c r="Q103">
        <v>860</v>
      </c>
      <c r="R103">
        <f t="shared" ref="R103:R114" si="19">R$1*_xlfn.NORM.DIST($A103,R$2,R$3,TRUE)</f>
        <v>855.79229175109356</v>
      </c>
      <c r="Z103">
        <v>98</v>
      </c>
      <c r="AA103">
        <v>6411</v>
      </c>
      <c r="AB103" s="3">
        <f t="shared" si="14"/>
        <v>7500</v>
      </c>
      <c r="AC103">
        <v>72</v>
      </c>
      <c r="AD103" s="3">
        <f t="shared" si="15"/>
        <v>57.5</v>
      </c>
    </row>
    <row r="104" spans="1:30" x14ac:dyDescent="0.3">
      <c r="A104">
        <v>99</v>
      </c>
      <c r="B104">
        <v>5841</v>
      </c>
      <c r="C104">
        <f t="shared" si="16"/>
        <v>7574.791792823853</v>
      </c>
      <c r="D104">
        <v>105</v>
      </c>
      <c r="E104">
        <f t="shared" si="17"/>
        <v>74.714760774754154</v>
      </c>
      <c r="N104">
        <v>99</v>
      </c>
      <c r="O104">
        <v>98896</v>
      </c>
      <c r="P104">
        <f t="shared" si="18"/>
        <v>97528.121342118437</v>
      </c>
      <c r="Q104">
        <v>965</v>
      </c>
      <c r="R104">
        <f t="shared" si="19"/>
        <v>927.46629718694317</v>
      </c>
      <c r="Z104">
        <v>99</v>
      </c>
      <c r="AA104">
        <v>5841</v>
      </c>
      <c r="AB104" s="3">
        <f t="shared" si="14"/>
        <v>7898.6469645054767</v>
      </c>
      <c r="AC104">
        <v>105</v>
      </c>
      <c r="AD104" s="3">
        <f t="shared" si="15"/>
        <v>60.492508115377611</v>
      </c>
    </row>
    <row r="105" spans="1:30" x14ac:dyDescent="0.3">
      <c r="A105">
        <v>101</v>
      </c>
      <c r="B105">
        <v>7099</v>
      </c>
      <c r="C105">
        <f t="shared" si="16"/>
        <v>8323.7584250436921</v>
      </c>
      <c r="D105">
        <v>101</v>
      </c>
      <c r="E105">
        <f t="shared" si="17"/>
        <v>80.249812561699713</v>
      </c>
      <c r="N105">
        <v>101</v>
      </c>
      <c r="O105">
        <v>105995</v>
      </c>
      <c r="P105">
        <f t="shared" si="18"/>
        <v>113045.80962919192</v>
      </c>
      <c r="Q105">
        <v>1066</v>
      </c>
      <c r="R105">
        <f t="shared" si="19"/>
        <v>1076.8728758305774</v>
      </c>
      <c r="Z105">
        <v>101</v>
      </c>
      <c r="AA105">
        <v>7099</v>
      </c>
      <c r="AB105" s="3">
        <f t="shared" si="14"/>
        <v>8688.895641586545</v>
      </c>
      <c r="AC105">
        <v>101</v>
      </c>
      <c r="AD105" s="3">
        <f t="shared" si="15"/>
        <v>66.426813190598381</v>
      </c>
    </row>
    <row r="106" spans="1:30" x14ac:dyDescent="0.3">
      <c r="A106">
        <v>102</v>
      </c>
      <c r="B106">
        <v>7933</v>
      </c>
      <c r="C106">
        <f t="shared" si="16"/>
        <v>8691.7934571541791</v>
      </c>
      <c r="D106">
        <v>96</v>
      </c>
      <c r="E106">
        <f t="shared" si="17"/>
        <v>82.639427105857578</v>
      </c>
      <c r="N106">
        <v>102</v>
      </c>
      <c r="O106">
        <v>113928</v>
      </c>
      <c r="P106">
        <f t="shared" si="18"/>
        <v>121228.95442536801</v>
      </c>
      <c r="Q106">
        <v>1162</v>
      </c>
      <c r="R106">
        <f t="shared" si="19"/>
        <v>1153.8871273196244</v>
      </c>
      <c r="Z106">
        <v>102</v>
      </c>
      <c r="AA106">
        <v>7933</v>
      </c>
      <c r="AB106" s="3">
        <f t="shared" si="14"/>
        <v>9077.0563430396232</v>
      </c>
      <c r="AC106">
        <v>96</v>
      </c>
      <c r="AD106" s="3">
        <f t="shared" si="15"/>
        <v>69.343817895148192</v>
      </c>
    </row>
    <row r="107" spans="1:30" x14ac:dyDescent="0.3">
      <c r="A107">
        <v>103</v>
      </c>
      <c r="B107">
        <v>9623</v>
      </c>
      <c r="C107">
        <f t="shared" si="16"/>
        <v>9052.6631121764058</v>
      </c>
      <c r="D107">
        <v>53</v>
      </c>
      <c r="E107">
        <f t="shared" si="17"/>
        <v>84.738390487179487</v>
      </c>
      <c r="N107">
        <v>103</v>
      </c>
      <c r="O107">
        <v>123551</v>
      </c>
      <c r="P107">
        <f t="shared" si="18"/>
        <v>129669.18172507017</v>
      </c>
      <c r="Q107">
        <v>1215</v>
      </c>
      <c r="R107">
        <f t="shared" si="19"/>
        <v>1231.9222041168373</v>
      </c>
      <c r="Z107">
        <v>103</v>
      </c>
      <c r="AA107">
        <v>9623</v>
      </c>
      <c r="AB107" s="3">
        <f t="shared" si="14"/>
        <v>9458.3798972735458</v>
      </c>
      <c r="AC107">
        <v>53</v>
      </c>
      <c r="AD107" s="3">
        <f t="shared" si="15"/>
        <v>72.211548324872425</v>
      </c>
    </row>
    <row r="108" spans="1:30" x14ac:dyDescent="0.3">
      <c r="A108">
        <v>104</v>
      </c>
      <c r="B108">
        <v>10633</v>
      </c>
      <c r="C108">
        <f t="shared" si="16"/>
        <v>9404.1673899508805</v>
      </c>
      <c r="D108">
        <v>58</v>
      </c>
      <c r="E108">
        <f t="shared" si="17"/>
        <v>86.521246115722988</v>
      </c>
      <c r="N108">
        <v>104</v>
      </c>
      <c r="O108">
        <v>134184</v>
      </c>
      <c r="P108">
        <f t="shared" si="18"/>
        <v>138344.04765695398</v>
      </c>
      <c r="Q108">
        <v>1273</v>
      </c>
      <c r="R108">
        <f t="shared" si="19"/>
        <v>1310.5663565861321</v>
      </c>
      <c r="Z108">
        <v>104</v>
      </c>
      <c r="AA108">
        <v>10633</v>
      </c>
      <c r="AB108" s="3">
        <f t="shared" si="14"/>
        <v>9831.3261241548644</v>
      </c>
      <c r="AC108">
        <v>58</v>
      </c>
      <c r="AD108" s="3">
        <f t="shared" si="15"/>
        <v>75.018854743194495</v>
      </c>
    </row>
    <row r="109" spans="1:30" x14ac:dyDescent="0.3">
      <c r="A109">
        <v>105</v>
      </c>
      <c r="B109">
        <v>10581</v>
      </c>
      <c r="C109">
        <f t="shared" si="16"/>
        <v>9744.091954642694</v>
      </c>
      <c r="D109">
        <v>76</v>
      </c>
      <c r="E109">
        <f t="shared" si="17"/>
        <v>87.966023980393913</v>
      </c>
      <c r="N109">
        <v>105</v>
      </c>
      <c r="O109">
        <v>144765</v>
      </c>
      <c r="P109">
        <f t="shared" si="18"/>
        <v>147228.81629105366</v>
      </c>
      <c r="Q109">
        <v>1349</v>
      </c>
      <c r="R109">
        <f t="shared" si="19"/>
        <v>1389.3980438386316</v>
      </c>
      <c r="Z109">
        <v>105</v>
      </c>
      <c r="AA109">
        <v>10581</v>
      </c>
      <c r="AB109" s="3">
        <f t="shared" si="14"/>
        <v>10194.462136480945</v>
      </c>
      <c r="AC109">
        <v>76</v>
      </c>
      <c r="AD109" s="3">
        <f t="shared" si="15"/>
        <v>77.755330539735695</v>
      </c>
    </row>
    <row r="110" spans="1:30" x14ac:dyDescent="0.3">
      <c r="A110">
        <v>106</v>
      </c>
      <c r="B110">
        <v>10102</v>
      </c>
      <c r="C110">
        <f t="shared" si="16"/>
        <v>10070.230877537193</v>
      </c>
      <c r="D110">
        <v>95</v>
      </c>
      <c r="E110">
        <f t="shared" si="17"/>
        <v>89.054691035504035</v>
      </c>
      <c r="N110">
        <v>106</v>
      </c>
      <c r="O110">
        <v>154867</v>
      </c>
      <c r="P110">
        <f t="shared" si="18"/>
        <v>156296.66355965185</v>
      </c>
      <c r="Q110">
        <v>1444</v>
      </c>
      <c r="R110">
        <f t="shared" si="19"/>
        <v>1467.9927000354405</v>
      </c>
      <c r="Z110">
        <v>106</v>
      </c>
      <c r="AA110">
        <v>10102</v>
      </c>
      <c r="AB110" s="3">
        <f t="shared" si="14"/>
        <v>10546.478570942232</v>
      </c>
      <c r="AC110">
        <v>95</v>
      </c>
      <c r="AD110" s="3">
        <f t="shared" si="15"/>
        <v>80.411426141590269</v>
      </c>
    </row>
    <row r="111" spans="1:30" x14ac:dyDescent="0.3">
      <c r="A111">
        <v>107</v>
      </c>
      <c r="B111">
        <v>10559</v>
      </c>
      <c r="C111">
        <f t="shared" si="16"/>
        <v>10380.41012099784</v>
      </c>
      <c r="D111">
        <v>86</v>
      </c>
      <c r="E111">
        <f t="shared" si="17"/>
        <v>89.773525742475599</v>
      </c>
      <c r="N111">
        <v>107</v>
      </c>
      <c r="O111">
        <v>165426</v>
      </c>
      <c r="P111">
        <f t="shared" si="18"/>
        <v>165518.91571637278</v>
      </c>
      <c r="Q111">
        <v>1530</v>
      </c>
      <c r="R111">
        <f t="shared" si="19"/>
        <v>1545.9295818657754</v>
      </c>
      <c r="Z111">
        <v>107</v>
      </c>
      <c r="AA111">
        <v>10559</v>
      </c>
      <c r="AB111" s="3">
        <f t="shared" si="14"/>
        <v>10886.203233748896</v>
      </c>
      <c r="AC111">
        <v>86</v>
      </c>
      <c r="AD111" s="3">
        <f t="shared" si="15"/>
        <v>82.97854568439881</v>
      </c>
    </row>
    <row r="112" spans="1:30" x14ac:dyDescent="0.3">
      <c r="A112">
        <v>108</v>
      </c>
      <c r="B112">
        <v>11231</v>
      </c>
      <c r="C112">
        <f t="shared" si="16"/>
        <v>10672.511420501389</v>
      </c>
      <c r="D112">
        <v>88</v>
      </c>
      <c r="E112">
        <f t="shared" si="17"/>
        <v>90.113405893116962</v>
      </c>
      <c r="N112">
        <v>108</v>
      </c>
      <c r="O112">
        <v>176657</v>
      </c>
      <c r="P112">
        <f t="shared" si="18"/>
        <v>174865.31888550377</v>
      </c>
      <c r="Q112">
        <v>1618</v>
      </c>
      <c r="R112">
        <f t="shared" si="19"/>
        <v>1622.7985134679589</v>
      </c>
      <c r="Z112">
        <v>108</v>
      </c>
      <c r="AA112">
        <v>11231</v>
      </c>
      <c r="AB112" s="3">
        <f t="shared" si="14"/>
        <v>11212.611936796156</v>
      </c>
      <c r="AC112">
        <v>88</v>
      </c>
      <c r="AD112" s="3">
        <f t="shared" si="15"/>
        <v>85.44912489056378</v>
      </c>
    </row>
    <row r="113" spans="1:30" x14ac:dyDescent="0.3">
      <c r="A113">
        <v>109</v>
      </c>
      <c r="B113">
        <v>10699</v>
      </c>
      <c r="C113">
        <f t="shared" si="16"/>
        <v>10944.496202435703</v>
      </c>
      <c r="D113">
        <v>98</v>
      </c>
      <c r="E113">
        <f t="shared" si="17"/>
        <v>90.070001274440202</v>
      </c>
      <c r="N113">
        <v>109</v>
      </c>
      <c r="O113">
        <v>187356</v>
      </c>
      <c r="P113">
        <f t="shared" si="18"/>
        <v>184304.33552327263</v>
      </c>
      <c r="Q113">
        <v>1716</v>
      </c>
      <c r="R113">
        <f t="shared" si="19"/>
        <v>1698.2063489060836</v>
      </c>
      <c r="Z113">
        <v>109</v>
      </c>
      <c r="AA113">
        <v>10699</v>
      </c>
      <c r="AB113" s="3">
        <f t="shared" si="14"/>
        <v>11524.836380478027</v>
      </c>
      <c r="AC113">
        <v>98</v>
      </c>
      <c r="AD113" s="3">
        <f t="shared" si="15"/>
        <v>87.816689118456338</v>
      </c>
    </row>
    <row r="114" spans="1:30" x14ac:dyDescent="0.3">
      <c r="A114">
        <v>110</v>
      </c>
      <c r="B114">
        <v>10817</v>
      </c>
      <c r="C114">
        <f t="shared" si="16"/>
        <v>11194.429163064951</v>
      </c>
      <c r="D114">
        <v>104</v>
      </c>
      <c r="E114">
        <f t="shared" si="17"/>
        <v>89.643865486279736</v>
      </c>
      <c r="N114">
        <v>110</v>
      </c>
      <c r="O114">
        <v>198173</v>
      </c>
      <c r="P114">
        <f t="shared" si="18"/>
        <v>193803.46297205152</v>
      </c>
      <c r="Q114">
        <v>1820</v>
      </c>
      <c r="R114">
        <f t="shared" si="19"/>
        <v>1771.7829828649799</v>
      </c>
      <c r="Z114">
        <v>110</v>
      </c>
      <c r="AA114">
        <v>10817</v>
      </c>
      <c r="AB114" s="3">
        <f t="shared" si="14"/>
        <v>11822.16902124905</v>
      </c>
      <c r="AC114">
        <v>104</v>
      </c>
      <c r="AD114" s="3">
        <f t="shared" si="15"/>
        <v>90.075891077014774</v>
      </c>
    </row>
    <row r="115" spans="1:30" x14ac:dyDescent="0.3">
      <c r="Z115">
        <v>111</v>
      </c>
      <c r="AB115" s="3">
        <f t="shared" si="14"/>
        <v>12104.064942871397</v>
      </c>
      <c r="AD115" s="3">
        <f t="shared" si="15"/>
        <v>92.22252822659388</v>
      </c>
    </row>
    <row r="116" spans="1:30" x14ac:dyDescent="0.3">
      <c r="Z116">
        <v>112</v>
      </c>
      <c r="AB116" s="3">
        <f t="shared" si="14"/>
        <v>12370.140827216557</v>
      </c>
      <c r="AD116" s="3">
        <f t="shared" si="15"/>
        <v>94.253540391952868</v>
      </c>
    </row>
    <row r="117" spans="1:30" x14ac:dyDescent="0.3">
      <c r="Z117">
        <v>113</v>
      </c>
      <c r="AB117" s="3">
        <f t="shared" si="14"/>
        <v>12620.171191028145</v>
      </c>
      <c r="AD117" s="3">
        <f t="shared" si="15"/>
        <v>96.166988581010187</v>
      </c>
    </row>
    <row r="118" spans="1:30" x14ac:dyDescent="0.3">
      <c r="Z118">
        <v>114</v>
      </c>
      <c r="AB118" s="3">
        <f t="shared" si="14"/>
        <v>12854.082117067364</v>
      </c>
      <c r="AD118" s="3">
        <f t="shared" si="15"/>
        <v>97.962016419673006</v>
      </c>
    </row>
    <row r="119" spans="1:30" x14ac:dyDescent="0.3">
      <c r="Z119">
        <v>115</v>
      </c>
      <c r="AB119" s="3">
        <f t="shared" si="14"/>
        <v>13071.942759863776</v>
      </c>
      <c r="AD119" s="3">
        <f t="shared" si="15"/>
        <v>99.638795967444551</v>
      </c>
    </row>
    <row r="120" spans="1:30" x14ac:dyDescent="0.3">
      <c r="Z120">
        <v>116</v>
      </c>
      <c r="AB120" s="3">
        <f t="shared" si="14"/>
        <v>13273.954946674377</v>
      </c>
      <c r="AD120" s="3">
        <f t="shared" si="15"/>
        <v>101.19845996229343</v>
      </c>
    </row>
    <row r="121" spans="1:30" x14ac:dyDescent="0.3">
      <c r="Z121">
        <v>117</v>
      </c>
      <c r="AB121" s="3">
        <f t="shared" si="14"/>
        <v>13460.441222517964</v>
      </c>
      <c r="AD121" s="3">
        <f t="shared" si="15"/>
        <v>102.6430227511789</v>
      </c>
    </row>
    <row r="122" spans="1:30" x14ac:dyDescent="0.3">
      <c r="Z122">
        <v>118</v>
      </c>
      <c r="AB122" s="3">
        <f t="shared" si="14"/>
        <v>13631.831704111983</v>
      </c>
      <c r="AD122" s="3">
        <f t="shared" si="15"/>
        <v>103.97529229252763</v>
      </c>
    </row>
    <row r="123" spans="1:30" x14ac:dyDescent="0.3">
      <c r="Z123">
        <v>119</v>
      </c>
      <c r="AB123" s="3">
        <f t="shared" si="14"/>
        <v>13788.650111493434</v>
      </c>
      <c r="AD123" s="3">
        <f t="shared" si="15"/>
        <v>105.19877566972077</v>
      </c>
    </row>
    <row r="124" spans="1:30" x14ac:dyDescent="0.3">
      <c r="Z124">
        <v>120</v>
      </c>
      <c r="AB124" s="3">
        <f t="shared" si="14"/>
        <v>13931.499338790209</v>
      </c>
      <c r="AD124" s="3">
        <f t="shared" si="15"/>
        <v>106.31758053392423</v>
      </c>
    </row>
    <row r="125" spans="1:30" x14ac:dyDescent="0.3">
      <c r="Z125">
        <v>121</v>
      </c>
      <c r="AB125" s="3">
        <f t="shared" si="14"/>
        <v>14061.046908136399</v>
      </c>
      <c r="AD125" s="3">
        <f t="shared" si="15"/>
        <v>107.33631480646531</v>
      </c>
    </row>
    <row r="126" spans="1:30" x14ac:dyDescent="0.3">
      <c r="Z126">
        <v>122</v>
      </c>
      <c r="AB126" s="3">
        <f t="shared" si="14"/>
        <v>14178.010624506631</v>
      </c>
      <c r="AD126" s="3">
        <f t="shared" si="15"/>
        <v>108.25998682351684</v>
      </c>
    </row>
    <row r="127" spans="1:30" x14ac:dyDescent="0.3">
      <c r="Z127">
        <v>123</v>
      </c>
      <c r="AB127" s="3">
        <f t="shared" si="14"/>
        <v>14283.14471590778</v>
      </c>
      <c r="AD127" s="3">
        <f t="shared" si="15"/>
        <v>109.09390790871464</v>
      </c>
    </row>
    <row r="128" spans="1:30" x14ac:dyDescent="0.3">
      <c r="Z128">
        <v>124</v>
      </c>
      <c r="AB128" s="3">
        <f t="shared" si="14"/>
        <v>14377.226704668314</v>
      </c>
      <c r="AD128" s="3">
        <f t="shared" si="15"/>
        <v>109.843599123131</v>
      </c>
    </row>
    <row r="129" spans="26:30" x14ac:dyDescent="0.3">
      <c r="Z129">
        <v>125</v>
      </c>
      <c r="AB129" s="3">
        <f t="shared" si="14"/>
        <v>14461.045213306114</v>
      </c>
      <c r="AD129" s="3">
        <f t="shared" si="15"/>
        <v>110.51470367788089</v>
      </c>
    </row>
    <row r="130" spans="26:30" x14ac:dyDescent="0.3">
      <c r="Z130">
        <v>126</v>
      </c>
      <c r="AB130" s="3">
        <f t="shared" si="14"/>
        <v>14535.38886439889</v>
      </c>
      <c r="AD130" s="3">
        <f t="shared" si="15"/>
        <v>111.11290621366997</v>
      </c>
    </row>
    <row r="131" spans="26:30" x14ac:dyDescent="0.3">
      <c r="Z131">
        <v>127</v>
      </c>
      <c r="AB131" s="3">
        <f t="shared" si="14"/>
        <v>14601.036389684856</v>
      </c>
      <c r="AD131" s="3">
        <f t="shared" si="15"/>
        <v>111.64385986448261</v>
      </c>
    </row>
    <row r="132" spans="26:30" x14ac:dyDescent="0.3">
      <c r="Z132">
        <v>128</v>
      </c>
      <c r="AB132" s="3">
        <f t="shared" si="14"/>
        <v>14658.748020777311</v>
      </c>
      <c r="AD132" s="3">
        <f t="shared" si="15"/>
        <v>112.11312173919789</v>
      </c>
    </row>
    <row r="133" spans="26:30" x14ac:dyDescent="0.3">
      <c r="Z133">
        <v>129</v>
      </c>
      <c r="AB133" s="3">
        <f t="shared" si="14"/>
        <v>14709.258193667722</v>
      </c>
      <c r="AD133" s="3">
        <f t="shared" si="15"/>
        <v>112.52609718391275</v>
      </c>
    </row>
    <row r="134" spans="26:30" x14ac:dyDescent="0.3">
      <c r="Z134">
        <v>130</v>
      </c>
      <c r="AB134" s="3">
        <f t="shared" si="14"/>
        <v>14753.269562658819</v>
      </c>
      <c r="AD134" s="3">
        <f t="shared" si="15"/>
        <v>112.88799293647227</v>
      </c>
    </row>
    <row r="135" spans="26:30" x14ac:dyDescent="0.3">
      <c r="Z135">
        <v>131</v>
      </c>
      <c r="AB135" s="3">
        <f t="shared" si="14"/>
        <v>14791.44828729752</v>
      </c>
      <c r="AD135" s="3">
        <f t="shared" si="15"/>
        <v>113.20377905896972</v>
      </c>
    </row>
    <row r="136" spans="26:30" x14ac:dyDescent="0.3">
      <c r="Z136">
        <v>132</v>
      </c>
      <c r="AB136" s="3">
        <f t="shared" ref="AB136:AB154" si="20">AB$1*_xlfn.NORM.DIST($Z136,AB$2,AB$3,TRUE)</f>
        <v>14824.420528791625</v>
      </c>
      <c r="AD136" s="3">
        <f t="shared" ref="AD136:AD154" si="21">AD$1*_xlfn.NORM.DIST($Z136,AD$2,AD$3,TRUE)</f>
        <v>113.47815933801611</v>
      </c>
    </row>
    <row r="137" spans="26:30" x14ac:dyDescent="0.3">
      <c r="Z137">
        <v>133</v>
      </c>
      <c r="AB137" s="3">
        <f t="shared" si="20"/>
        <v>14852.770070570321</v>
      </c>
      <c r="AD137" s="3">
        <f t="shared" si="21"/>
        <v>113.71554967906117</v>
      </c>
    </row>
    <row r="138" spans="26:30" x14ac:dyDescent="0.3">
      <c r="Z138">
        <v>134</v>
      </c>
      <c r="AB138" s="3">
        <f t="shared" si="20"/>
        <v>14877.036961131058</v>
      </c>
      <c r="AD138" s="3">
        <f t="shared" si="21"/>
        <v>113.92006389116077</v>
      </c>
    </row>
    <row r="139" spans="26:30" x14ac:dyDescent="0.3">
      <c r="Z139">
        <v>135</v>
      </c>
      <c r="AB139" s="3">
        <f t="shared" si="20"/>
        <v>14897.717065947358</v>
      </c>
      <c r="AD139" s="3">
        <f t="shared" si="21"/>
        <v>114.09550616216966</v>
      </c>
    </row>
    <row r="140" spans="26:30" x14ac:dyDescent="0.3">
      <c r="Z140">
        <v>136</v>
      </c>
      <c r="AB140" s="3">
        <f t="shared" si="20"/>
        <v>14915.262408666591</v>
      </c>
      <c r="AD140" s="3">
        <f t="shared" si="21"/>
        <v>114.24536946006322</v>
      </c>
    </row>
    <row r="141" spans="26:30" x14ac:dyDescent="0.3">
      <c r="Z141">
        <v>137</v>
      </c>
      <c r="AB141" s="3">
        <f t="shared" si="20"/>
        <v>14930.08217964422</v>
      </c>
      <c r="AD141" s="3">
        <f t="shared" si="21"/>
        <v>114.37283906166192</v>
      </c>
    </row>
    <row r="142" spans="26:30" x14ac:dyDescent="0.3">
      <c r="Z142">
        <v>138</v>
      </c>
      <c r="AB142" s="3">
        <f t="shared" si="20"/>
        <v>14942.544291486154</v>
      </c>
      <c r="AD142" s="3">
        <f t="shared" si="21"/>
        <v>114.48080040241074</v>
      </c>
    </row>
    <row r="143" spans="26:30" x14ac:dyDescent="0.3">
      <c r="Z143">
        <v>139</v>
      </c>
      <c r="AB143" s="3">
        <f t="shared" si="20"/>
        <v>14952.977366089417</v>
      </c>
      <c r="AD143" s="3">
        <f t="shared" si="21"/>
        <v>114.57185045648845</v>
      </c>
    </row>
    <row r="144" spans="26:30" x14ac:dyDescent="0.3">
      <c r="Z144">
        <v>140</v>
      </c>
      <c r="AB144" s="3">
        <f t="shared" si="20"/>
        <v>14961.673045043581</v>
      </c>
      <c r="AD144" s="3">
        <f t="shared" si="21"/>
        <v>114.64831189152186</v>
      </c>
    </row>
    <row r="145" spans="26:30" x14ac:dyDescent="0.3">
      <c r="Z145">
        <v>141</v>
      </c>
      <c r="AB145" s="3">
        <f t="shared" si="20"/>
        <v>14968.88852454609</v>
      </c>
      <c r="AD145" s="3">
        <f t="shared" si="21"/>
        <v>114.71224929257244</v>
      </c>
    </row>
    <row r="146" spans="26:30" x14ac:dyDescent="0.3">
      <c r="Z146">
        <v>142</v>
      </c>
      <c r="AB146" s="3">
        <f t="shared" si="20"/>
        <v>14974.849226587903</v>
      </c>
      <c r="AD146" s="3">
        <f t="shared" si="21"/>
        <v>114.76548681192699</v>
      </c>
    </row>
    <row r="147" spans="26:30" x14ac:dyDescent="0.3">
      <c r="Z147">
        <v>143</v>
      </c>
      <c r="AB147" s="3">
        <f t="shared" si="20"/>
        <v>14979.751529525549</v>
      </c>
      <c r="AD147" s="3">
        <f t="shared" si="21"/>
        <v>114.80962667083911</v>
      </c>
    </row>
    <row r="148" spans="26:30" x14ac:dyDescent="0.3">
      <c r="Z148">
        <v>144</v>
      </c>
      <c r="AB148" s="3">
        <f t="shared" si="20"/>
        <v>14983.765492779101</v>
      </c>
      <c r="AD148" s="3">
        <f t="shared" si="21"/>
        <v>114.84606801333365</v>
      </c>
    </row>
    <row r="149" spans="26:30" x14ac:dyDescent="0.3">
      <c r="Z149">
        <v>145</v>
      </c>
      <c r="AB149" s="3">
        <f t="shared" si="20"/>
        <v>14987.037521863529</v>
      </c>
      <c r="AD149" s="3">
        <f t="shared" si="21"/>
        <v>114.87602568749475</v>
      </c>
    </row>
    <row r="150" spans="26:30" x14ac:dyDescent="0.3">
      <c r="Z150">
        <v>146</v>
      </c>
      <c r="AB150" s="3">
        <f t="shared" si="20"/>
        <v>14989.692930931262</v>
      </c>
      <c r="AD150" s="3">
        <f t="shared" si="21"/>
        <v>114.90054860375596</v>
      </c>
    </row>
    <row r="151" spans="26:30" x14ac:dyDescent="0.3">
      <c r="Z151">
        <v>147</v>
      </c>
      <c r="AB151" s="3">
        <f t="shared" si="20"/>
        <v>14991.838370212994</v>
      </c>
      <c r="AD151" s="3">
        <f t="shared" si="21"/>
        <v>114.9205373905146</v>
      </c>
    </row>
    <row r="152" spans="26:30" x14ac:dyDescent="0.3">
      <c r="Z152">
        <v>148</v>
      </c>
      <c r="AB152" s="3">
        <f t="shared" si="20"/>
        <v>14993.564095002048</v>
      </c>
      <c r="AD152" s="3">
        <f t="shared" si="21"/>
        <v>114.93676113329265</v>
      </c>
    </row>
    <row r="153" spans="26:30" x14ac:dyDescent="0.3">
      <c r="Z153">
        <v>149</v>
      </c>
      <c r="AB153" s="3">
        <f t="shared" si="20"/>
        <v>14994.946061014847</v>
      </c>
      <c r="AD153" s="3">
        <f t="shared" si="21"/>
        <v>114.94987304350524</v>
      </c>
    </row>
    <row r="154" spans="26:30" x14ac:dyDescent="0.3">
      <c r="Z154">
        <v>150</v>
      </c>
      <c r="AB154" s="3">
        <f t="shared" si="20"/>
        <v>14996.047838016071</v>
      </c>
      <c r="AD154" s="3">
        <f t="shared" si="21"/>
        <v>114.96042495593622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Russia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RichardAdmin</dc:creator>
  <cp:lastModifiedBy>Richard Collins</cp:lastModifiedBy>
  <dcterms:created xsi:type="dcterms:W3CDTF">2020-05-12T21:03:49Z</dcterms:created>
  <dcterms:modified xsi:type="dcterms:W3CDTF">2020-05-12T21:23:38Z</dcterms:modified>
</cp:coreProperties>
</file>