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United States" sheetId="1" r:id="rId1"/>
  </sheets>
  <definedNames>
    <definedName name="solver_adj" localSheetId="0" hidden="1">'United States'!$AE$1:$AE$3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'United States'!$AE$4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P1" i="1" l="1"/>
  <c r="N2" i="1"/>
  <c r="D2" i="1"/>
  <c r="B2" i="1"/>
  <c r="AA3" i="1" l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E7" i="1"/>
  <c r="C7" i="1"/>
  <c r="AC4" i="1" l="1"/>
  <c r="AE4" i="1"/>
  <c r="C4" i="1"/>
  <c r="E4" i="1"/>
  <c r="Q4" i="1"/>
  <c r="O4" i="1"/>
</calcChain>
</file>

<file path=xl/sharedStrings.xml><?xml version="1.0" encoding="utf-8"?>
<sst xmlns="http://schemas.openxmlformats.org/spreadsheetml/2006/main" count="19" uniqueCount="10">
  <si>
    <t>United_States_of_America</t>
  </si>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</sst>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6" borderId="10" xfId="0" applyFill="1" applyBorder="1"/>
    <xf numFmtId="43" fontId="0" fillId="37" borderId="10" xfId="1" applyFont="1" applyFill="1" applyBorder="1"/>
    <xf numFmtId="10" fontId="0" fillId="33" borderId="10" xfId="2" applyNumberFormat="1" applyFont="1" applyFill="1" applyBorder="1"/>
    <xf numFmtId="166" fontId="0" fillId="0" borderId="0" xfId="1" applyNumberFormat="1" applyFont="1"/>
    <xf numFmtId="43" fontId="0" fillId="35" borderId="10" xfId="1" applyFont="1" applyFill="1" applyBorder="1"/>
    <xf numFmtId="166" fontId="0" fillId="35" borderId="10" xfId="1" applyNumberFormat="1" applyFont="1" applyFill="1" applyBorder="1"/>
    <xf numFmtId="11" fontId="0" fillId="0" borderId="0" xfId="0" applyNumberFormat="1"/>
    <xf numFmtId="166" fontId="0" fillId="0" borderId="0" xfId="0" applyNumberFormat="1"/>
    <xf numFmtId="43" fontId="0" fillId="34" borderId="10" xfId="0" applyNumberForma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Cases</a:t>
            </a:r>
          </a:p>
          <a:p>
            <a:pPr>
              <a:defRPr/>
            </a:pPr>
            <a:r>
              <a:rPr lang="en-US"/>
              <a:t>maybe Peaking</a:t>
            </a:r>
            <a:r>
              <a:rPr lang="en-US" baseline="0"/>
              <a:t> Nationally</a:t>
            </a:r>
            <a:endParaRPr lang="en-US"/>
          </a:p>
        </c:rich>
      </c:tx>
      <c:layout>
        <c:manualLayout>
          <c:xMode val="edge"/>
          <c:yMode val="edge"/>
          <c:x val="0.257084861052673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'United States'!$B$6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States'!$A$7:$A$116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States'!$B$7:$B$116</c:f>
              <c:numCache>
                <c:formatCode>General</c:formatCode>
                <c:ptCount val="1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20</c:v>
                </c:pt>
                <c:pt idx="40">
                  <c:v>14</c:v>
                </c:pt>
                <c:pt idx="41">
                  <c:v>22</c:v>
                </c:pt>
                <c:pt idx="42">
                  <c:v>34</c:v>
                </c:pt>
                <c:pt idx="43">
                  <c:v>74</c:v>
                </c:pt>
                <c:pt idx="44">
                  <c:v>105</c:v>
                </c:pt>
                <c:pt idx="45">
                  <c:v>95</c:v>
                </c:pt>
                <c:pt idx="46">
                  <c:v>121</c:v>
                </c:pt>
                <c:pt idx="47">
                  <c:v>200</c:v>
                </c:pt>
                <c:pt idx="48">
                  <c:v>271</c:v>
                </c:pt>
                <c:pt idx="49">
                  <c:v>287</c:v>
                </c:pt>
                <c:pt idx="50">
                  <c:v>351</c:v>
                </c:pt>
                <c:pt idx="51">
                  <c:v>511</c:v>
                </c:pt>
                <c:pt idx="52">
                  <c:v>777</c:v>
                </c:pt>
                <c:pt idx="53">
                  <c:v>823</c:v>
                </c:pt>
                <c:pt idx="54">
                  <c:v>887</c:v>
                </c:pt>
                <c:pt idx="55">
                  <c:v>1766</c:v>
                </c:pt>
                <c:pt idx="56">
                  <c:v>2988</c:v>
                </c:pt>
                <c:pt idx="57">
                  <c:v>4835</c:v>
                </c:pt>
                <c:pt idx="58">
                  <c:v>5374</c:v>
                </c:pt>
                <c:pt idx="59">
                  <c:v>7123</c:v>
                </c:pt>
                <c:pt idx="60">
                  <c:v>8459</c:v>
                </c:pt>
                <c:pt idx="61">
                  <c:v>11236</c:v>
                </c:pt>
                <c:pt idx="62">
                  <c:v>8789</c:v>
                </c:pt>
                <c:pt idx="63">
                  <c:v>13963</c:v>
                </c:pt>
                <c:pt idx="64">
                  <c:v>16797</c:v>
                </c:pt>
                <c:pt idx="65">
                  <c:v>18695</c:v>
                </c:pt>
                <c:pt idx="66">
                  <c:v>19979</c:v>
                </c:pt>
                <c:pt idx="67">
                  <c:v>18360</c:v>
                </c:pt>
                <c:pt idx="68">
                  <c:v>21595</c:v>
                </c:pt>
                <c:pt idx="69">
                  <c:v>27103</c:v>
                </c:pt>
                <c:pt idx="70">
                  <c:v>28819</c:v>
                </c:pt>
                <c:pt idx="71">
                  <c:v>32425</c:v>
                </c:pt>
                <c:pt idx="72">
                  <c:v>34272</c:v>
                </c:pt>
                <c:pt idx="73">
                  <c:v>25398</c:v>
                </c:pt>
                <c:pt idx="74">
                  <c:v>30561</c:v>
                </c:pt>
                <c:pt idx="75">
                  <c:v>30613</c:v>
                </c:pt>
                <c:pt idx="76">
                  <c:v>33323</c:v>
                </c:pt>
                <c:pt idx="77">
                  <c:v>33901</c:v>
                </c:pt>
                <c:pt idx="78">
                  <c:v>35527</c:v>
                </c:pt>
                <c:pt idx="79">
                  <c:v>28391</c:v>
                </c:pt>
                <c:pt idx="80">
                  <c:v>27620</c:v>
                </c:pt>
                <c:pt idx="81">
                  <c:v>25023</c:v>
                </c:pt>
                <c:pt idx="82">
                  <c:v>26922</c:v>
                </c:pt>
                <c:pt idx="83">
                  <c:v>30148</c:v>
                </c:pt>
                <c:pt idx="84">
                  <c:v>31667</c:v>
                </c:pt>
                <c:pt idx="85">
                  <c:v>30833</c:v>
                </c:pt>
                <c:pt idx="86">
                  <c:v>32922</c:v>
                </c:pt>
                <c:pt idx="87">
                  <c:v>24601</c:v>
                </c:pt>
                <c:pt idx="88">
                  <c:v>28065</c:v>
                </c:pt>
                <c:pt idx="89">
                  <c:v>37289</c:v>
                </c:pt>
                <c:pt idx="90">
                  <c:v>17588</c:v>
                </c:pt>
                <c:pt idx="91">
                  <c:v>26543</c:v>
                </c:pt>
                <c:pt idx="92">
                  <c:v>21352</c:v>
                </c:pt>
                <c:pt idx="93">
                  <c:v>48529</c:v>
                </c:pt>
                <c:pt idx="94">
                  <c:v>26857</c:v>
                </c:pt>
                <c:pt idx="95">
                  <c:v>22541</c:v>
                </c:pt>
                <c:pt idx="96">
                  <c:v>24132</c:v>
                </c:pt>
                <c:pt idx="97">
                  <c:v>27326</c:v>
                </c:pt>
                <c:pt idx="98">
                  <c:v>29917</c:v>
                </c:pt>
                <c:pt idx="99">
                  <c:v>33955</c:v>
                </c:pt>
                <c:pt idx="100">
                  <c:v>29288</c:v>
                </c:pt>
                <c:pt idx="101">
                  <c:v>24972</c:v>
                </c:pt>
                <c:pt idx="102">
                  <c:v>22593</c:v>
                </c:pt>
                <c:pt idx="103">
                  <c:v>23841</c:v>
                </c:pt>
                <c:pt idx="104">
                  <c:v>24128</c:v>
                </c:pt>
                <c:pt idx="105">
                  <c:v>28369</c:v>
                </c:pt>
                <c:pt idx="106">
                  <c:v>26957</c:v>
                </c:pt>
                <c:pt idx="107">
                  <c:v>25612</c:v>
                </c:pt>
                <c:pt idx="108">
                  <c:v>20258</c:v>
                </c:pt>
                <c:pt idx="109">
                  <c:v>18117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'United States'!$C$6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States'!$A$7:$A$116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States'!$C$7:$C$116</c:f>
              <c:numCache>
                <c:formatCode>_(* #,##0.00_);_(* \(#,##0.00\);_(* "-"??_);_(@_)</c:formatCode>
                <c:ptCount val="110"/>
                <c:pt idx="0">
                  <c:v>0.6049151079685845</c:v>
                </c:pt>
                <c:pt idx="1">
                  <c:v>0.76917722375083486</c:v>
                </c:pt>
                <c:pt idx="2">
                  <c:v>0.9754304408126292</c:v>
                </c:pt>
                <c:pt idx="3">
                  <c:v>1.2336844712595627</c:v>
                </c:pt>
                <c:pt idx="4">
                  <c:v>1.5561440484556057</c:v>
                </c:pt>
                <c:pt idx="5">
                  <c:v>1.9576425613085859</c:v>
                </c:pt>
                <c:pt idx="6">
                  <c:v>2.4561501085799993</c:v>
                </c:pt>
                <c:pt idx="7">
                  <c:v>3.0733662423932544</c:v>
                </c:pt>
                <c:pt idx="8">
                  <c:v>3.8354085542218508</c:v>
                </c:pt>
                <c:pt idx="9">
                  <c:v>4.773609101092763</c:v>
                </c:pt>
                <c:pt idx="10">
                  <c:v>5.9254314416568805</c:v>
                </c:pt>
                <c:pt idx="11">
                  <c:v>7.3355217120886218</c:v>
                </c:pt>
                <c:pt idx="12">
                  <c:v>9.0569076749513915</c:v>
                </c:pt>
                <c:pt idx="13">
                  <c:v>11.152359968095011</c:v>
                </c:pt>
                <c:pt idx="14">
                  <c:v>13.695929806740951</c:v>
                </c:pt>
                <c:pt idx="15">
                  <c:v>16.774677085423431</c:v>
                </c:pt>
                <c:pt idx="16">
                  <c:v>20.490602117156957</c:v>
                </c:pt>
                <c:pt idx="17">
                  <c:v>24.962793060357736</c:v>
                </c:pt>
                <c:pt idx="18">
                  <c:v>30.329799341813633</c:v>
                </c:pt>
                <c:pt idx="19">
                  <c:v>36.752239007231225</c:v>
                </c:pt>
                <c:pt idx="20">
                  <c:v>44.415644841437356</c:v>
                </c:pt>
                <c:pt idx="21">
                  <c:v>53.533550223752947</c:v>
                </c:pt>
                <c:pt idx="22">
                  <c:v>64.350810952944556</c:v>
                </c:pt>
                <c:pt idx="23">
                  <c:v>77.147153633694671</c:v>
                </c:pt>
                <c:pt idx="24">
                  <c:v>92.240934620682708</c:v>
                </c:pt>
                <c:pt idx="25">
                  <c:v>109.9930859442978</c:v>
                </c:pt>
                <c:pt idx="26">
                  <c:v>130.81121609479115</c:v>
                </c:pt>
                <c:pt idx="27">
                  <c:v>155.15382404911139</c:v>
                </c:pt>
                <c:pt idx="28">
                  <c:v>183.53457455006171</c:v>
                </c:pt>
                <c:pt idx="29">
                  <c:v>216.52657149215869</c:v>
                </c:pt>
                <c:pt idx="30">
                  <c:v>254.76655447622133</c:v>
                </c:pt>
                <c:pt idx="31">
                  <c:v>298.95893135449552</c:v>
                </c:pt>
                <c:pt idx="32">
                  <c:v>349.87954713734587</c:v>
                </c:pt>
                <c:pt idx="33">
                  <c:v>408.37907725797106</c:v>
                </c:pt>
                <c:pt idx="34">
                  <c:v>475.38592122919096</c:v>
                </c:pt>
                <c:pt idx="35">
                  <c:v>551.90846155934366</c:v>
                </c:pt>
                <c:pt idx="36">
                  <c:v>639.03654284926927</c:v>
                </c:pt>
                <c:pt idx="37">
                  <c:v>737.94201773314205</c:v>
                </c:pt>
                <c:pt idx="38">
                  <c:v>1118.2510208044623</c:v>
                </c:pt>
                <c:pt idx="39">
                  <c:v>1277.5781243838285</c:v>
                </c:pt>
                <c:pt idx="40">
                  <c:v>1455.7055405227636</c:v>
                </c:pt>
                <c:pt idx="41">
                  <c:v>1654.2361511083493</c:v>
                </c:pt>
                <c:pt idx="42">
                  <c:v>1874.8191657653842</c:v>
                </c:pt>
                <c:pt idx="43">
                  <c:v>2119.1376428637009</c:v>
                </c:pt>
                <c:pt idx="44">
                  <c:v>2388.8938480402016</c:v>
                </c:pt>
                <c:pt idx="45">
                  <c:v>2685.7924119588133</c:v>
                </c:pt>
                <c:pt idx="46">
                  <c:v>3011.5212877262497</c:v>
                </c:pt>
                <c:pt idx="47">
                  <c:v>3367.7305520997443</c:v>
                </c:pt>
                <c:pt idx="48">
                  <c:v>3756.009142895829</c:v>
                </c:pt>
                <c:pt idx="49">
                  <c:v>4177.8596771799275</c:v>
                </c:pt>
                <c:pt idx="50">
                  <c:v>4634.6715500360679</c:v>
                </c:pt>
                <c:pt idx="51">
                  <c:v>5127.6925709470106</c:v>
                </c:pt>
                <c:pt idx="52">
                  <c:v>5657.9994528411153</c:v>
                </c:pt>
                <c:pt idx="53">
                  <c:v>6226.4675263044028</c:v>
                </c:pt>
                <c:pt idx="54">
                  <c:v>6833.7401067976489</c:v>
                </c:pt>
                <c:pt idx="55">
                  <c:v>7480.1979943353708</c:v>
                </c:pt>
                <c:pt idx="56">
                  <c:v>8165.9296312852757</c:v>
                </c:pt>
                <c:pt idx="57">
                  <c:v>8890.7024830182982</c:v>
                </c:pt>
                <c:pt idx="58">
                  <c:v>9653.9362363942091</c:v>
                </c:pt>
                <c:pt idx="59">
                  <c:v>10454.678430900894</c:v>
                </c:pt>
                <c:pt idx="60">
                  <c:v>11291.583145210663</c:v>
                </c:pt>
                <c:pt idx="61">
                  <c:v>12162.893356705323</c:v>
                </c:pt>
                <c:pt idx="62">
                  <c:v>13066.427572137372</c:v>
                </c:pt>
                <c:pt idx="63">
                  <c:v>13999.571293328017</c:v>
                </c:pt>
                <c:pt idx="64">
                  <c:v>14959.273832298093</c:v>
                </c:pt>
                <c:pt idx="65">
                  <c:v>15942.050925523678</c:v>
                </c:pt>
                <c:pt idx="66">
                  <c:v>16943.993517564362</c:v>
                </c:pt>
                <c:pt idx="67">
                  <c:v>17960.782991031771</c:v>
                </c:pt>
                <c:pt idx="68">
                  <c:v>18987.713014095949</c:v>
                </c:pt>
                <c:pt idx="69">
                  <c:v>20019.718060252319</c:v>
                </c:pt>
                <c:pt idx="70">
                  <c:v>21051.408530086526</c:v>
                </c:pt>
                <c:pt idx="71">
                  <c:v>22077.112273845796</c:v>
                </c:pt>
                <c:pt idx="72">
                  <c:v>23090.922179635989</c:v>
                </c:pt>
                <c:pt idx="73">
                  <c:v>24086.749358145418</c:v>
                </c:pt>
                <c:pt idx="74">
                  <c:v>25058.381324248203</c:v>
                </c:pt>
                <c:pt idx="75">
                  <c:v>25999.544452039576</c:v>
                </c:pt>
                <c:pt idx="76">
                  <c:v>26903.969866158473</c:v>
                </c:pt>
                <c:pt idx="77">
                  <c:v>27765.461831896577</c:v>
                </c:pt>
                <c:pt idx="78">
                  <c:v>28577.96762258761</c:v>
                </c:pt>
                <c:pt idx="79">
                  <c:v>29335.647777806862</c:v>
                </c:pt>
                <c:pt idx="80">
                  <c:v>30032.945622260482</c:v>
                </c:pt>
                <c:pt idx="81">
                  <c:v>30664.654894682571</c:v>
                </c:pt>
                <c:pt idx="82">
                  <c:v>31225.984339791481</c:v>
                </c:pt>
                <c:pt idx="83">
                  <c:v>31712.618144970678</c:v>
                </c:pt>
                <c:pt idx="84">
                  <c:v>32120.771156763622</c:v>
                </c:pt>
                <c:pt idx="85">
                  <c:v>32447.237889765187</c:v>
                </c:pt>
                <c:pt idx="86">
                  <c:v>32689.434440650544</c:v>
                </c:pt>
                <c:pt idx="87">
                  <c:v>32845.432540867027</c:v>
                </c:pt>
                <c:pt idx="88">
                  <c:v>32913.98512030131</c:v>
                </c:pt>
                <c:pt idx="89">
                  <c:v>32894.542907882555</c:v>
                </c:pt>
                <c:pt idx="90">
                  <c:v>32787.261760022506</c:v>
                </c:pt>
                <c:pt idx="91">
                  <c:v>32593.000580126511</c:v>
                </c:pt>
                <c:pt idx="92">
                  <c:v>32313.309868021752</c:v>
                </c:pt>
                <c:pt idx="93">
                  <c:v>31950.411112828842</c:v>
                </c:pt>
                <c:pt idx="94">
                  <c:v>31507.167412368632</c:v>
                </c:pt>
                <c:pt idx="95">
                  <c:v>30987.045862612918</c:v>
                </c:pt>
                <c:pt idx="96">
                  <c:v>30394.072408189633</c:v>
                </c:pt>
                <c:pt idx="97">
                  <c:v>29732.779976147911</c:v>
                </c:pt>
                <c:pt idx="98">
                  <c:v>28225.554148651507</c:v>
                </c:pt>
                <c:pt idx="99">
                  <c:v>27390.679981519766</c:v>
                </c:pt>
                <c:pt idx="100">
                  <c:v>26509.470614276917</c:v>
                </c:pt>
                <c:pt idx="101">
                  <c:v>25588.050596476631</c:v>
                </c:pt>
                <c:pt idx="102">
                  <c:v>24632.65651583533</c:v>
                </c:pt>
                <c:pt idx="103">
                  <c:v>23649.567652687445</c:v>
                </c:pt>
                <c:pt idx="104">
                  <c:v>22645.038572052043</c:v>
                </c:pt>
                <c:pt idx="105">
                  <c:v>21625.23463991407</c:v>
                </c:pt>
                <c:pt idx="106">
                  <c:v>20596.171358743923</c:v>
                </c:pt>
                <c:pt idx="107">
                  <c:v>19563.658310644343</c:v>
                </c:pt>
                <c:pt idx="108">
                  <c:v>18533.248377945714</c:v>
                </c:pt>
                <c:pt idx="109">
                  <c:v>17510.192783873292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2976"/>
        <c:axId val="356462584"/>
      </c:scatterChart>
      <c:valAx>
        <c:axId val="3564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2584"/>
        <c:crosses val="autoZero"/>
        <c:crossBetween val="midCat"/>
      </c:valAx>
      <c:valAx>
        <c:axId val="3564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Deaths</a:t>
            </a:r>
          </a:p>
          <a:p>
            <a:pPr>
              <a:defRPr/>
            </a:pPr>
            <a:r>
              <a:rPr lang="en-US"/>
              <a:t>maybe Peaking</a:t>
            </a:r>
            <a:r>
              <a:rPr lang="en-US" baseline="0"/>
              <a:t> Nationally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'United States'!$D$6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States'!$A$7:$A$116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States'!$D$7:$D$116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10</c:v>
                </c:pt>
                <c:pt idx="51">
                  <c:v>7</c:v>
                </c:pt>
                <c:pt idx="52">
                  <c:v>10</c:v>
                </c:pt>
                <c:pt idx="53">
                  <c:v>12</c:v>
                </c:pt>
                <c:pt idx="54">
                  <c:v>16</c:v>
                </c:pt>
                <c:pt idx="55">
                  <c:v>23</c:v>
                </c:pt>
                <c:pt idx="56">
                  <c:v>42</c:v>
                </c:pt>
                <c:pt idx="57">
                  <c:v>0</c:v>
                </c:pt>
                <c:pt idx="58">
                  <c:v>110</c:v>
                </c:pt>
                <c:pt idx="59">
                  <c:v>80</c:v>
                </c:pt>
                <c:pt idx="60">
                  <c:v>131</c:v>
                </c:pt>
                <c:pt idx="61">
                  <c:v>119</c:v>
                </c:pt>
                <c:pt idx="62">
                  <c:v>211</c:v>
                </c:pt>
                <c:pt idx="63">
                  <c:v>249</c:v>
                </c:pt>
                <c:pt idx="64">
                  <c:v>246</c:v>
                </c:pt>
                <c:pt idx="65">
                  <c:v>411</c:v>
                </c:pt>
                <c:pt idx="66">
                  <c:v>484</c:v>
                </c:pt>
                <c:pt idx="67">
                  <c:v>318</c:v>
                </c:pt>
                <c:pt idx="68">
                  <c:v>661</c:v>
                </c:pt>
                <c:pt idx="69">
                  <c:v>1059</c:v>
                </c:pt>
                <c:pt idx="70">
                  <c:v>915</c:v>
                </c:pt>
                <c:pt idx="71">
                  <c:v>1104</c:v>
                </c:pt>
                <c:pt idx="72">
                  <c:v>1344</c:v>
                </c:pt>
                <c:pt idx="73">
                  <c:v>1146</c:v>
                </c:pt>
                <c:pt idx="74">
                  <c:v>1342</c:v>
                </c:pt>
                <c:pt idx="75">
                  <c:v>1906</c:v>
                </c:pt>
                <c:pt idx="76">
                  <c:v>1922</c:v>
                </c:pt>
                <c:pt idx="77">
                  <c:v>1873</c:v>
                </c:pt>
                <c:pt idx="78">
                  <c:v>2087</c:v>
                </c:pt>
                <c:pt idx="79">
                  <c:v>1831</c:v>
                </c:pt>
                <c:pt idx="80">
                  <c:v>1500</c:v>
                </c:pt>
                <c:pt idx="81">
                  <c:v>1541</c:v>
                </c:pt>
                <c:pt idx="82">
                  <c:v>2408</c:v>
                </c:pt>
                <c:pt idx="83">
                  <c:v>4928</c:v>
                </c:pt>
                <c:pt idx="84">
                  <c:v>2299</c:v>
                </c:pt>
                <c:pt idx="85">
                  <c:v>3770</c:v>
                </c:pt>
                <c:pt idx="86">
                  <c:v>1856</c:v>
                </c:pt>
                <c:pt idx="87">
                  <c:v>1772</c:v>
                </c:pt>
                <c:pt idx="88">
                  <c:v>1857</c:v>
                </c:pt>
                <c:pt idx="89">
                  <c:v>2524</c:v>
                </c:pt>
                <c:pt idx="90">
                  <c:v>1721</c:v>
                </c:pt>
                <c:pt idx="91">
                  <c:v>3179</c:v>
                </c:pt>
                <c:pt idx="92">
                  <c:v>1054</c:v>
                </c:pt>
                <c:pt idx="93">
                  <c:v>2172</c:v>
                </c:pt>
                <c:pt idx="94">
                  <c:v>1687</c:v>
                </c:pt>
                <c:pt idx="95">
                  <c:v>1369</c:v>
                </c:pt>
                <c:pt idx="96">
                  <c:v>2110</c:v>
                </c:pt>
                <c:pt idx="97">
                  <c:v>2611</c:v>
                </c:pt>
                <c:pt idx="98">
                  <c:v>2040</c:v>
                </c:pt>
                <c:pt idx="99">
                  <c:v>2062</c:v>
                </c:pt>
                <c:pt idx="100">
                  <c:v>1317</c:v>
                </c:pt>
                <c:pt idx="101">
                  <c:v>1297</c:v>
                </c:pt>
                <c:pt idx="102">
                  <c:v>1252</c:v>
                </c:pt>
                <c:pt idx="103">
                  <c:v>2144</c:v>
                </c:pt>
                <c:pt idx="104">
                  <c:v>2353</c:v>
                </c:pt>
                <c:pt idx="105">
                  <c:v>2239</c:v>
                </c:pt>
                <c:pt idx="106">
                  <c:v>1510</c:v>
                </c:pt>
                <c:pt idx="107">
                  <c:v>1614</c:v>
                </c:pt>
                <c:pt idx="108">
                  <c:v>734</c:v>
                </c:pt>
                <c:pt idx="109">
                  <c:v>1156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'United States'!$E$6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States'!$A$7:$A$116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States'!$E$7:$E$116</c:f>
              <c:numCache>
                <c:formatCode>_(* #,##0.00_);_(* \(#,##0.00\);_(* "-"??_);_(@_)</c:formatCode>
                <c:ptCount val="110"/>
                <c:pt idx="0">
                  <c:v>1.9382471935845968E-5</c:v>
                </c:pt>
                <c:pt idx="1">
                  <c:v>2.9023922972963401E-5</c:v>
                </c:pt>
                <c:pt idx="2">
                  <c:v>4.3269692270070988E-5</c:v>
                </c:pt>
                <c:pt idx="3">
                  <c:v>6.4223244960993233E-5</c:v>
                </c:pt>
                <c:pt idx="4">
                  <c:v>9.4903324970418057E-5</c:v>
                </c:pt>
                <c:pt idx="5">
                  <c:v>1.3962119681471615E-4</c:v>
                </c:pt>
                <c:pt idx="6">
                  <c:v>2.0450410463369653E-4</c:v>
                </c:pt>
                <c:pt idx="7">
                  <c:v>2.9821772088675218E-4</c:v>
                </c:pt>
                <c:pt idx="8">
                  <c:v>4.3295784091200955E-4</c:v>
                </c:pt>
                <c:pt idx="9">
                  <c:v>6.2580426162497991E-4</c:v>
                </c:pt>
                <c:pt idx="10">
                  <c:v>9.0055899451991161E-4</c:v>
                </c:pt>
                <c:pt idx="11">
                  <c:v>1.2902283039460971E-3</c:v>
                </c:pt>
                <c:pt idx="12">
                  <c:v>1.8403554273242308E-3</c:v>
                </c:pt>
                <c:pt idx="13">
                  <c:v>2.6134704409759165E-3</c:v>
                </c:pt>
                <c:pt idx="14">
                  <c:v>3.6949981343105771E-3</c:v>
                </c:pt>
                <c:pt idx="15">
                  <c:v>5.2010568300782855E-3</c:v>
                </c:pt>
                <c:pt idx="16">
                  <c:v>7.288694033288399E-3</c:v>
                </c:pt>
                <c:pt idx="17">
                  <c:v>1.0169242058137356E-2</c:v>
                </c:pt>
                <c:pt idx="18">
                  <c:v>1.4125641989934028E-2</c:v>
                </c:pt>
                <c:pt idx="19">
                  <c:v>1.9534781134520368E-2</c:v>
                </c:pt>
                <c:pt idx="20">
                  <c:v>2.6896120967683752E-2</c:v>
                </c:pt>
                <c:pt idx="21">
                  <c:v>3.6868162559816522E-2</c:v>
                </c:pt>
                <c:pt idx="22">
                  <c:v>5.0314606768905971E-2</c:v>
                </c:pt>
                <c:pt idx="23">
                  <c:v>6.8362418198838037E-2</c:v>
                </c:pt>
                <c:pt idx="24">
                  <c:v>9.2474394291731613E-2</c:v>
                </c:pt>
                <c:pt idx="25">
                  <c:v>0.1245392708746355</c:v>
                </c:pt>
                <c:pt idx="26">
                  <c:v>0.16698285684810757</c:v>
                </c:pt>
                <c:pt idx="27">
                  <c:v>0.22290417346911084</c:v>
                </c:pt>
                <c:pt idx="28">
                  <c:v>0.29624106314998111</c:v>
                </c:pt>
                <c:pt idx="29">
                  <c:v>0.39197020867200411</c:v>
                </c:pt>
                <c:pt idx="30">
                  <c:v>0.51634693971504364</c:v>
                </c:pt>
                <c:pt idx="31">
                  <c:v>0.67719056620122675</c:v>
                </c:pt>
                <c:pt idx="32">
                  <c:v>0.88422122628988031</c:v>
                </c:pt>
                <c:pt idx="33">
                  <c:v>1.1494543225006673</c:v>
                </c:pt>
                <c:pt idx="34">
                  <c:v>1.487658486581388</c:v>
                </c:pt>
                <c:pt idx="35">
                  <c:v>1.9168825999705581</c:v>
                </c:pt>
                <c:pt idx="36">
                  <c:v>2.4590566344117684</c:v>
                </c:pt>
                <c:pt idx="37">
                  <c:v>3.1406698957572043</c:v>
                </c:pt>
                <c:pt idx="38">
                  <c:v>6.3718866605831099</c:v>
                </c:pt>
                <c:pt idx="39">
                  <c:v>7.9954844306835486</c:v>
                </c:pt>
                <c:pt idx="40">
                  <c:v>9.9885458253552866</c:v>
                </c:pt>
                <c:pt idx="41">
                  <c:v>12.423400774951464</c:v>
                </c:pt>
                <c:pt idx="42">
                  <c:v>15.383652803286566</c:v>
                </c:pt>
                <c:pt idx="43">
                  <c:v>18.96527692183604</c:v>
                </c:pt>
                <c:pt idx="44">
                  <c:v>23.277677769124399</c:v>
                </c:pt>
                <c:pt idx="45">
                  <c:v>28.444667421579872</c:v>
                </c:pt>
                <c:pt idx="46">
                  <c:v>34.605315523689633</c:v>
                </c:pt>
                <c:pt idx="47">
                  <c:v>41.914617883817904</c:v>
                </c:pt>
                <c:pt idx="48">
                  <c:v>50.543923806261525</c:v>
                </c:pt>
                <c:pt idx="49">
                  <c:v>60.681057577247465</c:v>
                </c:pt>
                <c:pt idx="50">
                  <c:v>72.530066128029986</c:v>
                </c:pt>
                <c:pt idx="51">
                  <c:v>86.310523420720656</c:v>
                </c:pt>
                <c:pt idx="52">
                  <c:v>102.25632300454215</c:v>
                </c:pt>
                <c:pt idx="53">
                  <c:v>120.61389391454371</c:v>
                </c:pt>
                <c:pt idx="54">
                  <c:v>141.6397820268127</c:v>
                </c:pt>
                <c:pt idx="55">
                  <c:v>165.59754946172356</c:v>
                </c:pt>
                <c:pt idx="56">
                  <c:v>192.75395884849095</c:v>
                </c:pt>
                <c:pt idx="57">
                  <c:v>223.37442729846686</c:v>
                </c:pt>
                <c:pt idx="58">
                  <c:v>257.71775667997457</c:v>
                </c:pt>
                <c:pt idx="59">
                  <c:v>296.03017194861832</c:v>
                </c:pt>
                <c:pt idx="60">
                  <c:v>338.53872735674685</c:v>
                </c:pt>
                <c:pt idx="61">
                  <c:v>385.44417061630605</c:v>
                </c:pt>
                <c:pt idx="62">
                  <c:v>436.91338657474978</c:v>
                </c:pt>
                <c:pt idx="63">
                  <c:v>493.07157353499946</c:v>
                </c:pt>
                <c:pt idx="64">
                  <c:v>553.99433568445227</c:v>
                </c:pt>
                <c:pt idx="65">
                  <c:v>619.69990274037525</c:v>
                </c:pt>
                <c:pt idx="66">
                  <c:v>690.14171134055925</c:v>
                </c:pt>
                <c:pt idx="67">
                  <c:v>765.2016003735622</c:v>
                </c:pt>
                <c:pt idx="68">
                  <c:v>844.68388288852623</c:v>
                </c:pt>
                <c:pt idx="69">
                  <c:v>928.31055914240039</c:v>
                </c:pt>
                <c:pt idx="70">
                  <c:v>1015.7179276654286</c:v>
                </c:pt>
                <c:pt idx="71">
                  <c:v>1106.4548332103523</c:v>
                </c:pt>
                <c:pt idx="72">
                  <c:v>1199.9827617502719</c:v>
                </c:pt>
                <c:pt idx="73">
                  <c:v>1295.6779534143432</c:v>
                </c:pt>
                <c:pt idx="74">
                  <c:v>1392.8356550064325</c:v>
                </c:pt>
                <c:pt idx="75">
                  <c:v>1490.6765756607483</c:v>
                </c:pt>
                <c:pt idx="76">
                  <c:v>1588.3555438762792</c:v>
                </c:pt>
                <c:pt idx="77">
                  <c:v>1684.9722937313304</c:v>
                </c:pt>
                <c:pt idx="78">
                  <c:v>1779.5842350032672</c:v>
                </c:pt>
                <c:pt idx="79">
                  <c:v>1871.2209890054382</c:v>
                </c:pt>
                <c:pt idx="80">
                  <c:v>1958.9004021904145</c:v>
                </c:pt>
                <c:pt idx="81">
                  <c:v>2041.6456859956606</c:v>
                </c:pt>
                <c:pt idx="82">
                  <c:v>2118.5032769687959</c:v>
                </c:pt>
                <c:pt idx="83">
                  <c:v>2188.5609686018774</c:v>
                </c:pt>
                <c:pt idx="84">
                  <c:v>2250.9658378312652</c:v>
                </c:pt>
                <c:pt idx="85">
                  <c:v>2304.9414765984088</c:v>
                </c:pt>
                <c:pt idx="86">
                  <c:v>2349.8040433567553</c:v>
                </c:pt>
                <c:pt idx="87">
                  <c:v>2384.976671371131</c:v>
                </c:pt>
                <c:pt idx="88">
                  <c:v>2410.0018097440561</c:v>
                </c:pt>
                <c:pt idx="89">
                  <c:v>2424.5511282023558</c:v>
                </c:pt>
                <c:pt idx="90">
                  <c:v>2428.4326859342323</c:v>
                </c:pt>
                <c:pt idx="91">
                  <c:v>2421.5951456655466</c:v>
                </c:pt>
                <c:pt idx="92">
                  <c:v>2404.1289036368512</c:v>
                </c:pt>
                <c:pt idx="93">
                  <c:v>2376.2641007118441</c:v>
                </c:pt>
                <c:pt idx="94">
                  <c:v>2338.3655757905535</c:v>
                </c:pt>
                <c:pt idx="95">
                  <c:v>2290.9249162276101</c:v>
                </c:pt>
                <c:pt idx="96">
                  <c:v>2234.5498473948169</c:v>
                </c:pt>
                <c:pt idx="97">
                  <c:v>2169.9512814975515</c:v>
                </c:pt>
                <c:pt idx="98">
                  <c:v>2019.3522854723092</c:v>
                </c:pt>
                <c:pt idx="99">
                  <c:v>1935.1483359277647</c:v>
                </c:pt>
                <c:pt idx="100">
                  <c:v>1846.2783462261571</c:v>
                </c:pt>
                <c:pt idx="101">
                  <c:v>1753.7223478682201</c:v>
                </c:pt>
                <c:pt idx="102">
                  <c:v>1658.4609157780849</c:v>
                </c:pt>
                <c:pt idx="103">
                  <c:v>1561.4583009095218</c:v>
                </c:pt>
                <c:pt idx="104">
                  <c:v>1463.6467920125717</c:v>
                </c:pt>
                <c:pt idx="105">
                  <c:v>1365.9126413259869</c:v>
                </c:pt>
                <c:pt idx="106">
                  <c:v>1269.0838233781419</c:v>
                </c:pt>
                <c:pt idx="107">
                  <c:v>1173.9198251424887</c:v>
                </c:pt>
                <c:pt idx="108">
                  <c:v>1081.1035925426256</c:v>
                </c:pt>
                <c:pt idx="109">
                  <c:v>991.23568568481846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6896"/>
        <c:axId val="356467288"/>
      </c:scatterChart>
      <c:valAx>
        <c:axId val="3564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7288"/>
        <c:crosses val="autoZero"/>
        <c:crossBetween val="midCat"/>
      </c:valAx>
      <c:valAx>
        <c:axId val="3564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Cumulative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'United States'!$N$6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States'!$M$7:$M$116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States'!$N$7:$N$116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64</c:v>
                </c:pt>
                <c:pt idx="38">
                  <c:v>67</c:v>
                </c:pt>
                <c:pt idx="39">
                  <c:v>87</c:v>
                </c:pt>
                <c:pt idx="40">
                  <c:v>101</c:v>
                </c:pt>
                <c:pt idx="41">
                  <c:v>123</c:v>
                </c:pt>
                <c:pt idx="42">
                  <c:v>157</c:v>
                </c:pt>
                <c:pt idx="43">
                  <c:v>231</c:v>
                </c:pt>
                <c:pt idx="44">
                  <c:v>336</c:v>
                </c:pt>
                <c:pt idx="45">
                  <c:v>431</c:v>
                </c:pt>
                <c:pt idx="46">
                  <c:v>552</c:v>
                </c:pt>
                <c:pt idx="47">
                  <c:v>752</c:v>
                </c:pt>
                <c:pt idx="48">
                  <c:v>1023</c:v>
                </c:pt>
                <c:pt idx="49">
                  <c:v>1310</c:v>
                </c:pt>
                <c:pt idx="50">
                  <c:v>1661</c:v>
                </c:pt>
                <c:pt idx="51">
                  <c:v>2172</c:v>
                </c:pt>
                <c:pt idx="52">
                  <c:v>2949</c:v>
                </c:pt>
                <c:pt idx="53">
                  <c:v>3772</c:v>
                </c:pt>
                <c:pt idx="54">
                  <c:v>4659</c:v>
                </c:pt>
                <c:pt idx="55">
                  <c:v>6425</c:v>
                </c:pt>
                <c:pt idx="56">
                  <c:v>9413</c:v>
                </c:pt>
                <c:pt idx="57">
                  <c:v>14248</c:v>
                </c:pt>
                <c:pt idx="58">
                  <c:v>19622</c:v>
                </c:pt>
                <c:pt idx="59">
                  <c:v>26745</c:v>
                </c:pt>
                <c:pt idx="60">
                  <c:v>35204</c:v>
                </c:pt>
                <c:pt idx="61">
                  <c:v>46440</c:v>
                </c:pt>
                <c:pt idx="62">
                  <c:v>55229</c:v>
                </c:pt>
                <c:pt idx="63">
                  <c:v>69192</c:v>
                </c:pt>
                <c:pt idx="64">
                  <c:v>85989</c:v>
                </c:pt>
                <c:pt idx="65">
                  <c:v>104684</c:v>
                </c:pt>
                <c:pt idx="66">
                  <c:v>124663</c:v>
                </c:pt>
                <c:pt idx="67">
                  <c:v>143023</c:v>
                </c:pt>
                <c:pt idx="68">
                  <c:v>164618</c:v>
                </c:pt>
                <c:pt idx="69">
                  <c:v>191721</c:v>
                </c:pt>
                <c:pt idx="70">
                  <c:v>220540</c:v>
                </c:pt>
                <c:pt idx="71">
                  <c:v>252965</c:v>
                </c:pt>
                <c:pt idx="72">
                  <c:v>287237</c:v>
                </c:pt>
                <c:pt idx="73">
                  <c:v>312635</c:v>
                </c:pt>
                <c:pt idx="74">
                  <c:v>343196</c:v>
                </c:pt>
                <c:pt idx="75">
                  <c:v>373809</c:v>
                </c:pt>
                <c:pt idx="76">
                  <c:v>407132</c:v>
                </c:pt>
                <c:pt idx="77">
                  <c:v>441033</c:v>
                </c:pt>
                <c:pt idx="78">
                  <c:v>476560</c:v>
                </c:pt>
                <c:pt idx="79">
                  <c:v>504951</c:v>
                </c:pt>
                <c:pt idx="80">
                  <c:v>532571</c:v>
                </c:pt>
                <c:pt idx="81">
                  <c:v>557594</c:v>
                </c:pt>
                <c:pt idx="82">
                  <c:v>584516</c:v>
                </c:pt>
                <c:pt idx="83">
                  <c:v>614664</c:v>
                </c:pt>
                <c:pt idx="84">
                  <c:v>646331</c:v>
                </c:pt>
                <c:pt idx="85">
                  <c:v>677164</c:v>
                </c:pt>
                <c:pt idx="86">
                  <c:v>710086</c:v>
                </c:pt>
                <c:pt idx="87">
                  <c:v>734687</c:v>
                </c:pt>
                <c:pt idx="88">
                  <c:v>762752</c:v>
                </c:pt>
                <c:pt idx="89">
                  <c:v>800041</c:v>
                </c:pt>
                <c:pt idx="90">
                  <c:v>817629</c:v>
                </c:pt>
                <c:pt idx="91">
                  <c:v>844172</c:v>
                </c:pt>
                <c:pt idx="92">
                  <c:v>865524</c:v>
                </c:pt>
                <c:pt idx="93">
                  <c:v>914053</c:v>
                </c:pt>
                <c:pt idx="94">
                  <c:v>940910</c:v>
                </c:pt>
                <c:pt idx="95">
                  <c:v>963451</c:v>
                </c:pt>
                <c:pt idx="96">
                  <c:v>987583</c:v>
                </c:pt>
                <c:pt idx="97">
                  <c:v>1014909</c:v>
                </c:pt>
                <c:pt idx="98">
                  <c:v>1044826</c:v>
                </c:pt>
                <c:pt idx="99">
                  <c:v>1078781</c:v>
                </c:pt>
                <c:pt idx="100">
                  <c:v>1108069</c:v>
                </c:pt>
                <c:pt idx="101">
                  <c:v>1133041</c:v>
                </c:pt>
                <c:pt idx="102">
                  <c:v>1155634</c:v>
                </c:pt>
                <c:pt idx="103">
                  <c:v>1179475</c:v>
                </c:pt>
                <c:pt idx="104">
                  <c:v>1203603</c:v>
                </c:pt>
                <c:pt idx="105">
                  <c:v>1231972</c:v>
                </c:pt>
                <c:pt idx="106">
                  <c:v>1258929</c:v>
                </c:pt>
                <c:pt idx="107">
                  <c:v>1284541</c:v>
                </c:pt>
                <c:pt idx="108">
                  <c:v>1304799</c:v>
                </c:pt>
                <c:pt idx="109">
                  <c:v>1322916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'United States'!$O$6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States'!$M$7:$M$116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States'!$O$7:$O$116</c:f>
              <c:numCache>
                <c:formatCode>_(* #,##0.00_);_(* \(#,##0.00\);_(* "-"??_);_(@_)</c:formatCode>
                <c:ptCount val="110"/>
                <c:pt idx="0">
                  <c:v>1.8334360136668209E-2</c:v>
                </c:pt>
                <c:pt idx="1">
                  <c:v>2.6355102892577306E-2</c:v>
                </c:pt>
                <c:pt idx="2">
                  <c:v>3.7735570639829942E-2</c:v>
                </c:pt>
                <c:pt idx="3">
                  <c:v>5.3817727881082071E-2</c:v>
                </c:pt>
                <c:pt idx="4">
                  <c:v>7.6452032843734724E-2</c:v>
                </c:pt>
                <c:pt idx="5">
                  <c:v>0.10817900952153982</c:v>
                </c:pt>
                <c:pt idx="6">
                  <c:v>0.15247137583764656</c:v>
                </c:pt>
                <c:pt idx="7">
                  <c:v>0.21405535463601544</c:v>
                </c:pt>
                <c:pt idx="8">
                  <c:v>0.29933497787118279</c:v>
                </c:pt>
                <c:pt idx="9">
                  <c:v>0.41694964109317911</c:v>
                </c:pt>
                <c:pt idx="10">
                  <c:v>0.57850312701409656</c:v>
                </c:pt>
                <c:pt idx="11">
                  <c:v>0.79951207907684474</c:v>
                </c:pt>
                <c:pt idx="12">
                  <c:v>1.1006337870388203</c:v>
                </c:pt>
                <c:pt idx="13">
                  <c:v>1.509247495686036</c:v>
                </c:pt>
                <c:pt idx="14">
                  <c:v>2.061480639464099</c:v>
                </c:pt>
                <c:pt idx="15">
                  <c:v>2.8047918318601202</c:v>
                </c:pt>
                <c:pt idx="16">
                  <c:v>3.8012464956598331</c:v>
                </c:pt>
                <c:pt idx="17">
                  <c:v>5.1316490937657093</c:v>
                </c:pt>
                <c:pt idx="18">
                  <c:v>6.900728360955469</c:v>
                </c:pt>
                <c:pt idx="19">
                  <c:v>9.2436090330361278</c:v>
                </c:pt>
                <c:pt idx="20">
                  <c:v>12.333845511859277</c:v>
                </c:pt>
                <c:pt idx="21">
                  <c:v>16.393339743406905</c:v>
                </c:pt>
                <c:pt idx="22">
                  <c:v>21.704517183650015</c:v>
                </c:pt>
                <c:pt idx="23">
                  <c:v>28.625190700786565</c:v>
                </c:pt>
                <c:pt idx="24">
                  <c:v>37.606601924895088</c:v>
                </c:pt>
                <c:pt idx="25">
                  <c:v>49.215191848377025</c:v>
                </c:pt>
                <c:pt idx="26">
                  <c:v>64.158715906624039</c:v>
                </c:pt>
                <c:pt idx="27">
                  <c:v>83.317381329034518</c:v>
                </c:pt>
                <c:pt idx="28">
                  <c:v>107.78074368420536</c:v>
                </c:pt>
                <c:pt idx="29">
                  <c:v>138.89115207649385</c:v>
                </c:pt>
                <c:pt idx="30">
                  <c:v>178.29457456664059</c:v>
                </c:pt>
                <c:pt idx="31">
                  <c:v>227.99966261534928</c:v>
                </c:pt>
                <c:pt idx="32">
                  <c:v>290.44592058097243</c:v>
                </c:pt>
                <c:pt idx="33">
                  <c:v>368.58182786094005</c:v>
                </c:pt>
                <c:pt idx="34">
                  <c:v>465.95371099912734</c:v>
                </c:pt>
                <c:pt idx="35">
                  <c:v>586.80607451728326</c:v>
                </c:pt>
                <c:pt idx="36">
                  <c:v>736.19396578908334</c:v>
                </c:pt>
                <c:pt idx="37">
                  <c:v>920.10776454299832</c:v>
                </c:pt>
                <c:pt idx="38">
                  <c:v>1755.9094044103963</c:v>
                </c:pt>
                <c:pt idx="39">
                  <c:v>2161.601627009089</c:v>
                </c:pt>
                <c:pt idx="40">
                  <c:v>2651.029780677768</c:v>
                </c:pt>
                <c:pt idx="41">
                  <c:v>3239.0874028367671</c:v>
                </c:pt>
                <c:pt idx="42">
                  <c:v>3942.7905427148094</c:v>
                </c:pt>
                <c:pt idx="43">
                  <c:v>4781.4733958582356</c:v>
                </c:pt>
                <c:pt idx="44">
                  <c:v>5776.9812916529499</c:v>
                </c:pt>
                <c:pt idx="45">
                  <c:v>6953.8562549695889</c:v>
                </c:pt>
                <c:pt idx="46">
                  <c:v>8339.5096450332348</c:v>
                </c:pt>
                <c:pt idx="47">
                  <c:v>9964.375690477038</c:v>
                </c:pt>
                <c:pt idx="48">
                  <c:v>11862.039119648794</c:v>
                </c:pt>
                <c:pt idx="49">
                  <c:v>14069.329563033558</c:v>
                </c:pt>
                <c:pt idx="50">
                  <c:v>16626.375015709804</c:v>
                </c:pt>
                <c:pt idx="51">
                  <c:v>19576.60642860653</c:v>
                </c:pt>
                <c:pt idx="52">
                  <c:v>22966.705484044254</c:v>
                </c:pt>
                <c:pt idx="53">
                  <c:v>26846.487837580084</c:v>
                </c:pt>
                <c:pt idx="54">
                  <c:v>31268.714604551998</c:v>
                </c:pt>
                <c:pt idx="55">
                  <c:v>36288.825660094764</c:v>
                </c:pt>
                <c:pt idx="56">
                  <c:v>41964.589422134442</c:v>
                </c:pt>
                <c:pt idx="57">
                  <c:v>48355.665204656019</c:v>
                </c:pt>
                <c:pt idx="58">
                  <c:v>55523.075958720416</c:v>
                </c:pt>
                <c:pt idx="59">
                  <c:v>63528.591243902025</c:v>
                </c:pt>
                <c:pt idx="60">
                  <c:v>72434.022561946535</c:v>
                </c:pt>
                <c:pt idx="61">
                  <c:v>82300.435692284154</c:v>
                </c:pt>
                <c:pt idx="62">
                  <c:v>93187.287336359601</c:v>
                </c:pt>
                <c:pt idx="63">
                  <c:v>105151.49613218445</c:v>
                </c:pt>
                <c:pt idx="64">
                  <c:v>118246.46085809308</c:v>
                </c:pt>
                <c:pt idx="65">
                  <c:v>132521.04131207085</c:v>
                </c:pt>
                <c:pt idx="66">
                  <c:v>148018.51983050068</c:v>
                </c:pt>
                <c:pt idx="67">
                  <c:v>164775.56359520921</c:v>
                </c:pt>
                <c:pt idx="68">
                  <c:v>182821.20966895088</c:v>
                </c:pt>
                <c:pt idx="69">
                  <c:v>202175.89600125066</c:v>
                </c:pt>
                <c:pt idx="70">
                  <c:v>222850.56237323431</c:v>
                </c:pt>
                <c:pt idx="71">
                  <c:v>244845.84533074292</c:v>
                </c:pt>
                <c:pt idx="72">
                  <c:v>268151.39053738618</c:v>
                </c:pt>
                <c:pt idx="73">
                  <c:v>292745.30463339668</c:v>
                </c:pt>
                <c:pt idx="74">
                  <c:v>318593.76660751062</c:v>
                </c:pt>
                <c:pt idx="75">
                  <c:v>345650.8159001632</c:v>
                </c:pt>
                <c:pt idx="76">
                  <c:v>373858.33100741275</c:v>
                </c:pt>
                <c:pt idx="77">
                  <c:v>403146.20832416398</c:v>
                </c:pt>
                <c:pt idx="78">
                  <c:v>433432.74645611527</c:v>
                </c:pt>
                <c:pt idx="79">
                  <c:v>464625.23636896233</c:v>
                </c:pt>
                <c:pt idx="80">
                  <c:v>496620.75267592276</c:v>
                </c:pt>
                <c:pt idx="81">
                  <c:v>529307.13624931045</c:v>
                </c:pt>
                <c:pt idx="82">
                  <c:v>562564.15334484505</c:v>
                </c:pt>
                <c:pt idx="83">
                  <c:v>596264.81171576597</c:v>
                </c:pt>
                <c:pt idx="84">
                  <c:v>630276.80992888927</c:v>
                </c:pt>
                <c:pt idx="85">
                  <c:v>664464.09242518386</c:v>
                </c:pt>
                <c:pt idx="86">
                  <c:v>698688.47992301325</c:v>
                </c:pt>
                <c:pt idx="87">
                  <c:v>732811.34264816251</c:v>
                </c:pt>
                <c:pt idx="88">
                  <c:v>766695.28266729892</c:v>
                </c:pt>
                <c:pt idx="89">
                  <c:v>800205.79134432354</c:v>
                </c:pt>
                <c:pt idx="90">
                  <c:v>833212.84864146891</c:v>
                </c:pt>
                <c:pt idx="91">
                  <c:v>865592.4326235461</c:v>
                </c:pt>
                <c:pt idx="92">
                  <c:v>897227.91003529239</c:v>
                </c:pt>
                <c:pt idx="93">
                  <c:v>928011.28211812745</c:v>
                </c:pt>
                <c:pt idx="94">
                  <c:v>957844.26379650505</c:v>
                </c:pt>
                <c:pt idx="95">
                  <c:v>986639.17885612394</c:v>
                </c:pt>
                <c:pt idx="96">
                  <c:v>1014319.6586011933</c:v>
                </c:pt>
                <c:pt idx="97">
                  <c:v>1040821.1365508892</c:v>
                </c:pt>
                <c:pt idx="98">
                  <c:v>1090089.3590478632</c:v>
                </c:pt>
                <c:pt idx="99">
                  <c:v>1112787.5666537308</c:v>
                </c:pt>
                <c:pt idx="100">
                  <c:v>1134169.2910984715</c:v>
                </c:pt>
                <c:pt idx="101">
                  <c:v>1154229.3666033118</c:v>
                </c:pt>
                <c:pt idx="102">
                  <c:v>1172973.3145269663</c:v>
                </c:pt>
                <c:pt idx="103">
                  <c:v>1190416.5982653559</c:v>
                </c:pt>
                <c:pt idx="104">
                  <c:v>1206583.7715057249</c:v>
                </c:pt>
                <c:pt idx="105">
                  <c:v>1221507.5436433733</c:v>
                </c:pt>
                <c:pt idx="106">
                  <c:v>1235227.7864569507</c:v>
                </c:pt>
                <c:pt idx="107">
                  <c:v>1247790.5057494259</c:v>
                </c:pt>
                <c:pt idx="108">
                  <c:v>1259246.8006578661</c:v>
                </c:pt>
                <c:pt idx="109">
                  <c:v>1269651.8317943828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2304"/>
        <c:axId val="425161128"/>
      </c:scatterChart>
      <c:valAx>
        <c:axId val="4251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1128"/>
        <c:crosses val="autoZero"/>
        <c:crossBetween val="midCat"/>
      </c:valAx>
      <c:valAx>
        <c:axId val="4251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Cumulative 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'United States'!$P$6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States'!$M$7:$M$116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States'!$P$7:$P$116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9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40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85</c:v>
                </c:pt>
                <c:pt idx="55">
                  <c:v>108</c:v>
                </c:pt>
                <c:pt idx="56">
                  <c:v>150</c:v>
                </c:pt>
                <c:pt idx="57">
                  <c:v>150</c:v>
                </c:pt>
                <c:pt idx="58">
                  <c:v>260</c:v>
                </c:pt>
                <c:pt idx="59">
                  <c:v>340</c:v>
                </c:pt>
                <c:pt idx="60">
                  <c:v>471</c:v>
                </c:pt>
                <c:pt idx="61">
                  <c:v>590</c:v>
                </c:pt>
                <c:pt idx="62">
                  <c:v>801</c:v>
                </c:pt>
                <c:pt idx="63">
                  <c:v>1050</c:v>
                </c:pt>
                <c:pt idx="64">
                  <c:v>1296</c:v>
                </c:pt>
                <c:pt idx="65">
                  <c:v>1707</c:v>
                </c:pt>
                <c:pt idx="66">
                  <c:v>2191</c:v>
                </c:pt>
                <c:pt idx="67">
                  <c:v>2509</c:v>
                </c:pt>
                <c:pt idx="68">
                  <c:v>3170</c:v>
                </c:pt>
                <c:pt idx="69">
                  <c:v>4229</c:v>
                </c:pt>
                <c:pt idx="70">
                  <c:v>5144</c:v>
                </c:pt>
                <c:pt idx="71">
                  <c:v>6248</c:v>
                </c:pt>
                <c:pt idx="72">
                  <c:v>7592</c:v>
                </c:pt>
                <c:pt idx="73">
                  <c:v>8738</c:v>
                </c:pt>
                <c:pt idx="74">
                  <c:v>10080</c:v>
                </c:pt>
                <c:pt idx="75">
                  <c:v>11986</c:v>
                </c:pt>
                <c:pt idx="76">
                  <c:v>13908</c:v>
                </c:pt>
                <c:pt idx="77">
                  <c:v>15781</c:v>
                </c:pt>
                <c:pt idx="78">
                  <c:v>17868</c:v>
                </c:pt>
                <c:pt idx="79">
                  <c:v>19699</c:v>
                </c:pt>
                <c:pt idx="80">
                  <c:v>21199</c:v>
                </c:pt>
                <c:pt idx="81">
                  <c:v>22740</c:v>
                </c:pt>
                <c:pt idx="82">
                  <c:v>25148</c:v>
                </c:pt>
                <c:pt idx="83">
                  <c:v>30076</c:v>
                </c:pt>
                <c:pt idx="84">
                  <c:v>32375</c:v>
                </c:pt>
                <c:pt idx="85">
                  <c:v>36145</c:v>
                </c:pt>
                <c:pt idx="86">
                  <c:v>38001</c:v>
                </c:pt>
                <c:pt idx="87">
                  <c:v>39773</c:v>
                </c:pt>
                <c:pt idx="88">
                  <c:v>41630</c:v>
                </c:pt>
                <c:pt idx="89">
                  <c:v>44154</c:v>
                </c:pt>
                <c:pt idx="90">
                  <c:v>45875</c:v>
                </c:pt>
                <c:pt idx="91">
                  <c:v>49054</c:v>
                </c:pt>
                <c:pt idx="92">
                  <c:v>50108</c:v>
                </c:pt>
                <c:pt idx="93">
                  <c:v>52280</c:v>
                </c:pt>
                <c:pt idx="94">
                  <c:v>53967</c:v>
                </c:pt>
                <c:pt idx="95">
                  <c:v>55336</c:v>
                </c:pt>
                <c:pt idx="96">
                  <c:v>57446</c:v>
                </c:pt>
                <c:pt idx="97">
                  <c:v>60057</c:v>
                </c:pt>
                <c:pt idx="98">
                  <c:v>62097</c:v>
                </c:pt>
                <c:pt idx="99">
                  <c:v>64159</c:v>
                </c:pt>
                <c:pt idx="100">
                  <c:v>65476</c:v>
                </c:pt>
                <c:pt idx="101">
                  <c:v>66773</c:v>
                </c:pt>
                <c:pt idx="102">
                  <c:v>68025</c:v>
                </c:pt>
                <c:pt idx="103">
                  <c:v>70169</c:v>
                </c:pt>
                <c:pt idx="104">
                  <c:v>72522</c:v>
                </c:pt>
                <c:pt idx="105">
                  <c:v>74761</c:v>
                </c:pt>
                <c:pt idx="106">
                  <c:v>76271</c:v>
                </c:pt>
                <c:pt idx="107">
                  <c:v>77885</c:v>
                </c:pt>
                <c:pt idx="108">
                  <c:v>78619</c:v>
                </c:pt>
                <c:pt idx="109">
                  <c:v>79775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'United States'!$Q$6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States'!$M$7:$M$116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States'!$Q$7:$Q$116</c:f>
              <c:numCache>
                <c:formatCode>_(* #,##0.00_);_(* \(#,##0.00\);_(* "-"??_);_(@_)</c:formatCode>
                <c:ptCount val="110"/>
                <c:pt idx="0">
                  <c:v>6.9523572808107684E-8</c:v>
                </c:pt>
                <c:pt idx="1">
                  <c:v>1.2187791849055441E-7</c:v>
                </c:pt>
                <c:pt idx="2">
                  <c:v>2.1236927795410835E-7</c:v>
                </c:pt>
                <c:pt idx="3">
                  <c:v>3.6781808320948703E-7</c:v>
                </c:pt>
                <c:pt idx="4">
                  <c:v>6.3321358884174554E-7</c:v>
                </c:pt>
                <c:pt idx="5">
                  <c:v>1.0835381553378868E-6</c:v>
                </c:pt>
                <c:pt idx="6">
                  <c:v>1.8429609275359999E-6</c:v>
                </c:pt>
                <c:pt idx="7">
                  <c:v>3.1157823995286346E-6</c:v>
                </c:pt>
                <c:pt idx="8">
                  <c:v>5.2359845553329453E-6</c:v>
                </c:pt>
                <c:pt idx="9">
                  <c:v>8.7460317214252444E-6</c:v>
                </c:pt>
                <c:pt idx="10">
                  <c:v>1.4521331540962272E-5</c:v>
                </c:pt>
                <c:pt idx="11">
                  <c:v>2.3965462935350263E-5</c:v>
                </c:pt>
                <c:pt idx="12">
                  <c:v>3.9314297649370812E-5</c:v>
                </c:pt>
                <c:pt idx="13">
                  <c:v>6.4106476801679925E-5</c:v>
                </c:pt>
                <c:pt idx="14">
                  <c:v>1.0390618588504017E-4</c:v>
                </c:pt>
                <c:pt idx="15">
                  <c:v>1.6740578711533401E-4</c:v>
                </c:pt>
                <c:pt idx="16">
                  <c:v>2.6809617249324088E-4</c:v>
                </c:pt>
                <c:pt idx="17">
                  <c:v>4.2677935910295946E-4</c:v>
                </c:pt>
                <c:pt idx="18">
                  <c:v>6.75321324803283E-4</c:v>
                </c:pt>
                <c:pt idx="19">
                  <c:v>1.0622175123708015E-3</c:v>
                </c:pt>
                <c:pt idx="20">
                  <c:v>1.660787693523968E-3</c:v>
                </c:pt>
                <c:pt idx="21">
                  <c:v>2.581155908994551E-3</c:v>
                </c:pt>
                <c:pt idx="22">
                  <c:v>3.9876375032278982E-3</c:v>
                </c:pt>
                <c:pt idx="23">
                  <c:v>6.1237907302913687E-3</c:v>
                </c:pt>
                <c:pt idx="24">
                  <c:v>9.3482482339998386E-3</c:v>
                </c:pt>
                <c:pt idx="25">
                  <c:v>1.4185590551167712E-2</c:v>
                </c:pt>
                <c:pt idx="26">
                  <c:v>2.1398041853094511E-2</c:v>
                </c:pt>
                <c:pt idx="27">
                  <c:v>3.2085757109683075E-2</c:v>
                </c:pt>
                <c:pt idx="28">
                  <c:v>4.7826048381134509E-2</c:v>
                </c:pt>
                <c:pt idx="29">
                  <c:v>7.0865204296845674E-2</c:v>
                </c:pt>
                <c:pt idx="30">
                  <c:v>0.10438074827095975</c:v>
                </c:pt>
                <c:pt idx="31">
                  <c:v>0.15283723146239223</c:v>
                </c:pt>
                <c:pt idx="32">
                  <c:v>0.22246515123693597</c:v>
                </c:pt>
                <c:pt idx="33">
                  <c:v>0.32190051336905684</c:v>
                </c:pt>
                <c:pt idx="34">
                  <c:v>0.46303209546481705</c:v>
                </c:pt>
                <c:pt idx="35">
                  <c:v>0.66211477225475723</c:v>
                </c:pt>
                <c:pt idx="36">
                  <c:v>0.94122043267818711</c:v>
                </c:pt>
                <c:pt idx="37">
                  <c:v>1.3301130770638854</c:v>
                </c:pt>
                <c:pt idx="38">
                  <c:v>3.6236794241492527</c:v>
                </c:pt>
                <c:pt idx="39">
                  <c:v>5.0019458897922435</c:v>
                </c:pt>
                <c:pt idx="40">
                  <c:v>6.8641352316266682</c:v>
                </c:pt>
                <c:pt idx="41">
                  <c:v>9.3647131804220685</c:v>
                </c:pt>
                <c:pt idx="42">
                  <c:v>12.701918068263589</c:v>
                </c:pt>
                <c:pt idx="43">
                  <c:v>17.128324199083973</c:v>
                </c:pt>
                <c:pt idx="44">
                  <c:v>22.963387347921909</c:v>
                </c:pt>
                <c:pt idx="45">
                  <c:v>30.608181158819825</c:v>
                </c:pt>
                <c:pt idx="46">
                  <c:v>40.562508244015028</c:v>
                </c:pt>
                <c:pt idx="47">
                  <c:v>53.444527740987112</c:v>
                </c:pt>
                <c:pt idx="48">
                  <c:v>70.012978912763444</c:v>
                </c:pt>
                <c:pt idx="49">
                  <c:v>91.191995351615148</c:v>
                </c:pt>
                <c:pt idx="50">
                  <c:v>118.09839434356432</c:v>
                </c:pt>
                <c:pt idx="51">
                  <c:v>152.07118978321259</c:v>
                </c:pt>
                <c:pt idx="52">
                  <c:v>194.70291479911251</c:v>
                </c:pt>
                <c:pt idx="53">
                  <c:v>247.87215371502381</c:v>
                </c:pt>
                <c:pt idx="54">
                  <c:v>313.77647587537177</c:v>
                </c:pt>
                <c:pt idx="55">
                  <c:v>394.96474221245933</c:v>
                </c:pt>
                <c:pt idx="56">
                  <c:v>494.36752768089428</c:v>
                </c:pt>
                <c:pt idx="57">
                  <c:v>615.32417976975705</c:v>
                </c:pt>
                <c:pt idx="58">
                  <c:v>761.60482851551785</c:v>
                </c:pt>
                <c:pt idx="59">
                  <c:v>937.42549207787204</c:v>
                </c:pt>
                <c:pt idx="60">
                  <c:v>1147.4543007429234</c:v>
                </c:pt>
                <c:pt idx="61">
                  <c:v>1396.8068085477184</c:v>
                </c:pt>
                <c:pt idx="62">
                  <c:v>1691.0283925365375</c:v>
                </c:pt>
                <c:pt idx="63">
                  <c:v>2036.0618702961492</c:v>
                </c:pt>
                <c:pt idx="64">
                  <c:v>2438.1987092299564</c:v>
                </c:pt>
                <c:pt idx="65">
                  <c:v>2904.012563998323</c:v>
                </c:pt>
                <c:pt idx="66">
                  <c:v>3440.2743639307541</c:v>
                </c:pt>
                <c:pt idx="67">
                  <c:v>4053.8487753661916</c:v>
                </c:pt>
                <c:pt idx="68">
                  <c:v>4751.5725723879832</c:v>
                </c:pt>
                <c:pt idx="69">
                  <c:v>5540.1162426416076</c:v>
                </c:pt>
                <c:pt idx="70">
                  <c:v>6425.8310040287006</c:v>
                </c:pt>
                <c:pt idx="71">
                  <c:v>7414.5842767095983</c:v>
                </c:pt>
                <c:pt idx="72">
                  <c:v>8511.5875004336231</c:v>
                </c:pt>
                <c:pt idx="73">
                  <c:v>9721.2209628524524</c:v>
                </c:pt>
                <c:pt idx="74">
                  <c:v>11046.860961419401</c:v>
                </c:pt>
                <c:pt idx="75">
                  <c:v>12490.715112084998</c:v>
                </c:pt>
                <c:pt idx="76">
                  <c:v>14053.671898894057</c:v>
                </c:pt>
                <c:pt idx="77">
                  <c:v>15735.170593926114</c:v>
                </c:pt>
                <c:pt idx="78">
                  <c:v>17533.097441544287</c:v>
                </c:pt>
                <c:pt idx="79">
                  <c:v>19443.713482583324</c:v>
                </c:pt>
                <c:pt idx="80">
                  <c:v>21461.618596018248</c:v>
                </c:pt>
                <c:pt idx="81">
                  <c:v>23579.755277109944</c:v>
                </c:pt>
                <c:pt idx="82">
                  <c:v>25789.454387517126</c:v>
                </c:pt>
                <c:pt idx="83">
                  <c:v>28080.523654966924</c:v>
                </c:pt>
                <c:pt idx="84">
                  <c:v>30441.378131201847</c:v>
                </c:pt>
                <c:pt idx="85">
                  <c:v>32859.210210068741</c:v>
                </c:pt>
                <c:pt idx="86">
                  <c:v>35320.195241294088</c:v>
                </c:pt>
                <c:pt idx="87">
                  <c:v>37809.727329064925</c:v>
                </c:pt>
                <c:pt idx="88">
                  <c:v>40312.678653340066</c:v>
                </c:pt>
                <c:pt idx="89">
                  <c:v>42813.674662373625</c:v>
                </c:pt>
                <c:pt idx="90">
                  <c:v>45297.376810638161</c:v>
                </c:pt>
                <c:pt idx="91">
                  <c:v>47748.764193946241</c:v>
                </c:pt>
                <c:pt idx="92">
                  <c:v>50153.405480759415</c:v>
                </c:pt>
                <c:pt idx="93">
                  <c:v>52497.712952853537</c:v>
                </c:pt>
                <c:pt idx="94">
                  <c:v>54769.171226994433</c:v>
                </c:pt>
                <c:pt idx="95">
                  <c:v>56956.534290810298</c:v>
                </c:pt>
                <c:pt idx="96">
                  <c:v>59049.985793528867</c:v>
                </c:pt>
                <c:pt idx="97">
                  <c:v>61041.259016486663</c:v>
                </c:pt>
                <c:pt idx="98">
                  <c:v>64692.375167643811</c:v>
                </c:pt>
                <c:pt idx="99">
                  <c:v>66343.919426458</c:v>
                </c:pt>
                <c:pt idx="100">
                  <c:v>67876.635960432774</c:v>
                </c:pt>
                <c:pt idx="101">
                  <c:v>69290.342890676053</c:v>
                </c:pt>
                <c:pt idx="102">
                  <c:v>70586.276790483651</c:v>
                </c:pt>
                <c:pt idx="103">
                  <c:v>71766.956861955725</c:v>
                </c:pt>
                <c:pt idx="104">
                  <c:v>72836.030286954832</c:v>
                </c:pt>
                <c:pt idx="105">
                  <c:v>73798.104897734578</c:v>
                </c:pt>
                <c:pt idx="106">
                  <c:v>74658.575212036551</c:v>
                </c:pt>
                <c:pt idx="107">
                  <c:v>75423.447539575063</c:v>
                </c:pt>
                <c:pt idx="108">
                  <c:v>76099.169329663331</c:v>
                </c:pt>
                <c:pt idx="109">
                  <c:v>76692.467238048383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855648"/>
        <c:axId val="425856432"/>
      </c:scatterChart>
      <c:valAx>
        <c:axId val="425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6432"/>
        <c:crosses val="autoZero"/>
        <c:crossBetween val="midCat"/>
      </c:valAx>
      <c:valAx>
        <c:axId val="4258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Cases</a:t>
            </a:r>
          </a:p>
          <a:p>
            <a:pPr>
              <a:defRPr/>
            </a:pPr>
            <a:r>
              <a:rPr lang="en-US"/>
              <a:t>Approximately</a:t>
            </a:r>
            <a:r>
              <a:rPr lang="en-US" baseline="0"/>
              <a:t> Steady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'United States'!$AB$6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States'!$AA$7:$AA$116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States'!$AB$7:$AB$116</c:f>
              <c:numCache>
                <c:formatCode>General</c:formatCode>
                <c:ptCount val="1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20</c:v>
                </c:pt>
                <c:pt idx="40">
                  <c:v>14</c:v>
                </c:pt>
                <c:pt idx="41">
                  <c:v>22</c:v>
                </c:pt>
                <c:pt idx="42">
                  <c:v>34</c:v>
                </c:pt>
                <c:pt idx="43">
                  <c:v>74</c:v>
                </c:pt>
                <c:pt idx="44">
                  <c:v>105</c:v>
                </c:pt>
                <c:pt idx="45">
                  <c:v>95</c:v>
                </c:pt>
                <c:pt idx="46">
                  <c:v>121</c:v>
                </c:pt>
                <c:pt idx="47">
                  <c:v>200</c:v>
                </c:pt>
                <c:pt idx="48">
                  <c:v>271</c:v>
                </c:pt>
                <c:pt idx="49">
                  <c:v>287</c:v>
                </c:pt>
                <c:pt idx="50">
                  <c:v>351</c:v>
                </c:pt>
                <c:pt idx="51">
                  <c:v>511</c:v>
                </c:pt>
                <c:pt idx="52">
                  <c:v>777</c:v>
                </c:pt>
                <c:pt idx="53">
                  <c:v>823</c:v>
                </c:pt>
                <c:pt idx="54">
                  <c:v>887</c:v>
                </c:pt>
                <c:pt idx="55">
                  <c:v>1766</c:v>
                </c:pt>
                <c:pt idx="56">
                  <c:v>2988</c:v>
                </c:pt>
                <c:pt idx="57">
                  <c:v>4835</c:v>
                </c:pt>
                <c:pt idx="58">
                  <c:v>5374</c:v>
                </c:pt>
                <c:pt idx="59">
                  <c:v>7123</c:v>
                </c:pt>
                <c:pt idx="60">
                  <c:v>8459</c:v>
                </c:pt>
                <c:pt idx="61">
                  <c:v>11236</c:v>
                </c:pt>
                <c:pt idx="62">
                  <c:v>8789</c:v>
                </c:pt>
                <c:pt idx="63">
                  <c:v>13963</c:v>
                </c:pt>
                <c:pt idx="64">
                  <c:v>16797</c:v>
                </c:pt>
                <c:pt idx="65">
                  <c:v>18695</c:v>
                </c:pt>
                <c:pt idx="66">
                  <c:v>19979</c:v>
                </c:pt>
                <c:pt idx="67">
                  <c:v>18360</c:v>
                </c:pt>
                <c:pt idx="68">
                  <c:v>21595</c:v>
                </c:pt>
                <c:pt idx="69">
                  <c:v>27103</c:v>
                </c:pt>
                <c:pt idx="70">
                  <c:v>28819</c:v>
                </c:pt>
                <c:pt idx="71">
                  <c:v>32425</c:v>
                </c:pt>
                <c:pt idx="72">
                  <c:v>34272</c:v>
                </c:pt>
                <c:pt idx="73">
                  <c:v>25398</c:v>
                </c:pt>
                <c:pt idx="74">
                  <c:v>30561</c:v>
                </c:pt>
                <c:pt idx="75">
                  <c:v>30613</c:v>
                </c:pt>
                <c:pt idx="76">
                  <c:v>33323</c:v>
                </c:pt>
                <c:pt idx="77">
                  <c:v>33901</c:v>
                </c:pt>
                <c:pt idx="78">
                  <c:v>35527</c:v>
                </c:pt>
                <c:pt idx="79">
                  <c:v>28391</c:v>
                </c:pt>
                <c:pt idx="80">
                  <c:v>27620</c:v>
                </c:pt>
                <c:pt idx="81">
                  <c:v>25023</c:v>
                </c:pt>
                <c:pt idx="82">
                  <c:v>26922</c:v>
                </c:pt>
                <c:pt idx="83">
                  <c:v>30148</c:v>
                </c:pt>
                <c:pt idx="84">
                  <c:v>31667</c:v>
                </c:pt>
                <c:pt idx="85">
                  <c:v>30833</c:v>
                </c:pt>
                <c:pt idx="86">
                  <c:v>32922</c:v>
                </c:pt>
                <c:pt idx="87">
                  <c:v>24601</c:v>
                </c:pt>
                <c:pt idx="88">
                  <c:v>28065</c:v>
                </c:pt>
                <c:pt idx="89">
                  <c:v>37289</c:v>
                </c:pt>
                <c:pt idx="90">
                  <c:v>17588</c:v>
                </c:pt>
                <c:pt idx="91">
                  <c:v>26543</c:v>
                </c:pt>
                <c:pt idx="92">
                  <c:v>21352</c:v>
                </c:pt>
                <c:pt idx="93">
                  <c:v>48529</c:v>
                </c:pt>
                <c:pt idx="94">
                  <c:v>26857</c:v>
                </c:pt>
                <c:pt idx="95">
                  <c:v>22541</c:v>
                </c:pt>
                <c:pt idx="96">
                  <c:v>24132</c:v>
                </c:pt>
                <c:pt idx="97">
                  <c:v>27326</c:v>
                </c:pt>
                <c:pt idx="98">
                  <c:v>29917</c:v>
                </c:pt>
                <c:pt idx="99">
                  <c:v>33955</c:v>
                </c:pt>
                <c:pt idx="100">
                  <c:v>29288</c:v>
                </c:pt>
                <c:pt idx="101">
                  <c:v>24972</c:v>
                </c:pt>
                <c:pt idx="102">
                  <c:v>22593</c:v>
                </c:pt>
                <c:pt idx="103">
                  <c:v>23841</c:v>
                </c:pt>
                <c:pt idx="104">
                  <c:v>24128</c:v>
                </c:pt>
                <c:pt idx="105">
                  <c:v>28369</c:v>
                </c:pt>
                <c:pt idx="106">
                  <c:v>26957</c:v>
                </c:pt>
                <c:pt idx="107">
                  <c:v>25612</c:v>
                </c:pt>
                <c:pt idx="108">
                  <c:v>20258</c:v>
                </c:pt>
                <c:pt idx="109">
                  <c:v>18117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'United States'!$AC$6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States'!$AA$7:$AA$116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States'!$AC$7:$AC$116</c:f>
              <c:numCache>
                <c:formatCode>_(* #,##0.00_);_(* \(#,##0.00\);_(* "-"??_);_(@_)</c:formatCode>
                <c:ptCount val="110"/>
                <c:pt idx="0">
                  <c:v>1.6870461303571588E-36</c:v>
                </c:pt>
                <c:pt idx="1">
                  <c:v>2.6143839592174649E-35</c:v>
                </c:pt>
                <c:pt idx="2">
                  <c:v>3.8844760564951188E-34</c:v>
                </c:pt>
                <c:pt idx="3">
                  <c:v>5.5337480411113413E-33</c:v>
                </c:pt>
                <c:pt idx="4">
                  <c:v>7.5584632079133361E-32</c:v>
                </c:pt>
                <c:pt idx="5">
                  <c:v>9.8987033511236955E-31</c:v>
                </c:pt>
                <c:pt idx="6">
                  <c:v>1.24296088199756E-29</c:v>
                </c:pt>
                <c:pt idx="7">
                  <c:v>1.4964933763677643E-28</c:v>
                </c:pt>
                <c:pt idx="8">
                  <c:v>1.7275648325771142E-27</c:v>
                </c:pt>
                <c:pt idx="9">
                  <c:v>1.9122310352898132E-26</c:v>
                </c:pt>
                <c:pt idx="10">
                  <c:v>2.0295384027887058E-25</c:v>
                </c:pt>
                <c:pt idx="11">
                  <c:v>2.0654266212661863E-24</c:v>
                </c:pt>
                <c:pt idx="12">
                  <c:v>2.0154999129988035E-23</c:v>
                </c:pt>
                <c:pt idx="13">
                  <c:v>1.8859123712944144E-22</c:v>
                </c:pt>
                <c:pt idx="14">
                  <c:v>1.6921210476254877E-21</c:v>
                </c:pt>
                <c:pt idx="15">
                  <c:v>1.4558556735407901E-20</c:v>
                </c:pt>
                <c:pt idx="16">
                  <c:v>1.2011252857712987E-19</c:v>
                </c:pt>
                <c:pt idx="17">
                  <c:v>9.5027182422650773E-19</c:v>
                </c:pt>
                <c:pt idx="18">
                  <c:v>7.209477604511973E-18</c:v>
                </c:pt>
                <c:pt idx="19">
                  <c:v>5.2452162529353865E-17</c:v>
                </c:pt>
                <c:pt idx="20">
                  <c:v>3.65960618650621E-16</c:v>
                </c:pt>
                <c:pt idx="21">
                  <c:v>2.4486394194472306E-15</c:v>
                </c:pt>
                <c:pt idx="22">
                  <c:v>1.5712436728317061E-14</c:v>
                </c:pt>
                <c:pt idx="23">
                  <c:v>9.6694043695380964E-14</c:v>
                </c:pt>
                <c:pt idx="24">
                  <c:v>5.7069391569968547E-13</c:v>
                </c:pt>
                <c:pt idx="25">
                  <c:v>3.2304619344801573E-12</c:v>
                </c:pt>
                <c:pt idx="26">
                  <c:v>1.7538608258291346E-11</c:v>
                </c:pt>
                <c:pt idx="27">
                  <c:v>9.1328595439619838E-11</c:v>
                </c:pt>
                <c:pt idx="28">
                  <c:v>4.5615504057314578E-10</c:v>
                </c:pt>
                <c:pt idx="29">
                  <c:v>2.1853754883772475E-9</c:v>
                </c:pt>
                <c:pt idx="30">
                  <c:v>1.0042975935557672E-8</c:v>
                </c:pt>
                <c:pt idx="31">
                  <c:v>4.4272857501231951E-8</c:v>
                </c:pt>
                <c:pt idx="32">
                  <c:v>1.8722710656006658E-7</c:v>
                </c:pt>
                <c:pt idx="33">
                  <c:v>7.5958185737663716E-7</c:v>
                </c:pt>
                <c:pt idx="34">
                  <c:v>2.9564823920942685E-6</c:v>
                </c:pt>
                <c:pt idx="35">
                  <c:v>1.104060136804877E-5</c:v>
                </c:pt>
                <c:pt idx="36">
                  <c:v>3.9559484325554853E-5</c:v>
                </c:pt>
                <c:pt idx="37">
                  <c:v>1.360112412373148E-4</c:v>
                </c:pt>
                <c:pt idx="38">
                  <c:v>4.3175766478514375E-3</c:v>
                </c:pt>
                <c:pt idx="39">
                  <c:v>1.2593275469174872E-2</c:v>
                </c:pt>
                <c:pt idx="40">
                  <c:v>3.5259317833532408E-2</c:v>
                </c:pt>
                <c:pt idx="41">
                  <c:v>9.4774284281397864E-2</c:v>
                </c:pt>
                <c:pt idx="42">
                  <c:v>0.2445896689668634</c:v>
                </c:pt>
                <c:pt idx="43">
                  <c:v>0.60613819464599938</c:v>
                </c:pt>
                <c:pt idx="44">
                  <c:v>1.4426208954004653</c:v>
                </c:pt>
                <c:pt idx="45">
                  <c:v>3.2979789671271651</c:v>
                </c:pt>
                <c:pt idx="46">
                  <c:v>7.2432707259516045</c:v>
                </c:pt>
                <c:pt idx="47">
                  <c:v>15.286145808959782</c:v>
                </c:pt>
                <c:pt idx="48">
                  <c:v>31.005131564498701</c:v>
                </c:pt>
                <c:pt idx="49">
                  <c:v>60.457409702252171</c:v>
                </c:pt>
                <c:pt idx="50">
                  <c:v>113.36215267164044</c:v>
                </c:pt>
                <c:pt idx="51">
                  <c:v>204.46916887793219</c:v>
                </c:pt>
                <c:pt idx="52">
                  <c:v>354.88400784924318</c:v>
                </c:pt>
                <c:pt idx="53">
                  <c:v>592.95765340679407</c:v>
                </c:pt>
                <c:pt idx="54">
                  <c:v>954.21265179466764</c:v>
                </c:pt>
                <c:pt idx="55">
                  <c:v>1479.7437537836518</c:v>
                </c:pt>
                <c:pt idx="56">
                  <c:v>2212.6781446188402</c:v>
                </c:pt>
                <c:pt idx="57">
                  <c:v>3192.6508622662791</c:v>
                </c:pt>
                <c:pt idx="58">
                  <c:v>4448.8114335820383</c:v>
                </c:pt>
                <c:pt idx="59">
                  <c:v>5992.4964371601345</c:v>
                </c:pt>
                <c:pt idx="60">
                  <c:v>7811.1694580103258</c:v>
                </c:pt>
                <c:pt idx="61">
                  <c:v>9865.3235540529859</c:v>
                </c:pt>
                <c:pt idx="62">
                  <c:v>12089.626336885405</c:v>
                </c:pt>
                <c:pt idx="63">
                  <c:v>14398.697417576781</c:v>
                </c:pt>
                <c:pt idx="64">
                  <c:v>16696.767245932668</c:v>
                </c:pt>
                <c:pt idx="65">
                  <c:v>18889.429094732157</c:v>
                </c:pt>
                <c:pt idx="66">
                  <c:v>20895.113543194861</c:v>
                </c:pt>
                <c:pt idx="67">
                  <c:v>22653.992841174844</c:v>
                </c:pt>
                <c:pt idx="68">
                  <c:v>24132.733161222182</c:v>
                </c:pt>
                <c:pt idx="69">
                  <c:v>25324.6067384038</c:v>
                </c:pt>
                <c:pt idx="70">
                  <c:v>26245.588033836953</c:v>
                </c:pt>
                <c:pt idx="71">
                  <c:v>26927.853985794431</c:v>
                </c:pt>
                <c:pt idx="72">
                  <c:v>27412.40418455936</c:v>
                </c:pt>
                <c:pt idx="73">
                  <c:v>27742.322137796735</c:v>
                </c:pt>
                <c:pt idx="74">
                  <c:v>27957.677214545631</c:v>
                </c:pt>
                <c:pt idx="75">
                  <c:v>28092.445019699866</c:v>
                </c:pt>
                <c:pt idx="76">
                  <c:v>28173.29854245509</c:v>
                </c:pt>
                <c:pt idx="77">
                  <c:v>28219.802868056198</c:v>
                </c:pt>
                <c:pt idx="78">
                  <c:v>28245.445890907446</c:v>
                </c:pt>
                <c:pt idx="79">
                  <c:v>28259.001729653479</c:v>
                </c:pt>
                <c:pt idx="80">
                  <c:v>28265.871855703357</c:v>
                </c:pt>
                <c:pt idx="81">
                  <c:v>28269.209837574665</c:v>
                </c:pt>
                <c:pt idx="82">
                  <c:v>28270.764671503446</c:v>
                </c:pt>
                <c:pt idx="83">
                  <c:v>28271.458999394708</c:v>
                </c:pt>
                <c:pt idx="84">
                  <c:v>28271.756251932067</c:v>
                </c:pt>
                <c:pt idx="85">
                  <c:v>28271.878253852443</c:v>
                </c:pt>
                <c:pt idx="86">
                  <c:v>28271.92625898472</c:v>
                </c:pt>
                <c:pt idx="87">
                  <c:v>28271.944367729313</c:v>
                </c:pt>
                <c:pt idx="88">
                  <c:v>28271.950916630492</c:v>
                </c:pt>
                <c:pt idx="89">
                  <c:v>28271.953187162842</c:v>
                </c:pt>
                <c:pt idx="90">
                  <c:v>28271.953941848071</c:v>
                </c:pt>
                <c:pt idx="91">
                  <c:v>28271.954182330097</c:v>
                </c:pt>
                <c:pt idx="92">
                  <c:v>28271.954255794633</c:v>
                </c:pt>
                <c:pt idx="93">
                  <c:v>28271.954277310109</c:v>
                </c:pt>
                <c:pt idx="94">
                  <c:v>28271.954283351013</c:v>
                </c:pt>
                <c:pt idx="95">
                  <c:v>28271.954284977048</c:v>
                </c:pt>
                <c:pt idx="96">
                  <c:v>28271.954285396649</c:v>
                </c:pt>
                <c:pt idx="97">
                  <c:v>28271.954285500451</c:v>
                </c:pt>
                <c:pt idx="98">
                  <c:v>28271.954285530668</c:v>
                </c:pt>
                <c:pt idx="99">
                  <c:v>28271.95428553189</c:v>
                </c:pt>
                <c:pt idx="100">
                  <c:v>28271.954285532145</c:v>
                </c:pt>
                <c:pt idx="101">
                  <c:v>28271.954285532196</c:v>
                </c:pt>
                <c:pt idx="102">
                  <c:v>28271.954285532203</c:v>
                </c:pt>
                <c:pt idx="103">
                  <c:v>28271.954285532207</c:v>
                </c:pt>
                <c:pt idx="104">
                  <c:v>28271.954285532207</c:v>
                </c:pt>
                <c:pt idx="105">
                  <c:v>28271.954285532207</c:v>
                </c:pt>
                <c:pt idx="106">
                  <c:v>28271.954285532207</c:v>
                </c:pt>
                <c:pt idx="107">
                  <c:v>28271.954285532207</c:v>
                </c:pt>
                <c:pt idx="108">
                  <c:v>28271.954285532207</c:v>
                </c:pt>
                <c:pt idx="109">
                  <c:v>28271.954285532207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3760"/>
        <c:axId val="356460624"/>
      </c:scatterChart>
      <c:valAx>
        <c:axId val="3564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0624"/>
        <c:crosses val="autoZero"/>
        <c:crossBetween val="midCat"/>
      </c:valAx>
      <c:valAx>
        <c:axId val="3564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6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Deaths</a:t>
            </a:r>
          </a:p>
          <a:p>
            <a:pPr>
              <a:defRPr/>
            </a:pPr>
            <a:r>
              <a:rPr lang="en-US"/>
              <a:t>Approximately Steady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'United States'!$AD$6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States'!$AA$7:$AA$116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States'!$AD$7:$AD$116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10</c:v>
                </c:pt>
                <c:pt idx="51">
                  <c:v>7</c:v>
                </c:pt>
                <c:pt idx="52">
                  <c:v>10</c:v>
                </c:pt>
                <c:pt idx="53">
                  <c:v>12</c:v>
                </c:pt>
                <c:pt idx="54">
                  <c:v>16</c:v>
                </c:pt>
                <c:pt idx="55">
                  <c:v>23</c:v>
                </c:pt>
                <c:pt idx="56">
                  <c:v>42</c:v>
                </c:pt>
                <c:pt idx="57">
                  <c:v>0</c:v>
                </c:pt>
                <c:pt idx="58">
                  <c:v>110</c:v>
                </c:pt>
                <c:pt idx="59">
                  <c:v>80</c:v>
                </c:pt>
                <c:pt idx="60">
                  <c:v>131</c:v>
                </c:pt>
                <c:pt idx="61">
                  <c:v>119</c:v>
                </c:pt>
                <c:pt idx="62">
                  <c:v>211</c:v>
                </c:pt>
                <c:pt idx="63">
                  <c:v>249</c:v>
                </c:pt>
                <c:pt idx="64">
                  <c:v>246</c:v>
                </c:pt>
                <c:pt idx="65">
                  <c:v>411</c:v>
                </c:pt>
                <c:pt idx="66">
                  <c:v>484</c:v>
                </c:pt>
                <c:pt idx="67">
                  <c:v>318</c:v>
                </c:pt>
                <c:pt idx="68">
                  <c:v>661</c:v>
                </c:pt>
                <c:pt idx="69">
                  <c:v>1059</c:v>
                </c:pt>
                <c:pt idx="70">
                  <c:v>915</c:v>
                </c:pt>
                <c:pt idx="71">
                  <c:v>1104</c:v>
                </c:pt>
                <c:pt idx="72">
                  <c:v>1344</c:v>
                </c:pt>
                <c:pt idx="73">
                  <c:v>1146</c:v>
                </c:pt>
                <c:pt idx="74">
                  <c:v>1342</c:v>
                </c:pt>
                <c:pt idx="75">
                  <c:v>1906</c:v>
                </c:pt>
                <c:pt idx="76">
                  <c:v>1922</c:v>
                </c:pt>
                <c:pt idx="77">
                  <c:v>1873</c:v>
                </c:pt>
                <c:pt idx="78">
                  <c:v>2087</c:v>
                </c:pt>
                <c:pt idx="79">
                  <c:v>1831</c:v>
                </c:pt>
                <c:pt idx="80">
                  <c:v>1500</c:v>
                </c:pt>
                <c:pt idx="81">
                  <c:v>1541</c:v>
                </c:pt>
                <c:pt idx="82">
                  <c:v>2408</c:v>
                </c:pt>
                <c:pt idx="83">
                  <c:v>4928</c:v>
                </c:pt>
                <c:pt idx="84">
                  <c:v>2299</c:v>
                </c:pt>
                <c:pt idx="85">
                  <c:v>3770</c:v>
                </c:pt>
                <c:pt idx="86">
                  <c:v>1856</c:v>
                </c:pt>
                <c:pt idx="87">
                  <c:v>1772</c:v>
                </c:pt>
                <c:pt idx="88">
                  <c:v>1857</c:v>
                </c:pt>
                <c:pt idx="89">
                  <c:v>2524</c:v>
                </c:pt>
                <c:pt idx="90">
                  <c:v>1721</c:v>
                </c:pt>
                <c:pt idx="91">
                  <c:v>3179</c:v>
                </c:pt>
                <c:pt idx="92">
                  <c:v>1054</c:v>
                </c:pt>
                <c:pt idx="93">
                  <c:v>2172</c:v>
                </c:pt>
                <c:pt idx="94">
                  <c:v>1687</c:v>
                </c:pt>
                <c:pt idx="95">
                  <c:v>1369</c:v>
                </c:pt>
                <c:pt idx="96">
                  <c:v>2110</c:v>
                </c:pt>
                <c:pt idx="97">
                  <c:v>2611</c:v>
                </c:pt>
                <c:pt idx="98">
                  <c:v>2040</c:v>
                </c:pt>
                <c:pt idx="99">
                  <c:v>2062</c:v>
                </c:pt>
                <c:pt idx="100">
                  <c:v>1317</c:v>
                </c:pt>
                <c:pt idx="101">
                  <c:v>1297</c:v>
                </c:pt>
                <c:pt idx="102">
                  <c:v>1252</c:v>
                </c:pt>
                <c:pt idx="103">
                  <c:v>2144</c:v>
                </c:pt>
                <c:pt idx="104">
                  <c:v>2353</c:v>
                </c:pt>
                <c:pt idx="105">
                  <c:v>2239</c:v>
                </c:pt>
                <c:pt idx="106">
                  <c:v>1510</c:v>
                </c:pt>
                <c:pt idx="107">
                  <c:v>1614</c:v>
                </c:pt>
                <c:pt idx="108">
                  <c:v>734</c:v>
                </c:pt>
                <c:pt idx="109">
                  <c:v>1156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'United States'!$AE$6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'United States'!$AA$7:$AA$116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</c:numCache>
            </c:numRef>
          </c:xVal>
          <c:yVal>
            <c:numRef>
              <c:f>'United States'!$AE$7:$AE$116</c:f>
              <c:numCache>
                <c:formatCode>_(* #,##0.00_);_(* \(#,##0.00\);_(* "-"??_);_(@_)</c:formatCode>
                <c:ptCount val="110"/>
                <c:pt idx="0">
                  <c:v>4.5914384027444491E-44</c:v>
                </c:pt>
                <c:pt idx="1">
                  <c:v>8.1383150120936379E-43</c:v>
                </c:pt>
                <c:pt idx="2">
                  <c:v>1.3862419235686368E-41</c:v>
                </c:pt>
                <c:pt idx="3">
                  <c:v>2.2691577753258875E-40</c:v>
                </c:pt>
                <c:pt idx="4">
                  <c:v>3.5695537135223299E-39</c:v>
                </c:pt>
                <c:pt idx="5">
                  <c:v>5.3962150326679585E-38</c:v>
                </c:pt>
                <c:pt idx="6">
                  <c:v>7.8395893808830397E-37</c:v>
                </c:pt>
                <c:pt idx="7">
                  <c:v>1.0945330687749321E-35</c:v>
                </c:pt>
                <c:pt idx="8">
                  <c:v>1.4685841762746508E-34</c:v>
                </c:pt>
                <c:pt idx="9">
                  <c:v>1.8936782905563197E-33</c:v>
                </c:pt>
                <c:pt idx="10">
                  <c:v>2.3466812635736546E-32</c:v>
                </c:pt>
                <c:pt idx="11">
                  <c:v>2.7947686171990455E-31</c:v>
                </c:pt>
                <c:pt idx="12">
                  <c:v>3.1987839537188559E-30</c:v>
                </c:pt>
                <c:pt idx="13">
                  <c:v>3.5186403284679191E-29</c:v>
                </c:pt>
                <c:pt idx="14">
                  <c:v>3.7197996794396542E-28</c:v>
                </c:pt>
                <c:pt idx="15">
                  <c:v>3.7794005237909867E-27</c:v>
                </c:pt>
                <c:pt idx="16">
                  <c:v>3.6905335208736234E-26</c:v>
                </c:pt>
                <c:pt idx="17">
                  <c:v>3.4635594883076764E-25</c:v>
                </c:pt>
                <c:pt idx="18">
                  <c:v>3.1241223165521049E-24</c:v>
                </c:pt>
                <c:pt idx="19">
                  <c:v>2.7083834450204179E-23</c:v>
                </c:pt>
                <c:pt idx="20">
                  <c:v>2.2567016045917834E-22</c:v>
                </c:pt>
                <c:pt idx="21">
                  <c:v>1.8072797881682449E-21</c:v>
                </c:pt>
                <c:pt idx="22">
                  <c:v>1.3911360722406669E-20</c:v>
                </c:pt>
                <c:pt idx="23">
                  <c:v>1.0292309070648317E-19</c:v>
                </c:pt>
                <c:pt idx="24">
                  <c:v>7.3191623180917538E-19</c:v>
                </c:pt>
                <c:pt idx="25">
                  <c:v>5.0029023565987917E-18</c:v>
                </c:pt>
                <c:pt idx="26">
                  <c:v>3.2870166188485298E-17</c:v>
                </c:pt>
                <c:pt idx="27">
                  <c:v>2.0759102167722274E-16</c:v>
                </c:pt>
                <c:pt idx="28">
                  <c:v>1.2602307165209438E-15</c:v>
                </c:pt>
                <c:pt idx="29">
                  <c:v>7.3541912977118106E-15</c:v>
                </c:pt>
                <c:pt idx="30">
                  <c:v>4.1254586448224268E-14</c:v>
                </c:pt>
                <c:pt idx="31">
                  <c:v>2.2247011871040613E-13</c:v>
                </c:pt>
                <c:pt idx="32">
                  <c:v>1.153303454900564E-12</c:v>
                </c:pt>
                <c:pt idx="33">
                  <c:v>5.7477647416549028E-12</c:v>
                </c:pt>
                <c:pt idx="34">
                  <c:v>2.7539094182671109E-11</c:v>
                </c:pt>
                <c:pt idx="35">
                  <c:v>1.2685518491355561E-10</c:v>
                </c:pt>
                <c:pt idx="36">
                  <c:v>5.6180841503283547E-10</c:v>
                </c:pt>
                <c:pt idx="37">
                  <c:v>2.3922372399537334E-9</c:v>
                </c:pt>
                <c:pt idx="38">
                  <c:v>1.459589763578231E-7</c:v>
                </c:pt>
                <c:pt idx="39">
                  <c:v>5.3132461387913478E-7</c:v>
                </c:pt>
                <c:pt idx="40">
                  <c:v>1.8600159874854874E-6</c:v>
                </c:pt>
                <c:pt idx="41">
                  <c:v>6.2621595180504076E-6</c:v>
                </c:pt>
                <c:pt idx="42">
                  <c:v>2.0277171824531578E-5</c:v>
                </c:pt>
                <c:pt idx="43">
                  <c:v>6.3152969343940139E-5</c:v>
                </c:pt>
                <c:pt idx="44">
                  <c:v>1.8919651641290827E-4</c:v>
                </c:pt>
                <c:pt idx="45">
                  <c:v>5.4525302288833651E-4</c:v>
                </c:pt>
                <c:pt idx="46">
                  <c:v>1.5117652702845207E-3</c:v>
                </c:pt>
                <c:pt idx="47">
                  <c:v>4.0328424183155194E-3</c:v>
                </c:pt>
                <c:pt idx="48">
                  <c:v>1.0351945718916376E-2</c:v>
                </c:pt>
                <c:pt idx="49">
                  <c:v>2.5571976050612632E-2</c:v>
                </c:pt>
                <c:pt idx="50">
                  <c:v>6.0798234398306304E-2</c:v>
                </c:pt>
                <c:pt idx="51">
                  <c:v>0.13914275588537989</c:v>
                </c:pt>
                <c:pt idx="52">
                  <c:v>0.30657613530427436</c:v>
                </c:pt>
                <c:pt idx="53">
                  <c:v>0.65042446230368434</c:v>
                </c:pt>
                <c:pt idx="54">
                  <c:v>1.3289768920086584</c:v>
                </c:pt>
                <c:pt idx="55">
                  <c:v>2.6157194863412787</c:v>
                </c:pt>
                <c:pt idx="56">
                  <c:v>4.9604442017864789</c:v>
                </c:pt>
                <c:pt idx="57">
                  <c:v>9.0661147418737684</c:v>
                </c:pt>
                <c:pt idx="58">
                  <c:v>15.974372113688014</c:v>
                </c:pt>
                <c:pt idx="59">
                  <c:v>27.144167489177701</c:v>
                </c:pt>
                <c:pt idx="60">
                  <c:v>44.498756353917443</c:v>
                </c:pt>
                <c:pt idx="61">
                  <c:v>70.4092654798404</c:v>
                </c:pt>
                <c:pt idx="62">
                  <c:v>107.58248360224438</c:v>
                </c:pt>
                <c:pt idx="63">
                  <c:v>158.83049904139375</c:v>
                </c:pt>
                <c:pt idx="64">
                  <c:v>226.72220110833857</c:v>
                </c:pt>
                <c:pt idx="65">
                  <c:v>313.14914538943475</c:v>
                </c:pt>
                <c:pt idx="66">
                  <c:v>418.87336606449588</c:v>
                </c:pt>
                <c:pt idx="67">
                  <c:v>543.15093402004402</c:v>
                </c:pt>
                <c:pt idx="68">
                  <c:v>683.53051939666784</c:v>
                </c:pt>
                <c:pt idx="69">
                  <c:v>835.90356542034885</c:v>
                </c:pt>
                <c:pt idx="70">
                  <c:v>994.833369104079</c:v>
                </c:pt>
                <c:pt idx="71">
                  <c:v>1154.1259532078686</c:v>
                </c:pt>
                <c:pt idx="72">
                  <c:v>1307.5448240338139</c:v>
                </c:pt>
                <c:pt idx="73">
                  <c:v>1449.5339256526001</c:v>
                </c:pt>
                <c:pt idx="74">
                  <c:v>1575.8109175655286</c:v>
                </c:pt>
                <c:pt idx="75">
                  <c:v>1683.7270579454462</c:v>
                </c:pt>
                <c:pt idx="76">
                  <c:v>1772.3490493451029</c:v>
                </c:pt>
                <c:pt idx="77">
                  <c:v>1842.2832287638357</c:v>
                </c:pt>
                <c:pt idx="78">
                  <c:v>1895.3142860699659</c:v>
                </c:pt>
                <c:pt idx="79">
                  <c:v>1933.9566644534032</c:v>
                </c:pt>
                <c:pt idx="80">
                  <c:v>1961.014315982703</c:v>
                </c:pt>
                <c:pt idx="81">
                  <c:v>1979.2200819607694</c:v>
                </c:pt>
                <c:pt idx="82">
                  <c:v>1990.991270832754</c:v>
                </c:pt>
                <c:pt idx="83">
                  <c:v>1998.3047514831362</c:v>
                </c:pt>
                <c:pt idx="84">
                  <c:v>2002.6711182565275</c:v>
                </c:pt>
                <c:pt idx="85">
                  <c:v>2005.1761227070072</c:v>
                </c:pt>
                <c:pt idx="86">
                  <c:v>2006.5571073725453</c:v>
                </c:pt>
                <c:pt idx="87">
                  <c:v>2007.2886862248522</c:v>
                </c:pt>
                <c:pt idx="88">
                  <c:v>2007.6610995565673</c:v>
                </c:pt>
                <c:pt idx="89">
                  <c:v>2007.8432712668455</c:v>
                </c:pt>
                <c:pt idx="90">
                  <c:v>2007.9289016983237</c:v>
                </c:pt>
                <c:pt idx="91">
                  <c:v>2007.9675799328952</c:v>
                </c:pt>
                <c:pt idx="92">
                  <c:v>2007.9843678297607</c:v>
                </c:pt>
                <c:pt idx="93">
                  <c:v>2007.9913697457951</c:v>
                </c:pt>
                <c:pt idx="94">
                  <c:v>2007.9941760081504</c:v>
                </c:pt>
                <c:pt idx="95">
                  <c:v>2007.9952567705095</c:v>
                </c:pt>
                <c:pt idx="96">
                  <c:v>2007.9956567359927</c:v>
                </c:pt>
                <c:pt idx="97">
                  <c:v>2007.9957989704981</c:v>
                </c:pt>
                <c:pt idx="98">
                  <c:v>2007.9958635353362</c:v>
                </c:pt>
                <c:pt idx="99">
                  <c:v>2007.9958685713973</c:v>
                </c:pt>
                <c:pt idx="100">
                  <c:v>2007.9958700983718</c:v>
                </c:pt>
                <c:pt idx="101">
                  <c:v>2007.9958705432709</c:v>
                </c:pt>
                <c:pt idx="102">
                  <c:v>2007.9958706678312</c:v>
                </c:pt>
                <c:pt idx="103">
                  <c:v>2007.9958707013423</c:v>
                </c:pt>
                <c:pt idx="104">
                  <c:v>2007.9958707100056</c:v>
                </c:pt>
                <c:pt idx="105">
                  <c:v>2007.9958707121577</c:v>
                </c:pt>
                <c:pt idx="106">
                  <c:v>2007.9958707126714</c:v>
                </c:pt>
                <c:pt idx="107">
                  <c:v>2007.9958707127894</c:v>
                </c:pt>
                <c:pt idx="108">
                  <c:v>2007.9958707128153</c:v>
                </c:pt>
                <c:pt idx="109">
                  <c:v>2007.9958707128208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64624"/>
        <c:axId val="421463056"/>
      </c:scatterChart>
      <c:valAx>
        <c:axId val="4214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3056"/>
        <c:crosses val="autoZero"/>
        <c:crossBetween val="midCat"/>
      </c:valAx>
      <c:valAx>
        <c:axId val="421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87630</xdr:rowOff>
    </xdr:from>
    <xdr:to>
      <xdr:col>11</xdr:col>
      <xdr:colOff>480060</xdr:colOff>
      <xdr:row>15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7620</xdr:rowOff>
    </xdr:from>
    <xdr:to>
      <xdr:col>11</xdr:col>
      <xdr:colOff>487680</xdr:colOff>
      <xdr:row>32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594360</xdr:colOff>
      <xdr:row>0</xdr:row>
      <xdr:rowOff>45720</xdr:rowOff>
    </xdr:from>
    <xdr:to>
      <xdr:col>24</xdr:col>
      <xdr:colOff>320040</xdr:colOff>
      <xdr:row>15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548640</xdr:colOff>
      <xdr:row>16</xdr:row>
      <xdr:rowOff>129540</xdr:rowOff>
    </xdr:from>
    <xdr:to>
      <xdr:col>24</xdr:col>
      <xdr:colOff>274320</xdr:colOff>
      <xdr:row>31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144780</xdr:colOff>
      <xdr:row>0</xdr:row>
      <xdr:rowOff>87630</xdr:rowOff>
    </xdr:from>
    <xdr:to>
      <xdr:col>37</xdr:col>
      <xdr:colOff>480060</xdr:colOff>
      <xdr:row>15</xdr:row>
      <xdr:rowOff>87630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152400</xdr:colOff>
      <xdr:row>17</xdr:row>
      <xdr:rowOff>7620</xdr:rowOff>
    </xdr:from>
    <xdr:to>
      <xdr:col>37</xdr:col>
      <xdr:colOff>487680</xdr:colOff>
      <xdr:row>32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abSelected="1" topLeftCell="S1" workbookViewId="0">
      <selection activeCell="Z30" sqref="Z30"/>
    </sheetView>
  </sheetViews>
  <sheetFormatPr defaultRowHeight="14.4" x14ac:dyDescent="0.3"/>
  <cols>
    <col min="2" max="3" width="12.5546875" bestFit="1" customWidth="1"/>
    <col min="4" max="5" width="10.109375" bestFit="1" customWidth="1"/>
    <col min="14" max="14" width="10.88671875" customWidth="1"/>
    <col min="15" max="15" width="12.5546875" bestFit="1" customWidth="1"/>
    <col min="17" max="17" width="10.109375" bestFit="1" customWidth="1"/>
    <col min="28" max="28" width="13" customWidth="1"/>
    <col min="29" max="29" width="12.44140625" customWidth="1"/>
  </cols>
  <sheetData>
    <row r="1" spans="1:39" x14ac:dyDescent="0.3">
      <c r="A1" t="s">
        <v>0</v>
      </c>
      <c r="B1" s="4">
        <v>1322916</v>
      </c>
      <c r="C1" s="6">
        <v>1595096.3914589137</v>
      </c>
      <c r="D1" s="4">
        <v>79775</v>
      </c>
      <c r="E1" s="6">
        <v>91571.446528347093</v>
      </c>
      <c r="M1" t="s">
        <v>0</v>
      </c>
      <c r="N1" s="4">
        <v>1322916</v>
      </c>
      <c r="O1" s="6">
        <v>1347240.4370233142</v>
      </c>
      <c r="P1" s="8">
        <f>+D1</f>
        <v>79775</v>
      </c>
      <c r="Q1" s="6">
        <v>79989.56295640608</v>
      </c>
      <c r="AA1" t="s">
        <v>0</v>
      </c>
      <c r="AB1" s="4">
        <v>1322916</v>
      </c>
      <c r="AC1" s="6">
        <v>28271.954285532207</v>
      </c>
      <c r="AD1" s="4">
        <v>79775</v>
      </c>
      <c r="AE1" s="6">
        <v>2007.9958707128221</v>
      </c>
    </row>
    <row r="2" spans="1:39" x14ac:dyDescent="0.3">
      <c r="B2" s="8">
        <f>+C1-B1</f>
        <v>272180.39145891368</v>
      </c>
      <c r="C2" s="5">
        <v>90.279181223722219</v>
      </c>
      <c r="D2" s="8">
        <f>+E1-D1</f>
        <v>11796.446528347093</v>
      </c>
      <c r="E2" s="5">
        <v>91.86197524735816</v>
      </c>
      <c r="N2" s="8">
        <f>+O1-N1</f>
        <v>24324.437023314182</v>
      </c>
      <c r="O2" s="5">
        <v>87.26747060611919</v>
      </c>
      <c r="Q2" s="5">
        <v>89.873075960460127</v>
      </c>
      <c r="AB2" s="7">
        <v>332000000</v>
      </c>
      <c r="AC2" s="5">
        <v>64.886770363718611</v>
      </c>
      <c r="AE2" s="5">
        <v>72.057214510473955</v>
      </c>
    </row>
    <row r="3" spans="1:39" x14ac:dyDescent="0.3">
      <c r="C3" s="5">
        <v>19.331753187773575</v>
      </c>
      <c r="E3" s="5">
        <v>15.042699817126314</v>
      </c>
      <c r="O3" s="5">
        <v>15.699957070906523</v>
      </c>
      <c r="Q3" s="5">
        <v>12.740703918852915</v>
      </c>
      <c r="AA3" s="9">
        <f>+AB2/AB1</f>
        <v>250.96075638967253</v>
      </c>
      <c r="AC3" s="5">
        <v>4.8606364586406201</v>
      </c>
      <c r="AE3" s="5">
        <v>5.0010094900204569</v>
      </c>
    </row>
    <row r="4" spans="1:39" x14ac:dyDescent="0.3">
      <c r="A4" s="3">
        <v>6.03023925933317E-2</v>
      </c>
      <c r="C4" s="1">
        <f>SUMXMY2(B$7:B116,C$7:C116)</f>
        <v>2045568216.3589728</v>
      </c>
      <c r="E4" s="1">
        <f>SUMXMY2(D$7:D116,E$7:E116)</f>
        <v>19864124.721421517</v>
      </c>
      <c r="O4" s="1">
        <f>SUMXMY2(N$7:N116,O$7:O116)</f>
        <v>44713728011.624809</v>
      </c>
      <c r="Q4" s="1">
        <f>SUMXMY2(P$7:P116,Q$7:Q116)</f>
        <v>122571784.6627278</v>
      </c>
      <c r="AA4" s="3">
        <v>6.03023925933317E-2</v>
      </c>
      <c r="AC4" s="1">
        <f>SUMXMY2(AB$7:AB116,AC$7:AC116)</f>
        <v>1333973260.5371351</v>
      </c>
      <c r="AE4" s="1">
        <f>SUMXMY2(AD$7:AD116,AE$7:AE116)</f>
        <v>20943800.191432182</v>
      </c>
    </row>
    <row r="6" spans="1:39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M6" t="s">
        <v>1</v>
      </c>
      <c r="N6" t="s">
        <v>6</v>
      </c>
      <c r="O6" t="s">
        <v>7</v>
      </c>
      <c r="P6" t="s">
        <v>8</v>
      </c>
      <c r="Q6" t="s">
        <v>9</v>
      </c>
      <c r="AA6" t="s">
        <v>1</v>
      </c>
      <c r="AB6" t="s">
        <v>2</v>
      </c>
      <c r="AC6" t="s">
        <v>3</v>
      </c>
      <c r="AD6" t="s">
        <v>4</v>
      </c>
      <c r="AE6" t="s">
        <v>5</v>
      </c>
      <c r="AM6" t="s">
        <v>1</v>
      </c>
    </row>
    <row r="7" spans="1:39" x14ac:dyDescent="0.3">
      <c r="A7">
        <v>0</v>
      </c>
      <c r="B7">
        <v>1</v>
      </c>
      <c r="C7" s="2">
        <f>C$1*_xlfn.NORM.DIST(A7,C$2,C$3,FALSE)</f>
        <v>0.6049151079685845</v>
      </c>
      <c r="D7">
        <v>0</v>
      </c>
      <c r="E7" s="2">
        <f>E$1*_xlfn.NORM.DIST(A7,E$2,E$3,FALSE)</f>
        <v>1.9382471935845968E-5</v>
      </c>
      <c r="M7">
        <v>0</v>
      </c>
      <c r="N7">
        <v>1</v>
      </c>
      <c r="O7" s="2">
        <f>O$1*_xlfn.NORM.DIST(M7,O$2,O$3,TRUE)</f>
        <v>1.8334360136668209E-2</v>
      </c>
      <c r="P7">
        <v>0</v>
      </c>
      <c r="Q7" s="2">
        <f>Q$1*_xlfn.NORM.DIST(M7,Q$2,Q$3,TRUE)</f>
        <v>6.9523572808107684E-8</v>
      </c>
      <c r="AA7">
        <v>0</v>
      </c>
      <c r="AB7">
        <v>1</v>
      </c>
      <c r="AC7" s="2">
        <f>AC$1*_xlfn.NORM.DIST(AA7,AC$2,AC$3,TRUE)</f>
        <v>1.6870461303571588E-36</v>
      </c>
      <c r="AD7">
        <v>0</v>
      </c>
      <c r="AE7" s="2">
        <f>AE$1*_xlfn.NORM.DIST(AA7,AE$2,AE$3,TRUE)</f>
        <v>4.5914384027444491E-44</v>
      </c>
      <c r="AM7">
        <v>0</v>
      </c>
    </row>
    <row r="8" spans="1:39" x14ac:dyDescent="0.3">
      <c r="A8">
        <v>1</v>
      </c>
      <c r="B8">
        <v>0</v>
      </c>
      <c r="C8" s="2">
        <f t="shared" ref="C8:C71" si="0">C$1*_xlfn.NORM.DIST(A8,C$2,C$3,FALSE)</f>
        <v>0.76917722375083486</v>
      </c>
      <c r="D8">
        <v>0</v>
      </c>
      <c r="E8" s="2">
        <f t="shared" ref="E8:E71" si="1">E$1*_xlfn.NORM.DIST(A8,E$2,E$3,FALSE)</f>
        <v>2.9023922972963401E-5</v>
      </c>
      <c r="M8">
        <v>1</v>
      </c>
      <c r="N8">
        <v>1</v>
      </c>
      <c r="O8" s="2">
        <f t="shared" ref="O8:O71" si="2">O$1*_xlfn.NORM.DIST(M8,O$2,O$3,TRUE)</f>
        <v>2.6355102892577306E-2</v>
      </c>
      <c r="P8">
        <v>0</v>
      </c>
      <c r="Q8" s="2">
        <f t="shared" ref="Q8:Q71" si="3">Q$1*_xlfn.NORM.DIST(M8,Q$2,Q$3,TRUE)</f>
        <v>1.2187791849055441E-7</v>
      </c>
      <c r="AA8">
        <v>1</v>
      </c>
      <c r="AB8">
        <v>0</v>
      </c>
      <c r="AC8" s="2">
        <f t="shared" ref="AC8:AC71" si="4">AC$1*_xlfn.NORM.DIST(AA8,AC$2,AC$3,TRUE)</f>
        <v>2.6143839592174649E-35</v>
      </c>
      <c r="AD8">
        <v>0</v>
      </c>
      <c r="AE8" s="2">
        <f t="shared" ref="AE8:AE71" si="5">AE$1*_xlfn.NORM.DIST(AA8,AE$2,AE$3,TRUE)</f>
        <v>8.1383150120936379E-43</v>
      </c>
      <c r="AM8">
        <v>1</v>
      </c>
    </row>
    <row r="9" spans="1:39" x14ac:dyDescent="0.3">
      <c r="A9">
        <v>2</v>
      </c>
      <c r="B9">
        <v>0</v>
      </c>
      <c r="C9" s="2">
        <f t="shared" si="0"/>
        <v>0.9754304408126292</v>
      </c>
      <c r="D9">
        <v>0</v>
      </c>
      <c r="E9" s="2">
        <f t="shared" si="1"/>
        <v>4.3269692270070988E-5</v>
      </c>
      <c r="M9">
        <v>2</v>
      </c>
      <c r="N9">
        <v>1</v>
      </c>
      <c r="O9" s="2">
        <f t="shared" si="2"/>
        <v>3.7735570639829942E-2</v>
      </c>
      <c r="P9">
        <v>0</v>
      </c>
      <c r="Q9" s="2">
        <f t="shared" si="3"/>
        <v>2.1236927795410835E-7</v>
      </c>
      <c r="AA9">
        <v>2</v>
      </c>
      <c r="AB9">
        <v>0</v>
      </c>
      <c r="AC9" s="2">
        <f t="shared" si="4"/>
        <v>3.8844760564951188E-34</v>
      </c>
      <c r="AD9">
        <v>0</v>
      </c>
      <c r="AE9" s="2">
        <f t="shared" si="5"/>
        <v>1.3862419235686368E-41</v>
      </c>
      <c r="AM9">
        <v>2</v>
      </c>
    </row>
    <row r="10" spans="1:39" x14ac:dyDescent="0.3">
      <c r="A10">
        <v>3</v>
      </c>
      <c r="B10">
        <v>0</v>
      </c>
      <c r="C10" s="2">
        <f t="shared" si="0"/>
        <v>1.2336844712595627</v>
      </c>
      <c r="D10">
        <v>0</v>
      </c>
      <c r="E10" s="2">
        <f t="shared" si="1"/>
        <v>6.4223244960993233E-5</v>
      </c>
      <c r="M10">
        <v>3</v>
      </c>
      <c r="N10">
        <v>1</v>
      </c>
      <c r="O10" s="2">
        <f t="shared" si="2"/>
        <v>5.3817727881082071E-2</v>
      </c>
      <c r="P10">
        <v>0</v>
      </c>
      <c r="Q10" s="2">
        <f t="shared" si="3"/>
        <v>3.6781808320948703E-7</v>
      </c>
      <c r="AA10">
        <v>3</v>
      </c>
      <c r="AB10">
        <v>0</v>
      </c>
      <c r="AC10" s="2">
        <f t="shared" si="4"/>
        <v>5.5337480411113413E-33</v>
      </c>
      <c r="AD10">
        <v>0</v>
      </c>
      <c r="AE10" s="2">
        <f t="shared" si="5"/>
        <v>2.2691577753258875E-40</v>
      </c>
      <c r="AM10">
        <v>3</v>
      </c>
    </row>
    <row r="11" spans="1:39" x14ac:dyDescent="0.3">
      <c r="A11">
        <v>4</v>
      </c>
      <c r="B11">
        <v>1</v>
      </c>
      <c r="C11" s="2">
        <f t="shared" si="0"/>
        <v>1.5561440484556057</v>
      </c>
      <c r="D11">
        <v>0</v>
      </c>
      <c r="E11" s="2">
        <f t="shared" si="1"/>
        <v>9.4903324970418057E-5</v>
      </c>
      <c r="M11">
        <v>4</v>
      </c>
      <c r="N11">
        <v>2</v>
      </c>
      <c r="O11" s="2">
        <f t="shared" si="2"/>
        <v>7.6452032843734724E-2</v>
      </c>
      <c r="P11">
        <v>0</v>
      </c>
      <c r="Q11" s="2">
        <f t="shared" si="3"/>
        <v>6.3321358884174554E-7</v>
      </c>
      <c r="AA11">
        <v>4</v>
      </c>
      <c r="AB11">
        <v>1</v>
      </c>
      <c r="AC11" s="2">
        <f t="shared" si="4"/>
        <v>7.5584632079133361E-32</v>
      </c>
      <c r="AD11">
        <v>0</v>
      </c>
      <c r="AE11" s="2">
        <f t="shared" si="5"/>
        <v>3.5695537135223299E-39</v>
      </c>
      <c r="AM11">
        <v>4</v>
      </c>
    </row>
    <row r="12" spans="1:39" x14ac:dyDescent="0.3">
      <c r="A12">
        <v>5</v>
      </c>
      <c r="B12">
        <v>0</v>
      </c>
      <c r="C12" s="2">
        <f t="shared" si="0"/>
        <v>1.9576425613085859</v>
      </c>
      <c r="D12">
        <v>0</v>
      </c>
      <c r="E12" s="2">
        <f t="shared" si="1"/>
        <v>1.3962119681471615E-4</v>
      </c>
      <c r="M12">
        <v>5</v>
      </c>
      <c r="N12">
        <v>2</v>
      </c>
      <c r="O12" s="2">
        <f t="shared" si="2"/>
        <v>0.10817900952153982</v>
      </c>
      <c r="P12">
        <v>0</v>
      </c>
      <c r="Q12" s="2">
        <f t="shared" si="3"/>
        <v>1.0835381553378868E-6</v>
      </c>
      <c r="AA12">
        <v>5</v>
      </c>
      <c r="AB12">
        <v>0</v>
      </c>
      <c r="AC12" s="2">
        <f t="shared" si="4"/>
        <v>9.8987033511236955E-31</v>
      </c>
      <c r="AD12">
        <v>0</v>
      </c>
      <c r="AE12" s="2">
        <f t="shared" si="5"/>
        <v>5.3962150326679585E-38</v>
      </c>
      <c r="AM12">
        <v>5</v>
      </c>
    </row>
    <row r="13" spans="1:39" x14ac:dyDescent="0.3">
      <c r="A13">
        <v>6</v>
      </c>
      <c r="B13">
        <v>3</v>
      </c>
      <c r="C13" s="2">
        <f t="shared" si="0"/>
        <v>2.4561501085799993</v>
      </c>
      <c r="D13">
        <v>0</v>
      </c>
      <c r="E13" s="2">
        <f t="shared" si="1"/>
        <v>2.0450410463369653E-4</v>
      </c>
      <c r="M13">
        <v>6</v>
      </c>
      <c r="N13">
        <v>5</v>
      </c>
      <c r="O13" s="2">
        <f t="shared" si="2"/>
        <v>0.15247137583764656</v>
      </c>
      <c r="P13">
        <v>0</v>
      </c>
      <c r="Q13" s="2">
        <f t="shared" si="3"/>
        <v>1.8429609275359999E-6</v>
      </c>
      <c r="AA13">
        <v>6</v>
      </c>
      <c r="AB13">
        <v>3</v>
      </c>
      <c r="AC13" s="2">
        <f t="shared" si="4"/>
        <v>1.24296088199756E-29</v>
      </c>
      <c r="AD13">
        <v>0</v>
      </c>
      <c r="AE13" s="2">
        <f t="shared" si="5"/>
        <v>7.8395893808830397E-37</v>
      </c>
      <c r="AM13">
        <v>6</v>
      </c>
    </row>
    <row r="14" spans="1:39" x14ac:dyDescent="0.3">
      <c r="A14">
        <v>7</v>
      </c>
      <c r="B14">
        <v>0</v>
      </c>
      <c r="C14" s="2">
        <f t="shared" si="0"/>
        <v>3.0733662423932544</v>
      </c>
      <c r="D14">
        <v>0</v>
      </c>
      <c r="E14" s="2">
        <f t="shared" si="1"/>
        <v>2.9821772088675218E-4</v>
      </c>
      <c r="M14">
        <v>7</v>
      </c>
      <c r="N14">
        <v>5</v>
      </c>
      <c r="O14" s="2">
        <f t="shared" si="2"/>
        <v>0.21405535463601544</v>
      </c>
      <c r="P14">
        <v>0</v>
      </c>
      <c r="Q14" s="2">
        <f t="shared" si="3"/>
        <v>3.1157823995286346E-6</v>
      </c>
      <c r="AA14">
        <v>7</v>
      </c>
      <c r="AB14">
        <v>0</v>
      </c>
      <c r="AC14" s="2">
        <f t="shared" si="4"/>
        <v>1.4964933763677643E-28</v>
      </c>
      <c r="AD14">
        <v>0</v>
      </c>
      <c r="AE14" s="2">
        <f t="shared" si="5"/>
        <v>1.0945330687749321E-35</v>
      </c>
      <c r="AM14">
        <v>7</v>
      </c>
    </row>
    <row r="15" spans="1:39" x14ac:dyDescent="0.3">
      <c r="A15">
        <v>8</v>
      </c>
      <c r="B15">
        <v>0</v>
      </c>
      <c r="C15" s="2">
        <f t="shared" si="0"/>
        <v>3.8354085542218508</v>
      </c>
      <c r="D15">
        <v>0</v>
      </c>
      <c r="E15" s="2">
        <f t="shared" si="1"/>
        <v>4.3295784091200955E-4</v>
      </c>
      <c r="M15">
        <v>8</v>
      </c>
      <c r="N15">
        <v>5</v>
      </c>
      <c r="O15" s="2">
        <f t="shared" si="2"/>
        <v>0.29933497787118279</v>
      </c>
      <c r="P15">
        <v>0</v>
      </c>
      <c r="Q15" s="2">
        <f t="shared" si="3"/>
        <v>5.2359845553329453E-6</v>
      </c>
      <c r="AA15">
        <v>8</v>
      </c>
      <c r="AB15">
        <v>0</v>
      </c>
      <c r="AC15" s="2">
        <f t="shared" si="4"/>
        <v>1.7275648325771142E-27</v>
      </c>
      <c r="AD15">
        <v>0</v>
      </c>
      <c r="AE15" s="2">
        <f t="shared" si="5"/>
        <v>1.4685841762746508E-34</v>
      </c>
      <c r="AM15">
        <v>8</v>
      </c>
    </row>
    <row r="16" spans="1:39" x14ac:dyDescent="0.3">
      <c r="A16">
        <v>9</v>
      </c>
      <c r="B16">
        <v>0</v>
      </c>
      <c r="C16" s="2">
        <f t="shared" si="0"/>
        <v>4.773609101092763</v>
      </c>
      <c r="D16">
        <v>0</v>
      </c>
      <c r="E16" s="2">
        <f t="shared" si="1"/>
        <v>6.2580426162497991E-4</v>
      </c>
      <c r="M16">
        <v>9</v>
      </c>
      <c r="N16">
        <v>5</v>
      </c>
      <c r="O16" s="2">
        <f t="shared" si="2"/>
        <v>0.41694964109317911</v>
      </c>
      <c r="P16">
        <v>0</v>
      </c>
      <c r="Q16" s="2">
        <f t="shared" si="3"/>
        <v>8.7460317214252444E-6</v>
      </c>
      <c r="AA16">
        <v>9</v>
      </c>
      <c r="AB16">
        <v>0</v>
      </c>
      <c r="AC16" s="2">
        <f t="shared" si="4"/>
        <v>1.9122310352898132E-26</v>
      </c>
      <c r="AD16">
        <v>0</v>
      </c>
      <c r="AE16" s="2">
        <f t="shared" si="5"/>
        <v>1.8936782905563197E-33</v>
      </c>
      <c r="AM16">
        <v>9</v>
      </c>
    </row>
    <row r="17" spans="1:39" x14ac:dyDescent="0.3">
      <c r="A17">
        <v>10</v>
      </c>
      <c r="B17">
        <v>1</v>
      </c>
      <c r="C17" s="2">
        <f t="shared" si="0"/>
        <v>5.9254314416568805</v>
      </c>
      <c r="D17">
        <v>0</v>
      </c>
      <c r="E17" s="2">
        <f t="shared" si="1"/>
        <v>9.0055899451991161E-4</v>
      </c>
      <c r="M17">
        <v>10</v>
      </c>
      <c r="N17">
        <v>6</v>
      </c>
      <c r="O17" s="2">
        <f t="shared" si="2"/>
        <v>0.57850312701409656</v>
      </c>
      <c r="P17">
        <v>0</v>
      </c>
      <c r="Q17" s="2">
        <f t="shared" si="3"/>
        <v>1.4521331540962272E-5</v>
      </c>
      <c r="AA17">
        <v>10</v>
      </c>
      <c r="AB17">
        <v>1</v>
      </c>
      <c r="AC17" s="2">
        <f t="shared" si="4"/>
        <v>2.0295384027887058E-25</v>
      </c>
      <c r="AD17">
        <v>0</v>
      </c>
      <c r="AE17" s="2">
        <f t="shared" si="5"/>
        <v>2.3466812635736546E-32</v>
      </c>
      <c r="AM17">
        <v>10</v>
      </c>
    </row>
    <row r="18" spans="1:39" x14ac:dyDescent="0.3">
      <c r="A18">
        <v>11</v>
      </c>
      <c r="B18">
        <v>3</v>
      </c>
      <c r="C18" s="2">
        <f t="shared" si="0"/>
        <v>7.3355217120886218</v>
      </c>
      <c r="D18">
        <v>0</v>
      </c>
      <c r="E18" s="2">
        <f t="shared" si="1"/>
        <v>1.2902283039460971E-3</v>
      </c>
      <c r="M18">
        <v>11</v>
      </c>
      <c r="N18">
        <v>9</v>
      </c>
      <c r="O18" s="2">
        <f t="shared" si="2"/>
        <v>0.79951207907684474</v>
      </c>
      <c r="P18">
        <v>0</v>
      </c>
      <c r="Q18" s="2">
        <f t="shared" si="3"/>
        <v>2.3965462935350263E-5</v>
      </c>
      <c r="AA18">
        <v>11</v>
      </c>
      <c r="AB18">
        <v>3</v>
      </c>
      <c r="AC18" s="2">
        <f t="shared" si="4"/>
        <v>2.0654266212661863E-24</v>
      </c>
      <c r="AD18">
        <v>0</v>
      </c>
      <c r="AE18" s="2">
        <f t="shared" si="5"/>
        <v>2.7947686171990455E-31</v>
      </c>
      <c r="AM18">
        <v>11</v>
      </c>
    </row>
    <row r="19" spans="1:39" x14ac:dyDescent="0.3">
      <c r="A19">
        <v>12</v>
      </c>
      <c r="B19">
        <v>0</v>
      </c>
      <c r="C19" s="2">
        <f t="shared" si="0"/>
        <v>9.0569076749513915</v>
      </c>
      <c r="D19">
        <v>0</v>
      </c>
      <c r="E19" s="2">
        <f t="shared" si="1"/>
        <v>1.8403554273242308E-3</v>
      </c>
      <c r="M19">
        <v>12</v>
      </c>
      <c r="N19">
        <v>9</v>
      </c>
      <c r="O19" s="2">
        <f t="shared" si="2"/>
        <v>1.1006337870388203</v>
      </c>
      <c r="P19">
        <v>0</v>
      </c>
      <c r="Q19" s="2">
        <f t="shared" si="3"/>
        <v>3.9314297649370812E-5</v>
      </c>
      <c r="AA19">
        <v>12</v>
      </c>
      <c r="AB19">
        <v>0</v>
      </c>
      <c r="AC19" s="2">
        <f t="shared" si="4"/>
        <v>2.0154999129988035E-23</v>
      </c>
      <c r="AD19">
        <v>0</v>
      </c>
      <c r="AE19" s="2">
        <f t="shared" si="5"/>
        <v>3.1987839537188559E-30</v>
      </c>
      <c r="AM19">
        <v>12</v>
      </c>
    </row>
    <row r="20" spans="1:39" x14ac:dyDescent="0.3">
      <c r="A20">
        <v>13</v>
      </c>
      <c r="B20">
        <v>0</v>
      </c>
      <c r="C20" s="2">
        <f t="shared" si="0"/>
        <v>11.152359968095011</v>
      </c>
      <c r="D20">
        <v>0</v>
      </c>
      <c r="E20" s="2">
        <f t="shared" si="1"/>
        <v>2.6134704409759165E-3</v>
      </c>
      <c r="M20">
        <v>13</v>
      </c>
      <c r="N20">
        <v>9</v>
      </c>
      <c r="O20" s="2">
        <f t="shared" si="2"/>
        <v>1.509247495686036</v>
      </c>
      <c r="P20">
        <v>0</v>
      </c>
      <c r="Q20" s="2">
        <f t="shared" si="3"/>
        <v>6.4106476801679925E-5</v>
      </c>
      <c r="AA20">
        <v>13</v>
      </c>
      <c r="AB20">
        <v>0</v>
      </c>
      <c r="AC20" s="2">
        <f t="shared" si="4"/>
        <v>1.8859123712944144E-22</v>
      </c>
      <c r="AD20">
        <v>0</v>
      </c>
      <c r="AE20" s="2">
        <f t="shared" si="5"/>
        <v>3.5186403284679191E-29</v>
      </c>
      <c r="AM20">
        <v>13</v>
      </c>
    </row>
    <row r="21" spans="1:39" x14ac:dyDescent="0.3">
      <c r="A21">
        <v>14</v>
      </c>
      <c r="B21">
        <v>1</v>
      </c>
      <c r="C21" s="2">
        <f t="shared" si="0"/>
        <v>13.695929806740951</v>
      </c>
      <c r="D21">
        <v>0</v>
      </c>
      <c r="E21" s="2">
        <f t="shared" si="1"/>
        <v>3.6949981343105771E-3</v>
      </c>
      <c r="M21">
        <v>14</v>
      </c>
      <c r="N21">
        <v>10</v>
      </c>
      <c r="O21" s="2">
        <f t="shared" si="2"/>
        <v>2.061480639464099</v>
      </c>
      <c r="P21">
        <v>0</v>
      </c>
      <c r="Q21" s="2">
        <f t="shared" si="3"/>
        <v>1.0390618588504017E-4</v>
      </c>
      <c r="AA21">
        <v>14</v>
      </c>
      <c r="AB21">
        <v>1</v>
      </c>
      <c r="AC21" s="2">
        <f t="shared" si="4"/>
        <v>1.6921210476254877E-21</v>
      </c>
      <c r="AD21">
        <v>0</v>
      </c>
      <c r="AE21" s="2">
        <f t="shared" si="5"/>
        <v>3.7197996794396542E-28</v>
      </c>
      <c r="AM21">
        <v>14</v>
      </c>
    </row>
    <row r="22" spans="1:39" x14ac:dyDescent="0.3">
      <c r="A22">
        <v>15</v>
      </c>
      <c r="B22">
        <v>0</v>
      </c>
      <c r="C22" s="2">
        <f t="shared" si="0"/>
        <v>16.774677085423431</v>
      </c>
      <c r="D22">
        <v>0</v>
      </c>
      <c r="E22" s="2">
        <f t="shared" si="1"/>
        <v>5.2010568300782855E-3</v>
      </c>
      <c r="M22">
        <v>15</v>
      </c>
      <c r="N22">
        <v>10</v>
      </c>
      <c r="O22" s="2">
        <f t="shared" si="2"/>
        <v>2.8047918318601202</v>
      </c>
      <c r="P22">
        <v>0</v>
      </c>
      <c r="Q22" s="2">
        <f t="shared" si="3"/>
        <v>1.6740578711533401E-4</v>
      </c>
      <c r="AA22">
        <v>15</v>
      </c>
      <c r="AB22">
        <v>0</v>
      </c>
      <c r="AC22" s="2">
        <f t="shared" si="4"/>
        <v>1.4558556735407901E-20</v>
      </c>
      <c r="AD22">
        <v>0</v>
      </c>
      <c r="AE22" s="2">
        <f t="shared" si="5"/>
        <v>3.7794005237909867E-27</v>
      </c>
      <c r="AM22">
        <v>15</v>
      </c>
    </row>
    <row r="23" spans="1:39" x14ac:dyDescent="0.3">
      <c r="A23">
        <v>16</v>
      </c>
      <c r="B23">
        <v>0</v>
      </c>
      <c r="C23" s="2">
        <f t="shared" si="0"/>
        <v>20.490602117156957</v>
      </c>
      <c r="D23">
        <v>0</v>
      </c>
      <c r="E23" s="2">
        <f t="shared" si="1"/>
        <v>7.288694033288399E-3</v>
      </c>
      <c r="M23">
        <v>16</v>
      </c>
      <c r="N23">
        <v>10</v>
      </c>
      <c r="O23" s="2">
        <f t="shared" si="2"/>
        <v>3.8012464956598331</v>
      </c>
      <c r="P23">
        <v>0</v>
      </c>
      <c r="Q23" s="2">
        <f t="shared" si="3"/>
        <v>2.6809617249324088E-4</v>
      </c>
      <c r="AA23">
        <v>16</v>
      </c>
      <c r="AB23">
        <v>0</v>
      </c>
      <c r="AC23" s="2">
        <f t="shared" si="4"/>
        <v>1.2011252857712987E-19</v>
      </c>
      <c r="AD23">
        <v>0</v>
      </c>
      <c r="AE23" s="2">
        <f t="shared" si="5"/>
        <v>3.6905335208736234E-26</v>
      </c>
      <c r="AM23">
        <v>16</v>
      </c>
    </row>
    <row r="24" spans="1:39" x14ac:dyDescent="0.3">
      <c r="A24">
        <v>17</v>
      </c>
      <c r="B24">
        <v>0</v>
      </c>
      <c r="C24" s="2">
        <f t="shared" si="0"/>
        <v>24.962793060357736</v>
      </c>
      <c r="D24">
        <v>0</v>
      </c>
      <c r="E24" s="2">
        <f t="shared" si="1"/>
        <v>1.0169242058137356E-2</v>
      </c>
      <c r="M24">
        <v>17</v>
      </c>
      <c r="N24">
        <v>10</v>
      </c>
      <c r="O24" s="2">
        <f t="shared" si="2"/>
        <v>5.1316490937657093</v>
      </c>
      <c r="P24">
        <v>0</v>
      </c>
      <c r="Q24" s="2">
        <f t="shared" si="3"/>
        <v>4.2677935910295946E-4</v>
      </c>
      <c r="AA24">
        <v>17</v>
      </c>
      <c r="AB24">
        <v>0</v>
      </c>
      <c r="AC24" s="2">
        <f t="shared" si="4"/>
        <v>9.5027182422650773E-19</v>
      </c>
      <c r="AD24">
        <v>0</v>
      </c>
      <c r="AE24" s="2">
        <f t="shared" si="5"/>
        <v>3.4635594883076764E-25</v>
      </c>
      <c r="AM24">
        <v>17</v>
      </c>
    </row>
    <row r="25" spans="1:39" x14ac:dyDescent="0.3">
      <c r="A25">
        <v>18</v>
      </c>
      <c r="B25">
        <v>0</v>
      </c>
      <c r="C25" s="2">
        <f t="shared" si="0"/>
        <v>30.329799341813633</v>
      </c>
      <c r="D25">
        <v>0</v>
      </c>
      <c r="E25" s="2">
        <f t="shared" si="1"/>
        <v>1.4125641989934028E-2</v>
      </c>
      <c r="M25">
        <v>18</v>
      </c>
      <c r="N25">
        <v>10</v>
      </c>
      <c r="O25" s="2">
        <f t="shared" si="2"/>
        <v>6.900728360955469</v>
      </c>
      <c r="P25">
        <v>0</v>
      </c>
      <c r="Q25" s="2">
        <f t="shared" si="3"/>
        <v>6.75321324803283E-4</v>
      </c>
      <c r="AA25">
        <v>18</v>
      </c>
      <c r="AB25">
        <v>0</v>
      </c>
      <c r="AC25" s="2">
        <f t="shared" si="4"/>
        <v>7.209477604511973E-18</v>
      </c>
      <c r="AD25">
        <v>0</v>
      </c>
      <c r="AE25" s="2">
        <f t="shared" si="5"/>
        <v>3.1241223165521049E-24</v>
      </c>
      <c r="AM25">
        <v>18</v>
      </c>
    </row>
    <row r="26" spans="1:39" x14ac:dyDescent="0.3">
      <c r="A26">
        <v>19</v>
      </c>
      <c r="B26">
        <v>1</v>
      </c>
      <c r="C26" s="2">
        <f t="shared" si="0"/>
        <v>36.752239007231225</v>
      </c>
      <c r="D26">
        <v>0</v>
      </c>
      <c r="E26" s="2">
        <f t="shared" si="1"/>
        <v>1.9534781134520368E-2</v>
      </c>
      <c r="M26">
        <v>19</v>
      </c>
      <c r="N26">
        <v>11</v>
      </c>
      <c r="O26" s="2">
        <f t="shared" si="2"/>
        <v>9.2436090330361278</v>
      </c>
      <c r="P26">
        <v>0</v>
      </c>
      <c r="Q26" s="2">
        <f t="shared" si="3"/>
        <v>1.0622175123708015E-3</v>
      </c>
      <c r="AA26">
        <v>19</v>
      </c>
      <c r="AB26">
        <v>1</v>
      </c>
      <c r="AC26" s="2">
        <f t="shared" si="4"/>
        <v>5.2452162529353865E-17</v>
      </c>
      <c r="AD26">
        <v>0</v>
      </c>
      <c r="AE26" s="2">
        <f t="shared" si="5"/>
        <v>2.7083834450204179E-23</v>
      </c>
      <c r="AM26">
        <v>19</v>
      </c>
    </row>
    <row r="27" spans="1:39" x14ac:dyDescent="0.3">
      <c r="A27">
        <v>20</v>
      </c>
      <c r="B27">
        <v>0</v>
      </c>
      <c r="C27" s="2">
        <f t="shared" si="0"/>
        <v>44.415644841437356</v>
      </c>
      <c r="D27">
        <v>0</v>
      </c>
      <c r="E27" s="2">
        <f t="shared" si="1"/>
        <v>2.6896120967683752E-2</v>
      </c>
      <c r="M27">
        <v>20</v>
      </c>
      <c r="N27">
        <v>11</v>
      </c>
      <c r="O27" s="2">
        <f t="shared" si="2"/>
        <v>12.333845511859277</v>
      </c>
      <c r="P27">
        <v>0</v>
      </c>
      <c r="Q27" s="2">
        <f t="shared" si="3"/>
        <v>1.660787693523968E-3</v>
      </c>
      <c r="AA27">
        <v>20</v>
      </c>
      <c r="AB27">
        <v>0</v>
      </c>
      <c r="AC27" s="2">
        <f t="shared" si="4"/>
        <v>3.65960618650621E-16</v>
      </c>
      <c r="AD27">
        <v>0</v>
      </c>
      <c r="AE27" s="2">
        <f t="shared" si="5"/>
        <v>2.2567016045917834E-22</v>
      </c>
      <c r="AM27">
        <v>20</v>
      </c>
    </row>
    <row r="28" spans="1:39" x14ac:dyDescent="0.3">
      <c r="A28">
        <v>21</v>
      </c>
      <c r="B28">
        <v>1</v>
      </c>
      <c r="C28" s="2">
        <f t="shared" si="0"/>
        <v>53.533550223752947</v>
      </c>
      <c r="D28">
        <v>0</v>
      </c>
      <c r="E28" s="2">
        <f t="shared" si="1"/>
        <v>3.6868162559816522E-2</v>
      </c>
      <c r="M28">
        <v>21</v>
      </c>
      <c r="N28">
        <v>12</v>
      </c>
      <c r="O28" s="2">
        <f t="shared" si="2"/>
        <v>16.393339743406905</v>
      </c>
      <c r="P28">
        <v>0</v>
      </c>
      <c r="Q28" s="2">
        <f t="shared" si="3"/>
        <v>2.581155908994551E-3</v>
      </c>
      <c r="AA28">
        <v>21</v>
      </c>
      <c r="AB28">
        <v>1</v>
      </c>
      <c r="AC28" s="2">
        <f t="shared" si="4"/>
        <v>2.4486394194472306E-15</v>
      </c>
      <c r="AD28">
        <v>0</v>
      </c>
      <c r="AE28" s="2">
        <f t="shared" si="5"/>
        <v>1.8072797881682449E-21</v>
      </c>
      <c r="AM28">
        <v>21</v>
      </c>
    </row>
    <row r="29" spans="1:39" x14ac:dyDescent="0.3">
      <c r="A29">
        <v>22</v>
      </c>
      <c r="B29">
        <v>1</v>
      </c>
      <c r="C29" s="2">
        <f t="shared" si="0"/>
        <v>64.350810952944556</v>
      </c>
      <c r="D29">
        <v>0</v>
      </c>
      <c r="E29" s="2">
        <f t="shared" si="1"/>
        <v>5.0314606768905971E-2</v>
      </c>
      <c r="M29">
        <v>22</v>
      </c>
      <c r="N29">
        <v>13</v>
      </c>
      <c r="O29" s="2">
        <f t="shared" si="2"/>
        <v>21.704517183650015</v>
      </c>
      <c r="P29">
        <v>0</v>
      </c>
      <c r="Q29" s="2">
        <f t="shared" si="3"/>
        <v>3.9876375032278982E-3</v>
      </c>
      <c r="AA29">
        <v>22</v>
      </c>
      <c r="AB29">
        <v>1</v>
      </c>
      <c r="AC29" s="2">
        <f t="shared" si="4"/>
        <v>1.5712436728317061E-14</v>
      </c>
      <c r="AD29">
        <v>0</v>
      </c>
      <c r="AE29" s="2">
        <f t="shared" si="5"/>
        <v>1.3911360722406669E-20</v>
      </c>
      <c r="AM29">
        <v>22</v>
      </c>
    </row>
    <row r="30" spans="1:39" x14ac:dyDescent="0.3">
      <c r="A30">
        <v>23</v>
      </c>
      <c r="B30">
        <v>0</v>
      </c>
      <c r="C30" s="2">
        <f t="shared" si="0"/>
        <v>77.147153633694671</v>
      </c>
      <c r="D30">
        <v>0</v>
      </c>
      <c r="E30" s="2">
        <f t="shared" si="1"/>
        <v>6.8362418198838037E-2</v>
      </c>
      <c r="M30">
        <v>23</v>
      </c>
      <c r="N30">
        <v>13</v>
      </c>
      <c r="O30" s="2">
        <f t="shared" si="2"/>
        <v>28.625190700786565</v>
      </c>
      <c r="P30">
        <v>0</v>
      </c>
      <c r="Q30" s="2">
        <f t="shared" si="3"/>
        <v>6.1237907302913687E-3</v>
      </c>
      <c r="AA30">
        <v>23</v>
      </c>
      <c r="AB30">
        <v>0</v>
      </c>
      <c r="AC30" s="2">
        <f t="shared" si="4"/>
        <v>9.6694043695380964E-14</v>
      </c>
      <c r="AD30">
        <v>0</v>
      </c>
      <c r="AE30" s="2">
        <f t="shared" si="5"/>
        <v>1.0292309070648317E-19</v>
      </c>
      <c r="AM30">
        <v>23</v>
      </c>
    </row>
    <row r="31" spans="1:39" x14ac:dyDescent="0.3">
      <c r="A31">
        <v>24</v>
      </c>
      <c r="B31">
        <v>0</v>
      </c>
      <c r="C31" s="2">
        <f t="shared" si="0"/>
        <v>92.240934620682708</v>
      </c>
      <c r="D31">
        <v>0</v>
      </c>
      <c r="E31" s="2">
        <f t="shared" si="1"/>
        <v>9.2474394291731613E-2</v>
      </c>
      <c r="M31">
        <v>24</v>
      </c>
      <c r="N31">
        <v>13</v>
      </c>
      <c r="O31" s="2">
        <f t="shared" si="2"/>
        <v>37.606601924895088</v>
      </c>
      <c r="P31">
        <v>0</v>
      </c>
      <c r="Q31" s="2">
        <f t="shared" si="3"/>
        <v>9.3482482339998386E-3</v>
      </c>
      <c r="AA31">
        <v>24</v>
      </c>
      <c r="AB31">
        <v>0</v>
      </c>
      <c r="AC31" s="2">
        <f t="shared" si="4"/>
        <v>5.7069391569968547E-13</v>
      </c>
      <c r="AD31">
        <v>0</v>
      </c>
      <c r="AE31" s="2">
        <f t="shared" si="5"/>
        <v>7.3191623180917538E-19</v>
      </c>
      <c r="AM31">
        <v>24</v>
      </c>
    </row>
    <row r="32" spans="1:39" x14ac:dyDescent="0.3">
      <c r="A32">
        <v>25</v>
      </c>
      <c r="B32">
        <v>0</v>
      </c>
      <c r="C32" s="2">
        <f t="shared" si="0"/>
        <v>109.9930859442978</v>
      </c>
      <c r="D32">
        <v>0</v>
      </c>
      <c r="E32" s="2">
        <f t="shared" si="1"/>
        <v>0.1245392708746355</v>
      </c>
      <c r="M32">
        <v>25</v>
      </c>
      <c r="N32">
        <v>13</v>
      </c>
      <c r="O32" s="2">
        <f t="shared" si="2"/>
        <v>49.215191848377025</v>
      </c>
      <c r="P32">
        <v>0</v>
      </c>
      <c r="Q32" s="2">
        <f t="shared" si="3"/>
        <v>1.4185590551167712E-2</v>
      </c>
      <c r="AA32">
        <v>25</v>
      </c>
      <c r="AB32">
        <v>0</v>
      </c>
      <c r="AC32" s="2">
        <f t="shared" si="4"/>
        <v>3.2304619344801573E-12</v>
      </c>
      <c r="AD32">
        <v>0</v>
      </c>
      <c r="AE32" s="2">
        <f t="shared" si="5"/>
        <v>5.0029023565987917E-18</v>
      </c>
      <c r="AM32">
        <v>25</v>
      </c>
    </row>
    <row r="33" spans="1:39" x14ac:dyDescent="0.3">
      <c r="A33">
        <v>26</v>
      </c>
      <c r="B33">
        <v>0</v>
      </c>
      <c r="C33" s="2">
        <f t="shared" si="0"/>
        <v>130.81121609479115</v>
      </c>
      <c r="D33">
        <v>0</v>
      </c>
      <c r="E33" s="2">
        <f t="shared" si="1"/>
        <v>0.16698285684810757</v>
      </c>
      <c r="M33">
        <v>26</v>
      </c>
      <c r="N33">
        <v>13</v>
      </c>
      <c r="O33" s="2">
        <f t="shared" si="2"/>
        <v>64.158715906624039</v>
      </c>
      <c r="P33">
        <v>0</v>
      </c>
      <c r="Q33" s="2">
        <f t="shared" si="3"/>
        <v>2.1398041853094511E-2</v>
      </c>
      <c r="AA33">
        <v>26</v>
      </c>
      <c r="AB33">
        <v>0</v>
      </c>
      <c r="AC33" s="2">
        <f t="shared" si="4"/>
        <v>1.7538608258291346E-11</v>
      </c>
      <c r="AD33">
        <v>0</v>
      </c>
      <c r="AE33" s="2">
        <f t="shared" si="5"/>
        <v>3.2870166188485298E-17</v>
      </c>
      <c r="AM33">
        <v>26</v>
      </c>
    </row>
    <row r="34" spans="1:39" x14ac:dyDescent="0.3">
      <c r="A34">
        <v>27</v>
      </c>
      <c r="B34">
        <v>0</v>
      </c>
      <c r="C34" s="2">
        <f t="shared" si="0"/>
        <v>155.15382404911139</v>
      </c>
      <c r="D34">
        <v>0</v>
      </c>
      <c r="E34" s="2">
        <f t="shared" si="1"/>
        <v>0.22290417346911084</v>
      </c>
      <c r="M34">
        <v>27</v>
      </c>
      <c r="N34">
        <v>13</v>
      </c>
      <c r="O34" s="2">
        <f t="shared" si="2"/>
        <v>83.317381329034518</v>
      </c>
      <c r="P34">
        <v>0</v>
      </c>
      <c r="Q34" s="2">
        <f t="shared" si="3"/>
        <v>3.2085757109683075E-2</v>
      </c>
      <c r="AA34">
        <v>27</v>
      </c>
      <c r="AB34">
        <v>0</v>
      </c>
      <c r="AC34" s="2">
        <f t="shared" si="4"/>
        <v>9.1328595439619838E-11</v>
      </c>
      <c r="AD34">
        <v>0</v>
      </c>
      <c r="AE34" s="2">
        <f t="shared" si="5"/>
        <v>2.0759102167722274E-16</v>
      </c>
      <c r="AM34">
        <v>27</v>
      </c>
    </row>
    <row r="35" spans="1:39" x14ac:dyDescent="0.3">
      <c r="A35">
        <v>28</v>
      </c>
      <c r="B35">
        <v>0</v>
      </c>
      <c r="C35" s="2">
        <f t="shared" si="0"/>
        <v>183.53457455006171</v>
      </c>
      <c r="D35">
        <v>0</v>
      </c>
      <c r="E35" s="2">
        <f t="shared" si="1"/>
        <v>0.29624106314998111</v>
      </c>
      <c r="M35">
        <v>28</v>
      </c>
      <c r="N35">
        <v>13</v>
      </c>
      <c r="O35" s="2">
        <f t="shared" si="2"/>
        <v>107.78074368420536</v>
      </c>
      <c r="P35">
        <v>0</v>
      </c>
      <c r="Q35" s="2">
        <f t="shared" si="3"/>
        <v>4.7826048381134509E-2</v>
      </c>
      <c r="AA35">
        <v>28</v>
      </c>
      <c r="AB35">
        <v>0</v>
      </c>
      <c r="AC35" s="2">
        <f t="shared" si="4"/>
        <v>4.5615504057314578E-10</v>
      </c>
      <c r="AD35">
        <v>0</v>
      </c>
      <c r="AE35" s="2">
        <f t="shared" si="5"/>
        <v>1.2602307165209438E-15</v>
      </c>
      <c r="AM35">
        <v>28</v>
      </c>
    </row>
    <row r="36" spans="1:39" x14ac:dyDescent="0.3">
      <c r="A36">
        <v>29</v>
      </c>
      <c r="B36">
        <v>1</v>
      </c>
      <c r="C36" s="2">
        <f t="shared" si="0"/>
        <v>216.52657149215869</v>
      </c>
      <c r="D36">
        <v>0</v>
      </c>
      <c r="E36" s="2">
        <f t="shared" si="1"/>
        <v>0.39197020867200411</v>
      </c>
      <c r="M36">
        <v>29</v>
      </c>
      <c r="N36">
        <v>14</v>
      </c>
      <c r="O36" s="2">
        <f t="shared" si="2"/>
        <v>138.89115207649385</v>
      </c>
      <c r="P36">
        <v>0</v>
      </c>
      <c r="Q36" s="2">
        <f t="shared" si="3"/>
        <v>7.0865204296845674E-2</v>
      </c>
      <c r="AA36">
        <v>29</v>
      </c>
      <c r="AB36">
        <v>1</v>
      </c>
      <c r="AC36" s="2">
        <f t="shared" si="4"/>
        <v>2.1853754883772475E-9</v>
      </c>
      <c r="AD36">
        <v>0</v>
      </c>
      <c r="AE36" s="2">
        <f t="shared" si="5"/>
        <v>7.3541912977118106E-15</v>
      </c>
      <c r="AM36">
        <v>29</v>
      </c>
    </row>
    <row r="37" spans="1:39" x14ac:dyDescent="0.3">
      <c r="A37">
        <v>30</v>
      </c>
      <c r="B37">
        <v>19</v>
      </c>
      <c r="C37" s="2">
        <f t="shared" si="0"/>
        <v>254.76655447622133</v>
      </c>
      <c r="D37">
        <v>0</v>
      </c>
      <c r="E37" s="2">
        <f t="shared" si="1"/>
        <v>0.51634693971504364</v>
      </c>
      <c r="M37">
        <v>30</v>
      </c>
      <c r="N37">
        <v>33</v>
      </c>
      <c r="O37" s="2">
        <f t="shared" si="2"/>
        <v>178.29457456664059</v>
      </c>
      <c r="P37">
        <v>0</v>
      </c>
      <c r="Q37" s="2">
        <f t="shared" si="3"/>
        <v>0.10438074827095975</v>
      </c>
      <c r="AA37">
        <v>30</v>
      </c>
      <c r="AB37">
        <v>19</v>
      </c>
      <c r="AC37" s="2">
        <f t="shared" si="4"/>
        <v>1.0042975935557672E-8</v>
      </c>
      <c r="AD37">
        <v>0</v>
      </c>
      <c r="AE37" s="2">
        <f t="shared" si="5"/>
        <v>4.1254586448224268E-14</v>
      </c>
      <c r="AM37">
        <v>30</v>
      </c>
    </row>
    <row r="38" spans="1:39" x14ac:dyDescent="0.3">
      <c r="A38">
        <v>31</v>
      </c>
      <c r="B38">
        <v>0</v>
      </c>
      <c r="C38" s="2">
        <f t="shared" si="0"/>
        <v>298.95893135449552</v>
      </c>
      <c r="D38">
        <v>0</v>
      </c>
      <c r="E38" s="2">
        <f t="shared" si="1"/>
        <v>0.67719056620122675</v>
      </c>
      <c r="M38">
        <v>31</v>
      </c>
      <c r="N38">
        <v>33</v>
      </c>
      <c r="O38" s="2">
        <f t="shared" si="2"/>
        <v>227.99966261534928</v>
      </c>
      <c r="P38">
        <v>0</v>
      </c>
      <c r="Q38" s="2">
        <f t="shared" si="3"/>
        <v>0.15283723146239223</v>
      </c>
      <c r="AA38">
        <v>31</v>
      </c>
      <c r="AB38">
        <v>0</v>
      </c>
      <c r="AC38" s="2">
        <f t="shared" si="4"/>
        <v>4.4272857501231951E-8</v>
      </c>
      <c r="AD38">
        <v>0</v>
      </c>
      <c r="AE38" s="2">
        <f t="shared" si="5"/>
        <v>2.2247011871040613E-13</v>
      </c>
      <c r="AM38">
        <v>31</v>
      </c>
    </row>
    <row r="39" spans="1:39" x14ac:dyDescent="0.3">
      <c r="A39">
        <v>32</v>
      </c>
      <c r="B39">
        <v>0</v>
      </c>
      <c r="C39" s="2">
        <f t="shared" si="0"/>
        <v>349.87954713734587</v>
      </c>
      <c r="D39">
        <v>0</v>
      </c>
      <c r="E39" s="2">
        <f t="shared" si="1"/>
        <v>0.88422122628988031</v>
      </c>
      <c r="M39">
        <v>32</v>
      </c>
      <c r="N39">
        <v>33</v>
      </c>
      <c r="O39" s="2">
        <f t="shared" si="2"/>
        <v>290.44592058097243</v>
      </c>
      <c r="P39">
        <v>0</v>
      </c>
      <c r="Q39" s="2">
        <f t="shared" si="3"/>
        <v>0.22246515123693597</v>
      </c>
      <c r="AA39">
        <v>32</v>
      </c>
      <c r="AB39">
        <v>0</v>
      </c>
      <c r="AC39" s="2">
        <f t="shared" si="4"/>
        <v>1.8722710656006658E-7</v>
      </c>
      <c r="AD39">
        <v>0</v>
      </c>
      <c r="AE39" s="2">
        <f t="shared" si="5"/>
        <v>1.153303454900564E-12</v>
      </c>
      <c r="AM39">
        <v>32</v>
      </c>
    </row>
    <row r="40" spans="1:39" x14ac:dyDescent="0.3">
      <c r="A40">
        <v>33</v>
      </c>
      <c r="B40">
        <v>18</v>
      </c>
      <c r="C40" s="2">
        <f t="shared" si="0"/>
        <v>408.37907725797106</v>
      </c>
      <c r="D40">
        <v>0</v>
      </c>
      <c r="E40" s="2">
        <f t="shared" si="1"/>
        <v>1.1494543225006673</v>
      </c>
      <c r="M40">
        <v>33</v>
      </c>
      <c r="N40">
        <v>51</v>
      </c>
      <c r="O40" s="2">
        <f t="shared" si="2"/>
        <v>368.58182786094005</v>
      </c>
      <c r="P40">
        <v>0</v>
      </c>
      <c r="Q40" s="2">
        <f t="shared" si="3"/>
        <v>0.32190051336905684</v>
      </c>
      <c r="AA40">
        <v>33</v>
      </c>
      <c r="AB40">
        <v>18</v>
      </c>
      <c r="AC40" s="2">
        <f t="shared" si="4"/>
        <v>7.5958185737663716E-7</v>
      </c>
      <c r="AD40">
        <v>0</v>
      </c>
      <c r="AE40" s="2">
        <f t="shared" si="5"/>
        <v>5.7477647416549028E-12</v>
      </c>
      <c r="AM40">
        <v>33</v>
      </c>
    </row>
    <row r="41" spans="1:39" x14ac:dyDescent="0.3">
      <c r="A41">
        <v>34</v>
      </c>
      <c r="B41">
        <v>0</v>
      </c>
      <c r="C41" s="2">
        <f t="shared" si="0"/>
        <v>475.38592122919096</v>
      </c>
      <c r="D41">
        <v>0</v>
      </c>
      <c r="E41" s="2">
        <f t="shared" si="1"/>
        <v>1.487658486581388</v>
      </c>
      <c r="M41">
        <v>34</v>
      </c>
      <c r="N41">
        <v>51</v>
      </c>
      <c r="O41" s="2">
        <f t="shared" si="2"/>
        <v>465.95371099912734</v>
      </c>
      <c r="P41">
        <v>0</v>
      </c>
      <c r="Q41" s="2">
        <f t="shared" si="3"/>
        <v>0.46303209546481705</v>
      </c>
      <c r="AA41">
        <v>34</v>
      </c>
      <c r="AB41">
        <v>0</v>
      </c>
      <c r="AC41" s="2">
        <f t="shared" si="4"/>
        <v>2.9564823920942685E-6</v>
      </c>
      <c r="AD41">
        <v>0</v>
      </c>
      <c r="AE41" s="2">
        <f t="shared" si="5"/>
        <v>2.7539094182671109E-11</v>
      </c>
      <c r="AM41">
        <v>34</v>
      </c>
    </row>
    <row r="42" spans="1:39" x14ac:dyDescent="0.3">
      <c r="A42">
        <v>35</v>
      </c>
      <c r="B42">
        <v>6</v>
      </c>
      <c r="C42" s="2">
        <f t="shared" si="0"/>
        <v>551.90846155934366</v>
      </c>
      <c r="D42">
        <v>0</v>
      </c>
      <c r="E42" s="2">
        <f t="shared" si="1"/>
        <v>1.9168825999705581</v>
      </c>
      <c r="M42">
        <v>35</v>
      </c>
      <c r="N42">
        <v>57</v>
      </c>
      <c r="O42" s="2">
        <f t="shared" si="2"/>
        <v>586.80607451728326</v>
      </c>
      <c r="P42">
        <v>0</v>
      </c>
      <c r="Q42" s="2">
        <f t="shared" si="3"/>
        <v>0.66211477225475723</v>
      </c>
      <c r="AA42">
        <v>35</v>
      </c>
      <c r="AB42">
        <v>6</v>
      </c>
      <c r="AC42" s="2">
        <f t="shared" si="4"/>
        <v>1.104060136804877E-5</v>
      </c>
      <c r="AD42">
        <v>0</v>
      </c>
      <c r="AE42" s="2">
        <f t="shared" si="5"/>
        <v>1.2685518491355561E-10</v>
      </c>
      <c r="AM42">
        <v>35</v>
      </c>
    </row>
    <row r="43" spans="1:39" x14ac:dyDescent="0.3">
      <c r="A43">
        <v>36</v>
      </c>
      <c r="B43">
        <v>1</v>
      </c>
      <c r="C43" s="2">
        <f t="shared" si="0"/>
        <v>639.03654284926927</v>
      </c>
      <c r="D43">
        <v>0</v>
      </c>
      <c r="E43" s="2">
        <f t="shared" si="1"/>
        <v>2.4590566344117684</v>
      </c>
      <c r="M43">
        <v>36</v>
      </c>
      <c r="N43">
        <v>58</v>
      </c>
      <c r="O43" s="2">
        <f t="shared" si="2"/>
        <v>736.19396578908334</v>
      </c>
      <c r="P43">
        <v>0</v>
      </c>
      <c r="Q43" s="2">
        <f t="shared" si="3"/>
        <v>0.94122043267818711</v>
      </c>
      <c r="AA43">
        <v>36</v>
      </c>
      <c r="AB43">
        <v>1</v>
      </c>
      <c r="AC43" s="2">
        <f t="shared" si="4"/>
        <v>3.9559484325554853E-5</v>
      </c>
      <c r="AD43">
        <v>0</v>
      </c>
      <c r="AE43" s="2">
        <f t="shared" si="5"/>
        <v>5.6180841503283547E-10</v>
      </c>
      <c r="AM43">
        <v>36</v>
      </c>
    </row>
    <row r="44" spans="1:39" x14ac:dyDescent="0.3">
      <c r="A44">
        <v>37</v>
      </c>
      <c r="B44">
        <v>6</v>
      </c>
      <c r="C44" s="2">
        <f t="shared" si="0"/>
        <v>737.94201773314205</v>
      </c>
      <c r="D44">
        <v>0</v>
      </c>
      <c r="E44" s="2">
        <f t="shared" si="1"/>
        <v>3.1406698957572043</v>
      </c>
      <c r="M44">
        <v>37</v>
      </c>
      <c r="N44">
        <v>64</v>
      </c>
      <c r="O44" s="2">
        <f t="shared" si="2"/>
        <v>920.10776454299832</v>
      </c>
      <c r="P44">
        <v>0</v>
      </c>
      <c r="Q44" s="2">
        <f t="shared" si="3"/>
        <v>1.3301130770638854</v>
      </c>
      <c r="AA44">
        <v>37</v>
      </c>
      <c r="AB44">
        <v>6</v>
      </c>
      <c r="AC44" s="2">
        <f t="shared" si="4"/>
        <v>1.360112412373148E-4</v>
      </c>
      <c r="AD44">
        <v>0</v>
      </c>
      <c r="AE44" s="2">
        <f t="shared" si="5"/>
        <v>2.3922372399537334E-9</v>
      </c>
      <c r="AM44">
        <v>37</v>
      </c>
    </row>
    <row r="45" spans="1:39" x14ac:dyDescent="0.3">
      <c r="A45">
        <v>40</v>
      </c>
      <c r="B45">
        <v>3</v>
      </c>
      <c r="C45" s="2">
        <f t="shared" si="0"/>
        <v>1118.2510208044623</v>
      </c>
      <c r="D45">
        <v>1</v>
      </c>
      <c r="E45" s="2">
        <f t="shared" si="1"/>
        <v>6.3718866605831099</v>
      </c>
      <c r="M45">
        <v>40</v>
      </c>
      <c r="N45">
        <v>67</v>
      </c>
      <c r="O45" s="2">
        <f t="shared" si="2"/>
        <v>1755.9094044103963</v>
      </c>
      <c r="P45">
        <v>1</v>
      </c>
      <c r="Q45" s="2">
        <f t="shared" si="3"/>
        <v>3.6236794241492527</v>
      </c>
      <c r="AA45">
        <v>40</v>
      </c>
      <c r="AB45">
        <v>3</v>
      </c>
      <c r="AC45" s="2">
        <f t="shared" si="4"/>
        <v>4.3175766478514375E-3</v>
      </c>
      <c r="AD45">
        <v>1</v>
      </c>
      <c r="AE45" s="2">
        <f t="shared" si="5"/>
        <v>1.459589763578231E-7</v>
      </c>
      <c r="AM45">
        <v>40</v>
      </c>
    </row>
    <row r="46" spans="1:39" x14ac:dyDescent="0.3">
      <c r="A46">
        <v>41</v>
      </c>
      <c r="B46">
        <v>20</v>
      </c>
      <c r="C46" s="2">
        <f t="shared" si="0"/>
        <v>1277.5781243838285</v>
      </c>
      <c r="D46">
        <v>1</v>
      </c>
      <c r="E46" s="2">
        <f t="shared" si="1"/>
        <v>7.9954844306835486</v>
      </c>
      <c r="M46">
        <v>41</v>
      </c>
      <c r="N46">
        <v>87</v>
      </c>
      <c r="O46" s="2">
        <f t="shared" si="2"/>
        <v>2161.601627009089</v>
      </c>
      <c r="P46">
        <v>2</v>
      </c>
      <c r="Q46" s="2">
        <f t="shared" si="3"/>
        <v>5.0019458897922435</v>
      </c>
      <c r="AA46">
        <v>41</v>
      </c>
      <c r="AB46">
        <v>20</v>
      </c>
      <c r="AC46" s="2">
        <f t="shared" si="4"/>
        <v>1.2593275469174872E-2</v>
      </c>
      <c r="AD46">
        <v>1</v>
      </c>
      <c r="AE46" s="2">
        <f t="shared" si="5"/>
        <v>5.3132461387913478E-7</v>
      </c>
      <c r="AM46">
        <v>41</v>
      </c>
    </row>
    <row r="47" spans="1:39" x14ac:dyDescent="0.3">
      <c r="A47">
        <v>42</v>
      </c>
      <c r="B47">
        <v>14</v>
      </c>
      <c r="C47" s="2">
        <f t="shared" si="0"/>
        <v>1455.7055405227636</v>
      </c>
      <c r="D47">
        <v>4</v>
      </c>
      <c r="E47" s="2">
        <f t="shared" si="1"/>
        <v>9.9885458253552866</v>
      </c>
      <c r="M47">
        <v>42</v>
      </c>
      <c r="N47">
        <v>101</v>
      </c>
      <c r="O47" s="2">
        <f t="shared" si="2"/>
        <v>2651.029780677768</v>
      </c>
      <c r="P47">
        <v>6</v>
      </c>
      <c r="Q47" s="2">
        <f t="shared" si="3"/>
        <v>6.8641352316266682</v>
      </c>
      <c r="AA47">
        <v>42</v>
      </c>
      <c r="AB47">
        <v>14</v>
      </c>
      <c r="AC47" s="2">
        <f t="shared" si="4"/>
        <v>3.5259317833532408E-2</v>
      </c>
      <c r="AD47">
        <v>4</v>
      </c>
      <c r="AE47" s="2">
        <f t="shared" si="5"/>
        <v>1.8600159874854874E-6</v>
      </c>
      <c r="AM47">
        <v>42</v>
      </c>
    </row>
    <row r="48" spans="1:39" x14ac:dyDescent="0.3">
      <c r="A48">
        <v>43</v>
      </c>
      <c r="B48">
        <v>22</v>
      </c>
      <c r="C48" s="2">
        <f t="shared" si="0"/>
        <v>1654.2361511083493</v>
      </c>
      <c r="D48">
        <v>3</v>
      </c>
      <c r="E48" s="2">
        <f t="shared" si="1"/>
        <v>12.423400774951464</v>
      </c>
      <c r="M48">
        <v>43</v>
      </c>
      <c r="N48">
        <v>123</v>
      </c>
      <c r="O48" s="2">
        <f t="shared" si="2"/>
        <v>3239.0874028367671</v>
      </c>
      <c r="P48">
        <v>9</v>
      </c>
      <c r="Q48" s="2">
        <f t="shared" si="3"/>
        <v>9.3647131804220685</v>
      </c>
      <c r="AA48">
        <v>43</v>
      </c>
      <c r="AB48">
        <v>22</v>
      </c>
      <c r="AC48" s="2">
        <f t="shared" si="4"/>
        <v>9.4774284281397864E-2</v>
      </c>
      <c r="AD48">
        <v>3</v>
      </c>
      <c r="AE48" s="2">
        <f t="shared" si="5"/>
        <v>6.2621595180504076E-6</v>
      </c>
      <c r="AM48">
        <v>43</v>
      </c>
    </row>
    <row r="49" spans="1:39" x14ac:dyDescent="0.3">
      <c r="A49">
        <v>44</v>
      </c>
      <c r="B49">
        <v>34</v>
      </c>
      <c r="C49" s="2">
        <f t="shared" si="0"/>
        <v>1874.8191657653842</v>
      </c>
      <c r="D49">
        <v>2</v>
      </c>
      <c r="E49" s="2">
        <f t="shared" si="1"/>
        <v>15.383652803286566</v>
      </c>
      <c r="M49">
        <v>44</v>
      </c>
      <c r="N49">
        <v>157</v>
      </c>
      <c r="O49" s="2">
        <f t="shared" si="2"/>
        <v>3942.7905427148094</v>
      </c>
      <c r="P49">
        <v>11</v>
      </c>
      <c r="Q49" s="2">
        <f t="shared" si="3"/>
        <v>12.701918068263589</v>
      </c>
      <c r="AA49">
        <v>44</v>
      </c>
      <c r="AB49">
        <v>34</v>
      </c>
      <c r="AC49" s="2">
        <f t="shared" si="4"/>
        <v>0.2445896689668634</v>
      </c>
      <c r="AD49">
        <v>2</v>
      </c>
      <c r="AE49" s="2">
        <f t="shared" si="5"/>
        <v>2.0277171824531578E-5</v>
      </c>
      <c r="AM49">
        <v>44</v>
      </c>
    </row>
    <row r="50" spans="1:39" x14ac:dyDescent="0.3">
      <c r="A50">
        <v>45</v>
      </c>
      <c r="B50">
        <v>74</v>
      </c>
      <c r="C50" s="2">
        <f t="shared" si="0"/>
        <v>2119.1376428637009</v>
      </c>
      <c r="D50">
        <v>1</v>
      </c>
      <c r="E50" s="2">
        <f t="shared" si="1"/>
        <v>18.96527692183604</v>
      </c>
      <c r="M50">
        <v>45</v>
      </c>
      <c r="N50">
        <v>231</v>
      </c>
      <c r="O50" s="2">
        <f t="shared" si="2"/>
        <v>4781.4733958582356</v>
      </c>
      <c r="P50">
        <v>12</v>
      </c>
      <c r="Q50" s="2">
        <f t="shared" si="3"/>
        <v>17.128324199083973</v>
      </c>
      <c r="AA50">
        <v>45</v>
      </c>
      <c r="AB50">
        <v>74</v>
      </c>
      <c r="AC50" s="2">
        <f t="shared" si="4"/>
        <v>0.60613819464599938</v>
      </c>
      <c r="AD50">
        <v>1</v>
      </c>
      <c r="AE50" s="2">
        <f t="shared" si="5"/>
        <v>6.3152969343940139E-5</v>
      </c>
      <c r="AM50">
        <v>45</v>
      </c>
    </row>
    <row r="51" spans="1:39" x14ac:dyDescent="0.3">
      <c r="A51">
        <v>46</v>
      </c>
      <c r="B51">
        <v>105</v>
      </c>
      <c r="C51" s="2">
        <f t="shared" si="0"/>
        <v>2388.8938480402016</v>
      </c>
      <c r="D51">
        <v>2</v>
      </c>
      <c r="E51" s="2">
        <f t="shared" si="1"/>
        <v>23.277677769124399</v>
      </c>
      <c r="M51">
        <v>46</v>
      </c>
      <c r="N51">
        <v>336</v>
      </c>
      <c r="O51" s="2">
        <f t="shared" si="2"/>
        <v>5776.9812916529499</v>
      </c>
      <c r="P51">
        <v>14</v>
      </c>
      <c r="Q51" s="2">
        <f t="shared" si="3"/>
        <v>22.963387347921909</v>
      </c>
      <c r="AA51">
        <v>46</v>
      </c>
      <c r="AB51">
        <v>105</v>
      </c>
      <c r="AC51" s="2">
        <f t="shared" si="4"/>
        <v>1.4426208954004653</v>
      </c>
      <c r="AD51">
        <v>2</v>
      </c>
      <c r="AE51" s="2">
        <f t="shared" si="5"/>
        <v>1.8919651641290827E-4</v>
      </c>
      <c r="AM51">
        <v>46</v>
      </c>
    </row>
    <row r="52" spans="1:39" x14ac:dyDescent="0.3">
      <c r="A52">
        <v>47</v>
      </c>
      <c r="B52">
        <v>95</v>
      </c>
      <c r="C52" s="2">
        <f t="shared" si="0"/>
        <v>2685.7924119588133</v>
      </c>
      <c r="D52">
        <v>3</v>
      </c>
      <c r="E52" s="2">
        <f t="shared" si="1"/>
        <v>28.444667421579872</v>
      </c>
      <c r="M52">
        <v>47</v>
      </c>
      <c r="N52">
        <v>431</v>
      </c>
      <c r="O52" s="2">
        <f t="shared" si="2"/>
        <v>6953.8562549695889</v>
      </c>
      <c r="P52">
        <v>17</v>
      </c>
      <c r="Q52" s="2">
        <f t="shared" si="3"/>
        <v>30.608181158819825</v>
      </c>
      <c r="AA52">
        <v>47</v>
      </c>
      <c r="AB52">
        <v>95</v>
      </c>
      <c r="AC52" s="2">
        <f t="shared" si="4"/>
        <v>3.2979789671271651</v>
      </c>
      <c r="AD52">
        <v>3</v>
      </c>
      <c r="AE52" s="2">
        <f t="shared" si="5"/>
        <v>5.4525302288833651E-4</v>
      </c>
      <c r="AM52">
        <v>47</v>
      </c>
    </row>
    <row r="53" spans="1:39" x14ac:dyDescent="0.3">
      <c r="A53">
        <v>48</v>
      </c>
      <c r="B53">
        <v>121</v>
      </c>
      <c r="C53" s="2">
        <f t="shared" si="0"/>
        <v>3011.5212877262497</v>
      </c>
      <c r="D53">
        <v>4</v>
      </c>
      <c r="E53" s="2">
        <f t="shared" si="1"/>
        <v>34.605315523689633</v>
      </c>
      <c r="M53">
        <v>48</v>
      </c>
      <c r="N53">
        <v>552</v>
      </c>
      <c r="O53" s="2">
        <f t="shared" si="2"/>
        <v>8339.5096450332348</v>
      </c>
      <c r="P53">
        <v>21</v>
      </c>
      <c r="Q53" s="2">
        <f t="shared" si="3"/>
        <v>40.562508244015028</v>
      </c>
      <c r="AA53">
        <v>48</v>
      </c>
      <c r="AB53">
        <v>121</v>
      </c>
      <c r="AC53" s="2">
        <f t="shared" si="4"/>
        <v>7.2432707259516045</v>
      </c>
      <c r="AD53">
        <v>4</v>
      </c>
      <c r="AE53" s="2">
        <f t="shared" si="5"/>
        <v>1.5117652702845207E-3</v>
      </c>
      <c r="AM53">
        <v>48</v>
      </c>
    </row>
    <row r="54" spans="1:39" x14ac:dyDescent="0.3">
      <c r="A54">
        <v>49</v>
      </c>
      <c r="B54">
        <v>200</v>
      </c>
      <c r="C54" s="2">
        <f t="shared" si="0"/>
        <v>3367.7305520997443</v>
      </c>
      <c r="D54">
        <v>5</v>
      </c>
      <c r="E54" s="2">
        <f t="shared" si="1"/>
        <v>41.914617883817904</v>
      </c>
      <c r="M54">
        <v>49</v>
      </c>
      <c r="N54">
        <v>752</v>
      </c>
      <c r="O54" s="2">
        <f t="shared" si="2"/>
        <v>9964.375690477038</v>
      </c>
      <c r="P54">
        <v>26</v>
      </c>
      <c r="Q54" s="2">
        <f t="shared" si="3"/>
        <v>53.444527740987112</v>
      </c>
      <c r="AA54">
        <v>49</v>
      </c>
      <c r="AB54">
        <v>200</v>
      </c>
      <c r="AC54" s="2">
        <f t="shared" si="4"/>
        <v>15.286145808959782</v>
      </c>
      <c r="AD54">
        <v>5</v>
      </c>
      <c r="AE54" s="2">
        <f t="shared" si="5"/>
        <v>4.0328424183155194E-3</v>
      </c>
      <c r="AM54">
        <v>49</v>
      </c>
    </row>
    <row r="55" spans="1:39" x14ac:dyDescent="0.3">
      <c r="A55">
        <v>50</v>
      </c>
      <c r="B55">
        <v>271</v>
      </c>
      <c r="C55" s="2">
        <f t="shared" si="0"/>
        <v>3756.009142895829</v>
      </c>
      <c r="D55">
        <v>2</v>
      </c>
      <c r="E55" s="2">
        <f t="shared" si="1"/>
        <v>50.543923806261525</v>
      </c>
      <c r="M55">
        <v>50</v>
      </c>
      <c r="N55">
        <v>1023</v>
      </c>
      <c r="O55" s="2">
        <f t="shared" si="2"/>
        <v>11862.039119648794</v>
      </c>
      <c r="P55">
        <v>28</v>
      </c>
      <c r="Q55" s="2">
        <f t="shared" si="3"/>
        <v>70.012978912763444</v>
      </c>
      <c r="AA55">
        <v>50</v>
      </c>
      <c r="AB55">
        <v>271</v>
      </c>
      <c r="AC55" s="2">
        <f t="shared" si="4"/>
        <v>31.005131564498701</v>
      </c>
      <c r="AD55">
        <v>2</v>
      </c>
      <c r="AE55" s="2">
        <f t="shared" si="5"/>
        <v>1.0351945718916376E-2</v>
      </c>
      <c r="AM55">
        <v>50</v>
      </c>
    </row>
    <row r="56" spans="1:39" x14ac:dyDescent="0.3">
      <c r="A56">
        <v>51</v>
      </c>
      <c r="B56">
        <v>287</v>
      </c>
      <c r="C56" s="2">
        <f t="shared" si="0"/>
        <v>4177.8596771799275</v>
      </c>
      <c r="D56">
        <v>2</v>
      </c>
      <c r="E56" s="2">
        <f t="shared" si="1"/>
        <v>60.681057577247465</v>
      </c>
      <c r="M56">
        <v>51</v>
      </c>
      <c r="N56">
        <v>1310</v>
      </c>
      <c r="O56" s="2">
        <f t="shared" si="2"/>
        <v>14069.329563033558</v>
      </c>
      <c r="P56">
        <v>30</v>
      </c>
      <c r="Q56" s="2">
        <f t="shared" si="3"/>
        <v>91.191995351615148</v>
      </c>
      <c r="AA56">
        <v>51</v>
      </c>
      <c r="AB56">
        <v>287</v>
      </c>
      <c r="AC56" s="2">
        <f t="shared" si="4"/>
        <v>60.457409702252171</v>
      </c>
      <c r="AD56">
        <v>2</v>
      </c>
      <c r="AE56" s="2">
        <f t="shared" si="5"/>
        <v>2.5571976050612632E-2</v>
      </c>
      <c r="AM56">
        <v>51</v>
      </c>
    </row>
    <row r="57" spans="1:39" x14ac:dyDescent="0.3">
      <c r="A57">
        <v>52</v>
      </c>
      <c r="B57">
        <v>351</v>
      </c>
      <c r="C57" s="2">
        <f t="shared" si="0"/>
        <v>4634.6715500360679</v>
      </c>
      <c r="D57">
        <v>10</v>
      </c>
      <c r="E57" s="2">
        <f t="shared" si="1"/>
        <v>72.530066128029986</v>
      </c>
      <c r="M57">
        <v>52</v>
      </c>
      <c r="N57">
        <v>1661</v>
      </c>
      <c r="O57" s="2">
        <f t="shared" si="2"/>
        <v>16626.375015709804</v>
      </c>
      <c r="P57">
        <v>40</v>
      </c>
      <c r="Q57" s="2">
        <f t="shared" si="3"/>
        <v>118.09839434356432</v>
      </c>
      <c r="AA57">
        <v>52</v>
      </c>
      <c r="AB57">
        <v>351</v>
      </c>
      <c r="AC57" s="2">
        <f t="shared" si="4"/>
        <v>113.36215267164044</v>
      </c>
      <c r="AD57">
        <v>10</v>
      </c>
      <c r="AE57" s="2">
        <f t="shared" si="5"/>
        <v>6.0798234398306304E-2</v>
      </c>
      <c r="AM57">
        <v>52</v>
      </c>
    </row>
    <row r="58" spans="1:39" x14ac:dyDescent="0.3">
      <c r="A58">
        <v>53</v>
      </c>
      <c r="B58">
        <v>511</v>
      </c>
      <c r="C58" s="2">
        <f t="shared" si="0"/>
        <v>5127.6925709470106</v>
      </c>
      <c r="D58">
        <v>7</v>
      </c>
      <c r="E58" s="2">
        <f t="shared" si="1"/>
        <v>86.310523420720656</v>
      </c>
      <c r="M58">
        <v>53</v>
      </c>
      <c r="N58">
        <v>2172</v>
      </c>
      <c r="O58" s="2">
        <f t="shared" si="2"/>
        <v>19576.60642860653</v>
      </c>
      <c r="P58">
        <v>47</v>
      </c>
      <c r="Q58" s="2">
        <f t="shared" si="3"/>
        <v>152.07118978321259</v>
      </c>
      <c r="AA58">
        <v>53</v>
      </c>
      <c r="AB58">
        <v>511</v>
      </c>
      <c r="AC58" s="2">
        <f t="shared" si="4"/>
        <v>204.46916887793219</v>
      </c>
      <c r="AD58">
        <v>7</v>
      </c>
      <c r="AE58" s="2">
        <f t="shared" si="5"/>
        <v>0.13914275588537989</v>
      </c>
      <c r="AM58">
        <v>53</v>
      </c>
    </row>
    <row r="59" spans="1:39" x14ac:dyDescent="0.3">
      <c r="A59">
        <v>54</v>
      </c>
      <c r="B59">
        <v>777</v>
      </c>
      <c r="C59" s="2">
        <f t="shared" si="0"/>
        <v>5657.9994528411153</v>
      </c>
      <c r="D59">
        <v>10</v>
      </c>
      <c r="E59" s="2">
        <f t="shared" si="1"/>
        <v>102.25632300454215</v>
      </c>
      <c r="M59">
        <v>54</v>
      </c>
      <c r="N59">
        <v>2949</v>
      </c>
      <c r="O59" s="2">
        <f t="shared" si="2"/>
        <v>22966.705484044254</v>
      </c>
      <c r="P59">
        <v>57</v>
      </c>
      <c r="Q59" s="2">
        <f t="shared" si="3"/>
        <v>194.70291479911251</v>
      </c>
      <c r="AA59">
        <v>54</v>
      </c>
      <c r="AB59">
        <v>777</v>
      </c>
      <c r="AC59" s="2">
        <f t="shared" si="4"/>
        <v>354.88400784924318</v>
      </c>
      <c r="AD59">
        <v>10</v>
      </c>
      <c r="AE59" s="2">
        <f t="shared" si="5"/>
        <v>0.30657613530427436</v>
      </c>
      <c r="AM59">
        <v>54</v>
      </c>
    </row>
    <row r="60" spans="1:39" x14ac:dyDescent="0.3">
      <c r="A60">
        <v>55</v>
      </c>
      <c r="B60">
        <v>823</v>
      </c>
      <c r="C60" s="2">
        <f t="shared" si="0"/>
        <v>6226.4675263044028</v>
      </c>
      <c r="D60">
        <v>12</v>
      </c>
      <c r="E60" s="2">
        <f t="shared" si="1"/>
        <v>120.61389391454371</v>
      </c>
      <c r="M60">
        <v>55</v>
      </c>
      <c r="N60">
        <v>3772</v>
      </c>
      <c r="O60" s="2">
        <f t="shared" si="2"/>
        <v>26846.487837580084</v>
      </c>
      <c r="P60">
        <v>69</v>
      </c>
      <c r="Q60" s="2">
        <f t="shared" si="3"/>
        <v>247.87215371502381</v>
      </c>
      <c r="AA60">
        <v>55</v>
      </c>
      <c r="AB60">
        <v>823</v>
      </c>
      <c r="AC60" s="2">
        <f t="shared" si="4"/>
        <v>592.95765340679407</v>
      </c>
      <c r="AD60">
        <v>12</v>
      </c>
      <c r="AE60" s="2">
        <f t="shared" si="5"/>
        <v>0.65042446230368434</v>
      </c>
      <c r="AM60">
        <v>55</v>
      </c>
    </row>
    <row r="61" spans="1:39" x14ac:dyDescent="0.3">
      <c r="A61">
        <v>56</v>
      </c>
      <c r="B61">
        <v>887</v>
      </c>
      <c r="C61" s="2">
        <f t="shared" si="0"/>
        <v>6833.7401067976489</v>
      </c>
      <c r="D61">
        <v>16</v>
      </c>
      <c r="E61" s="2">
        <f t="shared" si="1"/>
        <v>141.6397820268127</v>
      </c>
      <c r="M61">
        <v>56</v>
      </c>
      <c r="N61">
        <v>4659</v>
      </c>
      <c r="O61" s="2">
        <f t="shared" si="2"/>
        <v>31268.714604551998</v>
      </c>
      <c r="P61">
        <v>85</v>
      </c>
      <c r="Q61" s="2">
        <f t="shared" si="3"/>
        <v>313.77647587537177</v>
      </c>
      <c r="AA61">
        <v>56</v>
      </c>
      <c r="AB61">
        <v>887</v>
      </c>
      <c r="AC61" s="2">
        <f t="shared" si="4"/>
        <v>954.21265179466764</v>
      </c>
      <c r="AD61">
        <v>16</v>
      </c>
      <c r="AE61" s="2">
        <f t="shared" si="5"/>
        <v>1.3289768920086584</v>
      </c>
      <c r="AM61">
        <v>56</v>
      </c>
    </row>
    <row r="62" spans="1:39" x14ac:dyDescent="0.3">
      <c r="A62">
        <v>57</v>
      </c>
      <c r="B62">
        <v>1766</v>
      </c>
      <c r="C62" s="2">
        <f t="shared" si="0"/>
        <v>7480.1979943353708</v>
      </c>
      <c r="D62">
        <v>23</v>
      </c>
      <c r="E62" s="2">
        <f t="shared" si="1"/>
        <v>165.59754946172356</v>
      </c>
      <c r="M62">
        <v>57</v>
      </c>
      <c r="N62">
        <v>6425</v>
      </c>
      <c r="O62" s="2">
        <f t="shared" si="2"/>
        <v>36288.825660094764</v>
      </c>
      <c r="P62">
        <v>108</v>
      </c>
      <c r="Q62" s="2">
        <f t="shared" si="3"/>
        <v>394.96474221245933</v>
      </c>
      <c r="AA62">
        <v>57</v>
      </c>
      <c r="AB62">
        <v>1766</v>
      </c>
      <c r="AC62" s="2">
        <f t="shared" si="4"/>
        <v>1479.7437537836518</v>
      </c>
      <c r="AD62">
        <v>23</v>
      </c>
      <c r="AE62" s="2">
        <f t="shared" si="5"/>
        <v>2.6157194863412787</v>
      </c>
      <c r="AM62">
        <v>57</v>
      </c>
    </row>
    <row r="63" spans="1:39" x14ac:dyDescent="0.3">
      <c r="A63">
        <v>58</v>
      </c>
      <c r="B63">
        <v>2988</v>
      </c>
      <c r="C63" s="2">
        <f t="shared" si="0"/>
        <v>8165.9296312852757</v>
      </c>
      <c r="D63">
        <v>42</v>
      </c>
      <c r="E63" s="2">
        <f t="shared" si="1"/>
        <v>192.75395884849095</v>
      </c>
      <c r="M63">
        <v>58</v>
      </c>
      <c r="N63">
        <v>9413</v>
      </c>
      <c r="O63" s="2">
        <f t="shared" si="2"/>
        <v>41964.589422134442</v>
      </c>
      <c r="P63">
        <v>150</v>
      </c>
      <c r="Q63" s="2">
        <f t="shared" si="3"/>
        <v>494.36752768089428</v>
      </c>
      <c r="AA63">
        <v>58</v>
      </c>
      <c r="AB63">
        <v>2988</v>
      </c>
      <c r="AC63" s="2">
        <f t="shared" si="4"/>
        <v>2212.6781446188402</v>
      </c>
      <c r="AD63">
        <v>42</v>
      </c>
      <c r="AE63" s="2">
        <f t="shared" si="5"/>
        <v>4.9604442017864789</v>
      </c>
      <c r="AM63">
        <v>58</v>
      </c>
    </row>
    <row r="64" spans="1:39" x14ac:dyDescent="0.3">
      <c r="A64">
        <v>59</v>
      </c>
      <c r="B64">
        <v>4835</v>
      </c>
      <c r="C64" s="2">
        <f t="shared" si="0"/>
        <v>8890.7024830182982</v>
      </c>
      <c r="D64">
        <v>0</v>
      </c>
      <c r="E64" s="2">
        <f t="shared" si="1"/>
        <v>223.37442729846686</v>
      </c>
      <c r="M64">
        <v>59</v>
      </c>
      <c r="N64">
        <v>14248</v>
      </c>
      <c r="O64" s="2">
        <f t="shared" si="2"/>
        <v>48355.665204656019</v>
      </c>
      <c r="P64">
        <v>150</v>
      </c>
      <c r="Q64" s="2">
        <f t="shared" si="3"/>
        <v>615.32417976975705</v>
      </c>
      <c r="AA64">
        <v>59</v>
      </c>
      <c r="AB64">
        <v>4835</v>
      </c>
      <c r="AC64" s="2">
        <f t="shared" si="4"/>
        <v>3192.6508622662791</v>
      </c>
      <c r="AD64">
        <v>0</v>
      </c>
      <c r="AE64" s="2">
        <f t="shared" si="5"/>
        <v>9.0661147418737684</v>
      </c>
      <c r="AM64">
        <v>59</v>
      </c>
    </row>
    <row r="65" spans="1:39" x14ac:dyDescent="0.3">
      <c r="A65">
        <v>60</v>
      </c>
      <c r="B65">
        <v>5374</v>
      </c>
      <c r="C65" s="2">
        <f t="shared" si="0"/>
        <v>9653.9362363942091</v>
      </c>
      <c r="D65">
        <v>110</v>
      </c>
      <c r="E65" s="2">
        <f t="shared" si="1"/>
        <v>257.71775667997457</v>
      </c>
      <c r="M65">
        <v>60</v>
      </c>
      <c r="N65">
        <v>19622</v>
      </c>
      <c r="O65" s="2">
        <f t="shared" si="2"/>
        <v>55523.075958720416</v>
      </c>
      <c r="P65">
        <v>260</v>
      </c>
      <c r="Q65" s="2">
        <f t="shared" si="3"/>
        <v>761.60482851551785</v>
      </c>
      <c r="AA65">
        <v>60</v>
      </c>
      <c r="AB65">
        <v>5374</v>
      </c>
      <c r="AC65" s="2">
        <f t="shared" si="4"/>
        <v>4448.8114335820383</v>
      </c>
      <c r="AD65">
        <v>110</v>
      </c>
      <c r="AE65" s="2">
        <f t="shared" si="5"/>
        <v>15.974372113688014</v>
      </c>
      <c r="AM65">
        <v>60</v>
      </c>
    </row>
    <row r="66" spans="1:39" x14ac:dyDescent="0.3">
      <c r="A66">
        <v>61</v>
      </c>
      <c r="B66">
        <v>7123</v>
      </c>
      <c r="C66" s="2">
        <f t="shared" si="0"/>
        <v>10454.678430900894</v>
      </c>
      <c r="D66">
        <v>80</v>
      </c>
      <c r="E66" s="2">
        <f t="shared" si="1"/>
        <v>296.03017194861832</v>
      </c>
      <c r="M66">
        <v>61</v>
      </c>
      <c r="N66">
        <v>26745</v>
      </c>
      <c r="O66" s="2">
        <f t="shared" si="2"/>
        <v>63528.591243902025</v>
      </c>
      <c r="P66">
        <v>340</v>
      </c>
      <c r="Q66" s="2">
        <f t="shared" si="3"/>
        <v>937.42549207787204</v>
      </c>
      <c r="AA66">
        <v>61</v>
      </c>
      <c r="AB66">
        <v>7123</v>
      </c>
      <c r="AC66" s="2">
        <f t="shared" si="4"/>
        <v>5992.4964371601345</v>
      </c>
      <c r="AD66">
        <v>80</v>
      </c>
      <c r="AE66" s="2">
        <f t="shared" si="5"/>
        <v>27.144167489177701</v>
      </c>
      <c r="AM66">
        <v>61</v>
      </c>
    </row>
    <row r="67" spans="1:39" x14ac:dyDescent="0.3">
      <c r="A67">
        <v>62</v>
      </c>
      <c r="B67">
        <v>8459</v>
      </c>
      <c r="C67" s="2">
        <f t="shared" si="0"/>
        <v>11291.583145210663</v>
      </c>
      <c r="D67">
        <v>131</v>
      </c>
      <c r="E67" s="2">
        <f t="shared" si="1"/>
        <v>338.53872735674685</v>
      </c>
      <c r="M67">
        <v>62</v>
      </c>
      <c r="N67">
        <v>35204</v>
      </c>
      <c r="O67" s="2">
        <f t="shared" si="2"/>
        <v>72434.022561946535</v>
      </c>
      <c r="P67">
        <v>471</v>
      </c>
      <c r="Q67" s="2">
        <f t="shared" si="3"/>
        <v>1147.4543007429234</v>
      </c>
      <c r="AA67">
        <v>62</v>
      </c>
      <c r="AB67">
        <v>8459</v>
      </c>
      <c r="AC67" s="2">
        <f t="shared" si="4"/>
        <v>7811.1694580103258</v>
      </c>
      <c r="AD67">
        <v>131</v>
      </c>
      <c r="AE67" s="2">
        <f t="shared" si="5"/>
        <v>44.498756353917443</v>
      </c>
      <c r="AM67">
        <v>62</v>
      </c>
    </row>
    <row r="68" spans="1:39" x14ac:dyDescent="0.3">
      <c r="A68">
        <v>63</v>
      </c>
      <c r="B68">
        <v>11236</v>
      </c>
      <c r="C68" s="2">
        <f t="shared" si="0"/>
        <v>12162.893356705323</v>
      </c>
      <c r="D68">
        <v>119</v>
      </c>
      <c r="E68" s="2">
        <f t="shared" si="1"/>
        <v>385.44417061630605</v>
      </c>
      <c r="M68">
        <v>63</v>
      </c>
      <c r="N68">
        <v>46440</v>
      </c>
      <c r="O68" s="2">
        <f t="shared" si="2"/>
        <v>82300.435692284154</v>
      </c>
      <c r="P68">
        <v>590</v>
      </c>
      <c r="Q68" s="2">
        <f t="shared" si="3"/>
        <v>1396.8068085477184</v>
      </c>
      <c r="AA68">
        <v>63</v>
      </c>
      <c r="AB68">
        <v>11236</v>
      </c>
      <c r="AC68" s="2">
        <f t="shared" si="4"/>
        <v>9865.3235540529859</v>
      </c>
      <c r="AD68">
        <v>119</v>
      </c>
      <c r="AE68" s="2">
        <f t="shared" si="5"/>
        <v>70.4092654798404</v>
      </c>
      <c r="AM68">
        <v>63</v>
      </c>
    </row>
    <row r="69" spans="1:39" x14ac:dyDescent="0.3">
      <c r="A69">
        <v>64</v>
      </c>
      <c r="B69">
        <v>8789</v>
      </c>
      <c r="C69" s="2">
        <f t="shared" si="0"/>
        <v>13066.427572137372</v>
      </c>
      <c r="D69">
        <v>211</v>
      </c>
      <c r="E69" s="2">
        <f t="shared" si="1"/>
        <v>436.91338657474978</v>
      </c>
      <c r="M69">
        <v>64</v>
      </c>
      <c r="N69">
        <v>55229</v>
      </c>
      <c r="O69" s="2">
        <f t="shared" si="2"/>
        <v>93187.287336359601</v>
      </c>
      <c r="P69">
        <v>801</v>
      </c>
      <c r="Q69" s="2">
        <f t="shared" si="3"/>
        <v>1691.0283925365375</v>
      </c>
      <c r="AA69">
        <v>64</v>
      </c>
      <c r="AB69">
        <v>8789</v>
      </c>
      <c r="AC69" s="2">
        <f t="shared" si="4"/>
        <v>12089.626336885405</v>
      </c>
      <c r="AD69">
        <v>211</v>
      </c>
      <c r="AE69" s="2">
        <f t="shared" si="5"/>
        <v>107.58248360224438</v>
      </c>
      <c r="AM69">
        <v>64</v>
      </c>
    </row>
    <row r="70" spans="1:39" x14ac:dyDescent="0.3">
      <c r="A70">
        <v>65</v>
      </c>
      <c r="B70">
        <v>13963</v>
      </c>
      <c r="C70" s="2">
        <f t="shared" si="0"/>
        <v>13999.571293328017</v>
      </c>
      <c r="D70">
        <v>249</v>
      </c>
      <c r="E70" s="2">
        <f t="shared" si="1"/>
        <v>493.07157353499946</v>
      </c>
      <c r="M70">
        <v>65</v>
      </c>
      <c r="N70">
        <v>69192</v>
      </c>
      <c r="O70" s="2">
        <f t="shared" si="2"/>
        <v>105151.49613218445</v>
      </c>
      <c r="P70">
        <v>1050</v>
      </c>
      <c r="Q70" s="2">
        <f t="shared" si="3"/>
        <v>2036.0618702961492</v>
      </c>
      <c r="AA70">
        <v>65</v>
      </c>
      <c r="AB70">
        <v>13963</v>
      </c>
      <c r="AC70" s="2">
        <f t="shared" si="4"/>
        <v>14398.697417576781</v>
      </c>
      <c r="AD70">
        <v>249</v>
      </c>
      <c r="AE70" s="2">
        <f t="shared" si="5"/>
        <v>158.83049904139375</v>
      </c>
      <c r="AM70">
        <v>65</v>
      </c>
    </row>
    <row r="71" spans="1:39" x14ac:dyDescent="0.3">
      <c r="A71">
        <v>66</v>
      </c>
      <c r="B71">
        <v>16797</v>
      </c>
      <c r="C71" s="2">
        <f t="shared" si="0"/>
        <v>14959.273832298093</v>
      </c>
      <c r="D71">
        <v>246</v>
      </c>
      <c r="E71" s="2">
        <f t="shared" si="1"/>
        <v>553.99433568445227</v>
      </c>
      <c r="M71">
        <v>66</v>
      </c>
      <c r="N71">
        <v>85989</v>
      </c>
      <c r="O71" s="2">
        <f t="shared" si="2"/>
        <v>118246.46085809308</v>
      </c>
      <c r="P71">
        <v>1296</v>
      </c>
      <c r="Q71" s="2">
        <f t="shared" si="3"/>
        <v>2438.1987092299564</v>
      </c>
      <c r="AA71">
        <v>66</v>
      </c>
      <c r="AB71">
        <v>16797</v>
      </c>
      <c r="AC71" s="2">
        <f t="shared" si="4"/>
        <v>16696.767245932668</v>
      </c>
      <c r="AD71">
        <v>246</v>
      </c>
      <c r="AE71" s="2">
        <f t="shared" si="5"/>
        <v>226.72220110833857</v>
      </c>
      <c r="AM71">
        <v>66</v>
      </c>
    </row>
    <row r="72" spans="1:39" x14ac:dyDescent="0.3">
      <c r="A72">
        <v>67</v>
      </c>
      <c r="B72">
        <v>18695</v>
      </c>
      <c r="C72" s="2">
        <f t="shared" ref="C72:C116" si="6">C$1*_xlfn.NORM.DIST(A72,C$2,C$3,FALSE)</f>
        <v>15942.050925523678</v>
      </c>
      <c r="D72">
        <v>411</v>
      </c>
      <c r="E72" s="2">
        <f t="shared" ref="E72:E116" si="7">E$1*_xlfn.NORM.DIST(A72,E$2,E$3,FALSE)</f>
        <v>619.69990274037525</v>
      </c>
      <c r="M72">
        <v>67</v>
      </c>
      <c r="N72">
        <v>104684</v>
      </c>
      <c r="O72" s="2">
        <f t="shared" ref="O72:O116" si="8">O$1*_xlfn.NORM.DIST(M72,O$2,O$3,TRUE)</f>
        <v>132521.04131207085</v>
      </c>
      <c r="P72">
        <v>1707</v>
      </c>
      <c r="Q72" s="2">
        <f t="shared" ref="Q72:Q116" si="9">Q$1*_xlfn.NORM.DIST(M72,Q$2,Q$3,TRUE)</f>
        <v>2904.012563998323</v>
      </c>
      <c r="AA72">
        <v>67</v>
      </c>
      <c r="AB72">
        <v>18695</v>
      </c>
      <c r="AC72" s="2">
        <f t="shared" ref="AC72:AC116" si="10">AC$1*_xlfn.NORM.DIST(AA72,AC$2,AC$3,TRUE)</f>
        <v>18889.429094732157</v>
      </c>
      <c r="AD72">
        <v>411</v>
      </c>
      <c r="AE72" s="2">
        <f t="shared" ref="AE72:AE116" si="11">AE$1*_xlfn.NORM.DIST(AA72,AE$2,AE$3,TRUE)</f>
        <v>313.14914538943475</v>
      </c>
      <c r="AM72">
        <v>67</v>
      </c>
    </row>
    <row r="73" spans="1:39" x14ac:dyDescent="0.3">
      <c r="A73">
        <v>68</v>
      </c>
      <c r="B73">
        <v>19979</v>
      </c>
      <c r="C73" s="2">
        <f t="shared" si="6"/>
        <v>16943.993517564362</v>
      </c>
      <c r="D73">
        <v>484</v>
      </c>
      <c r="E73" s="2">
        <f t="shared" si="7"/>
        <v>690.14171134055925</v>
      </c>
      <c r="M73">
        <v>68</v>
      </c>
      <c r="N73">
        <v>124663</v>
      </c>
      <c r="O73" s="2">
        <f t="shared" si="8"/>
        <v>148018.51983050068</v>
      </c>
      <c r="P73">
        <v>2191</v>
      </c>
      <c r="Q73" s="2">
        <f t="shared" si="9"/>
        <v>3440.2743639307541</v>
      </c>
      <c r="AA73">
        <v>68</v>
      </c>
      <c r="AB73">
        <v>19979</v>
      </c>
      <c r="AC73" s="2">
        <f t="shared" si="10"/>
        <v>20895.113543194861</v>
      </c>
      <c r="AD73">
        <v>484</v>
      </c>
      <c r="AE73" s="2">
        <f t="shared" si="11"/>
        <v>418.87336606449588</v>
      </c>
      <c r="AM73">
        <v>68</v>
      </c>
    </row>
    <row r="74" spans="1:39" x14ac:dyDescent="0.3">
      <c r="A74">
        <v>69</v>
      </c>
      <c r="B74">
        <v>18360</v>
      </c>
      <c r="C74" s="2">
        <f t="shared" si="6"/>
        <v>17960.782991031771</v>
      </c>
      <c r="D74">
        <v>318</v>
      </c>
      <c r="E74" s="2">
        <f t="shared" si="7"/>
        <v>765.2016003735622</v>
      </c>
      <c r="M74">
        <v>69</v>
      </c>
      <c r="N74">
        <v>143023</v>
      </c>
      <c r="O74" s="2">
        <f t="shared" si="8"/>
        <v>164775.56359520921</v>
      </c>
      <c r="P74">
        <v>2509</v>
      </c>
      <c r="Q74" s="2">
        <f t="shared" si="9"/>
        <v>4053.8487753661916</v>
      </c>
      <c r="AA74">
        <v>69</v>
      </c>
      <c r="AB74">
        <v>18360</v>
      </c>
      <c r="AC74" s="2">
        <f t="shared" si="10"/>
        <v>22653.992841174844</v>
      </c>
      <c r="AD74">
        <v>318</v>
      </c>
      <c r="AE74" s="2">
        <f t="shared" si="11"/>
        <v>543.15093402004402</v>
      </c>
      <c r="AM74">
        <v>69</v>
      </c>
    </row>
    <row r="75" spans="1:39" x14ac:dyDescent="0.3">
      <c r="A75">
        <v>70</v>
      </c>
      <c r="B75">
        <v>21595</v>
      </c>
      <c r="C75" s="2">
        <f t="shared" si="6"/>
        <v>18987.713014095949</v>
      </c>
      <c r="D75">
        <v>661</v>
      </c>
      <c r="E75" s="2">
        <f t="shared" si="7"/>
        <v>844.68388288852623</v>
      </c>
      <c r="M75">
        <v>70</v>
      </c>
      <c r="N75">
        <v>164618</v>
      </c>
      <c r="O75" s="2">
        <f t="shared" si="8"/>
        <v>182821.20966895088</v>
      </c>
      <c r="P75">
        <v>3170</v>
      </c>
      <c r="Q75" s="2">
        <f t="shared" si="9"/>
        <v>4751.5725723879832</v>
      </c>
      <c r="AA75">
        <v>70</v>
      </c>
      <c r="AB75">
        <v>21595</v>
      </c>
      <c r="AC75" s="2">
        <f t="shared" si="10"/>
        <v>24132.733161222182</v>
      </c>
      <c r="AD75">
        <v>661</v>
      </c>
      <c r="AE75" s="2">
        <f t="shared" si="11"/>
        <v>683.53051939666784</v>
      </c>
      <c r="AM75">
        <v>70</v>
      </c>
    </row>
    <row r="76" spans="1:39" x14ac:dyDescent="0.3">
      <c r="A76">
        <v>71</v>
      </c>
      <c r="B76">
        <v>27103</v>
      </c>
      <c r="C76" s="2">
        <f t="shared" si="6"/>
        <v>20019.718060252319</v>
      </c>
      <c r="D76">
        <v>1059</v>
      </c>
      <c r="E76" s="2">
        <f t="shared" si="7"/>
        <v>928.31055914240039</v>
      </c>
      <c r="M76">
        <v>71</v>
      </c>
      <c r="N76">
        <v>191721</v>
      </c>
      <c r="O76" s="2">
        <f t="shared" si="8"/>
        <v>202175.89600125066</v>
      </c>
      <c r="P76">
        <v>4229</v>
      </c>
      <c r="Q76" s="2">
        <f t="shared" si="9"/>
        <v>5540.1162426416076</v>
      </c>
      <c r="AA76">
        <v>71</v>
      </c>
      <c r="AB76">
        <v>27103</v>
      </c>
      <c r="AC76" s="2">
        <f t="shared" si="10"/>
        <v>25324.6067384038</v>
      </c>
      <c r="AD76">
        <v>1059</v>
      </c>
      <c r="AE76" s="2">
        <f t="shared" si="11"/>
        <v>835.90356542034885</v>
      </c>
      <c r="AM76">
        <v>71</v>
      </c>
    </row>
    <row r="77" spans="1:39" x14ac:dyDescent="0.3">
      <c r="A77">
        <v>72</v>
      </c>
      <c r="B77">
        <v>28819</v>
      </c>
      <c r="C77" s="2">
        <f t="shared" si="6"/>
        <v>21051.408530086526</v>
      </c>
      <c r="D77">
        <v>915</v>
      </c>
      <c r="E77" s="2">
        <f t="shared" si="7"/>
        <v>1015.7179276654286</v>
      </c>
      <c r="M77">
        <v>72</v>
      </c>
      <c r="N77">
        <v>220540</v>
      </c>
      <c r="O77" s="2">
        <f t="shared" si="8"/>
        <v>222850.56237323431</v>
      </c>
      <c r="P77">
        <v>5144</v>
      </c>
      <c r="Q77" s="2">
        <f t="shared" si="9"/>
        <v>6425.8310040287006</v>
      </c>
      <c r="AA77">
        <v>72</v>
      </c>
      <c r="AB77">
        <v>28819</v>
      </c>
      <c r="AC77" s="2">
        <f t="shared" si="10"/>
        <v>26245.588033836953</v>
      </c>
      <c r="AD77">
        <v>915</v>
      </c>
      <c r="AE77" s="2">
        <f t="shared" si="11"/>
        <v>994.833369104079</v>
      </c>
      <c r="AM77">
        <v>72</v>
      </c>
    </row>
    <row r="78" spans="1:39" x14ac:dyDescent="0.3">
      <c r="A78">
        <v>73</v>
      </c>
      <c r="B78">
        <v>32425</v>
      </c>
      <c r="C78" s="2">
        <f t="shared" si="6"/>
        <v>22077.112273845796</v>
      </c>
      <c r="D78">
        <v>1104</v>
      </c>
      <c r="E78" s="2">
        <f t="shared" si="7"/>
        <v>1106.4548332103523</v>
      </c>
      <c r="M78">
        <v>73</v>
      </c>
      <c r="N78">
        <v>252965</v>
      </c>
      <c r="O78" s="2">
        <f t="shared" si="8"/>
        <v>244845.84533074292</v>
      </c>
      <c r="P78">
        <v>6248</v>
      </c>
      <c r="Q78" s="2">
        <f t="shared" si="9"/>
        <v>7414.5842767095983</v>
      </c>
      <c r="AA78">
        <v>73</v>
      </c>
      <c r="AB78">
        <v>32425</v>
      </c>
      <c r="AC78" s="2">
        <f t="shared" si="10"/>
        <v>26927.853985794431</v>
      </c>
      <c r="AD78">
        <v>1104</v>
      </c>
      <c r="AE78" s="2">
        <f t="shared" si="11"/>
        <v>1154.1259532078686</v>
      </c>
      <c r="AM78">
        <v>73</v>
      </c>
    </row>
    <row r="79" spans="1:39" x14ac:dyDescent="0.3">
      <c r="A79">
        <v>74</v>
      </c>
      <c r="B79">
        <v>34272</v>
      </c>
      <c r="C79" s="2">
        <f t="shared" si="6"/>
        <v>23090.922179635989</v>
      </c>
      <c r="D79">
        <v>1344</v>
      </c>
      <c r="E79" s="2">
        <f t="shared" si="7"/>
        <v>1199.9827617502719</v>
      </c>
      <c r="M79">
        <v>74</v>
      </c>
      <c r="N79">
        <v>287237</v>
      </c>
      <c r="O79" s="2">
        <f t="shared" si="8"/>
        <v>268151.39053738618</v>
      </c>
      <c r="P79">
        <v>7592</v>
      </c>
      <c r="Q79" s="2">
        <f t="shared" si="9"/>
        <v>8511.5875004336231</v>
      </c>
      <c r="AA79">
        <v>74</v>
      </c>
      <c r="AB79">
        <v>34272</v>
      </c>
      <c r="AC79" s="2">
        <f t="shared" si="10"/>
        <v>27412.40418455936</v>
      </c>
      <c r="AD79">
        <v>1344</v>
      </c>
      <c r="AE79" s="2">
        <f t="shared" si="11"/>
        <v>1307.5448240338139</v>
      </c>
      <c r="AM79">
        <v>74</v>
      </c>
    </row>
    <row r="80" spans="1:39" x14ac:dyDescent="0.3">
      <c r="A80">
        <v>75</v>
      </c>
      <c r="B80">
        <v>25398</v>
      </c>
      <c r="C80" s="2">
        <f t="shared" si="6"/>
        <v>24086.749358145418</v>
      </c>
      <c r="D80">
        <v>1146</v>
      </c>
      <c r="E80" s="2">
        <f t="shared" si="7"/>
        <v>1295.6779534143432</v>
      </c>
      <c r="M80">
        <v>75</v>
      </c>
      <c r="N80">
        <v>312635</v>
      </c>
      <c r="O80" s="2">
        <f t="shared" si="8"/>
        <v>292745.30463339668</v>
      </c>
      <c r="P80">
        <v>8738</v>
      </c>
      <c r="Q80" s="2">
        <f t="shared" si="9"/>
        <v>9721.2209628524524</v>
      </c>
      <c r="AA80">
        <v>75</v>
      </c>
      <c r="AB80">
        <v>25398</v>
      </c>
      <c r="AC80" s="2">
        <f t="shared" si="10"/>
        <v>27742.322137796735</v>
      </c>
      <c r="AD80">
        <v>1146</v>
      </c>
      <c r="AE80" s="2">
        <f t="shared" si="11"/>
        <v>1449.5339256526001</v>
      </c>
      <c r="AM80">
        <v>75</v>
      </c>
    </row>
    <row r="81" spans="1:39" x14ac:dyDescent="0.3">
      <c r="A81">
        <v>76</v>
      </c>
      <c r="B81">
        <v>30561</v>
      </c>
      <c r="C81" s="2">
        <f t="shared" si="6"/>
        <v>25058.381324248203</v>
      </c>
      <c r="D81">
        <v>1342</v>
      </c>
      <c r="E81" s="2">
        <f t="shared" si="7"/>
        <v>1392.8356550064325</v>
      </c>
      <c r="M81">
        <v>76</v>
      </c>
      <c r="N81">
        <v>343196</v>
      </c>
      <c r="O81" s="2">
        <f t="shared" si="8"/>
        <v>318593.76660751062</v>
      </c>
      <c r="P81">
        <v>10080</v>
      </c>
      <c r="Q81" s="2">
        <f t="shared" si="9"/>
        <v>11046.860961419401</v>
      </c>
      <c r="AA81">
        <v>76</v>
      </c>
      <c r="AB81">
        <v>30561</v>
      </c>
      <c r="AC81" s="2">
        <f t="shared" si="10"/>
        <v>27957.677214545631</v>
      </c>
      <c r="AD81">
        <v>1342</v>
      </c>
      <c r="AE81" s="2">
        <f t="shared" si="11"/>
        <v>1575.8109175655286</v>
      </c>
      <c r="AM81">
        <v>76</v>
      </c>
    </row>
    <row r="82" spans="1:39" x14ac:dyDescent="0.3">
      <c r="A82">
        <v>77</v>
      </c>
      <c r="B82">
        <v>30613</v>
      </c>
      <c r="C82" s="2">
        <f t="shared" si="6"/>
        <v>25999.544452039576</v>
      </c>
      <c r="D82">
        <v>1906</v>
      </c>
      <c r="E82" s="2">
        <f t="shared" si="7"/>
        <v>1490.6765756607483</v>
      </c>
      <c r="M82">
        <v>77</v>
      </c>
      <c r="N82">
        <v>373809</v>
      </c>
      <c r="O82" s="2">
        <f t="shared" si="8"/>
        <v>345650.8159001632</v>
      </c>
      <c r="P82">
        <v>11986</v>
      </c>
      <c r="Q82" s="2">
        <f t="shared" si="9"/>
        <v>12490.715112084998</v>
      </c>
      <c r="AA82">
        <v>77</v>
      </c>
      <c r="AB82">
        <v>30613</v>
      </c>
      <c r="AC82" s="2">
        <f t="shared" si="10"/>
        <v>28092.445019699866</v>
      </c>
      <c r="AD82">
        <v>1906</v>
      </c>
      <c r="AE82" s="2">
        <f t="shared" si="11"/>
        <v>1683.7270579454462</v>
      </c>
      <c r="AM82">
        <v>77</v>
      </c>
    </row>
    <row r="83" spans="1:39" x14ac:dyDescent="0.3">
      <c r="A83">
        <v>78</v>
      </c>
      <c r="B83">
        <v>33323</v>
      </c>
      <c r="C83" s="2">
        <f t="shared" si="6"/>
        <v>26903.969866158473</v>
      </c>
      <c r="D83">
        <v>1922</v>
      </c>
      <c r="E83" s="2">
        <f t="shared" si="7"/>
        <v>1588.3555438762792</v>
      </c>
      <c r="M83">
        <v>78</v>
      </c>
      <c r="N83">
        <v>407132</v>
      </c>
      <c r="O83" s="2">
        <f t="shared" si="8"/>
        <v>373858.33100741275</v>
      </c>
      <c r="P83">
        <v>13908</v>
      </c>
      <c r="Q83" s="2">
        <f t="shared" si="9"/>
        <v>14053.671898894057</v>
      </c>
      <c r="AA83">
        <v>78</v>
      </c>
      <c r="AB83">
        <v>33323</v>
      </c>
      <c r="AC83" s="2">
        <f t="shared" si="10"/>
        <v>28173.29854245509</v>
      </c>
      <c r="AD83">
        <v>1922</v>
      </c>
      <c r="AE83" s="2">
        <f t="shared" si="11"/>
        <v>1772.3490493451029</v>
      </c>
      <c r="AM83">
        <v>78</v>
      </c>
    </row>
    <row r="84" spans="1:39" x14ac:dyDescent="0.3">
      <c r="A84">
        <v>79</v>
      </c>
      <c r="B84">
        <v>33901</v>
      </c>
      <c r="C84" s="2">
        <f t="shared" si="6"/>
        <v>27765.461831896577</v>
      </c>
      <c r="D84">
        <v>1873</v>
      </c>
      <c r="E84" s="2">
        <f t="shared" si="7"/>
        <v>1684.9722937313304</v>
      </c>
      <c r="M84">
        <v>79</v>
      </c>
      <c r="N84">
        <v>441033</v>
      </c>
      <c r="O84" s="2">
        <f t="shared" si="8"/>
        <v>403146.20832416398</v>
      </c>
      <c r="P84">
        <v>15781</v>
      </c>
      <c r="Q84" s="2">
        <f t="shared" si="9"/>
        <v>15735.170593926114</v>
      </c>
      <c r="AA84">
        <v>79</v>
      </c>
      <c r="AB84">
        <v>33901</v>
      </c>
      <c r="AC84" s="2">
        <f t="shared" si="10"/>
        <v>28219.802868056198</v>
      </c>
      <c r="AD84">
        <v>1873</v>
      </c>
      <c r="AE84" s="2">
        <f t="shared" si="11"/>
        <v>1842.2832287638357</v>
      </c>
      <c r="AM84">
        <v>79</v>
      </c>
    </row>
    <row r="85" spans="1:39" x14ac:dyDescent="0.3">
      <c r="A85">
        <v>80</v>
      </c>
      <c r="B85">
        <v>35527</v>
      </c>
      <c r="C85" s="2">
        <f t="shared" si="6"/>
        <v>28577.96762258761</v>
      </c>
      <c r="D85">
        <v>2087</v>
      </c>
      <c r="E85" s="2">
        <f t="shared" si="7"/>
        <v>1779.5842350032672</v>
      </c>
      <c r="M85">
        <v>80</v>
      </c>
      <c r="N85">
        <v>476560</v>
      </c>
      <c r="O85" s="2">
        <f t="shared" si="8"/>
        <v>433432.74645611527</v>
      </c>
      <c r="P85">
        <v>17868</v>
      </c>
      <c r="Q85" s="2">
        <f t="shared" si="9"/>
        <v>17533.097441544287</v>
      </c>
      <c r="AA85">
        <v>80</v>
      </c>
      <c r="AB85">
        <v>35527</v>
      </c>
      <c r="AC85" s="2">
        <f t="shared" si="10"/>
        <v>28245.445890907446</v>
      </c>
      <c r="AD85">
        <v>2087</v>
      </c>
      <c r="AE85" s="2">
        <f t="shared" si="11"/>
        <v>1895.3142860699659</v>
      </c>
      <c r="AM85">
        <v>80</v>
      </c>
    </row>
    <row r="86" spans="1:39" x14ac:dyDescent="0.3">
      <c r="A86">
        <v>81</v>
      </c>
      <c r="B86">
        <v>28391</v>
      </c>
      <c r="C86" s="2">
        <f t="shared" si="6"/>
        <v>29335.647777806862</v>
      </c>
      <c r="D86">
        <v>1831</v>
      </c>
      <c r="E86" s="2">
        <f t="shared" si="7"/>
        <v>1871.2209890054382</v>
      </c>
      <c r="M86">
        <v>81</v>
      </c>
      <c r="N86">
        <v>504951</v>
      </c>
      <c r="O86" s="2">
        <f t="shared" si="8"/>
        <v>464625.23636896233</v>
      </c>
      <c r="P86">
        <v>19699</v>
      </c>
      <c r="Q86" s="2">
        <f t="shared" si="9"/>
        <v>19443.713482583324</v>
      </c>
      <c r="AA86">
        <v>81</v>
      </c>
      <c r="AB86">
        <v>28391</v>
      </c>
      <c r="AC86" s="2">
        <f t="shared" si="10"/>
        <v>28259.001729653479</v>
      </c>
      <c r="AD86">
        <v>1831</v>
      </c>
      <c r="AE86" s="2">
        <f t="shared" si="11"/>
        <v>1933.9566644534032</v>
      </c>
      <c r="AM86">
        <v>81</v>
      </c>
    </row>
    <row r="87" spans="1:39" x14ac:dyDescent="0.3">
      <c r="A87">
        <v>82</v>
      </c>
      <c r="B87">
        <v>27620</v>
      </c>
      <c r="C87" s="2">
        <f t="shared" si="6"/>
        <v>30032.945622260482</v>
      </c>
      <c r="D87">
        <v>1500</v>
      </c>
      <c r="E87" s="2">
        <f t="shared" si="7"/>
        <v>1958.9004021904145</v>
      </c>
      <c r="M87">
        <v>82</v>
      </c>
      <c r="N87">
        <v>532571</v>
      </c>
      <c r="O87" s="2">
        <f t="shared" si="8"/>
        <v>496620.75267592276</v>
      </c>
      <c r="P87">
        <v>21199</v>
      </c>
      <c r="Q87" s="2">
        <f t="shared" si="9"/>
        <v>21461.618596018248</v>
      </c>
      <c r="AA87">
        <v>82</v>
      </c>
      <c r="AB87">
        <v>27620</v>
      </c>
      <c r="AC87" s="2">
        <f t="shared" si="10"/>
        <v>28265.871855703357</v>
      </c>
      <c r="AD87">
        <v>1500</v>
      </c>
      <c r="AE87" s="2">
        <f t="shared" si="11"/>
        <v>1961.014315982703</v>
      </c>
      <c r="AM87">
        <v>82</v>
      </c>
    </row>
    <row r="88" spans="1:39" x14ac:dyDescent="0.3">
      <c r="A88">
        <v>83</v>
      </c>
      <c r="B88">
        <v>25023</v>
      </c>
      <c r="C88" s="2">
        <f t="shared" si="6"/>
        <v>30664.654894682571</v>
      </c>
      <c r="D88">
        <v>1541</v>
      </c>
      <c r="E88" s="2">
        <f t="shared" si="7"/>
        <v>2041.6456859956606</v>
      </c>
      <c r="M88">
        <v>83</v>
      </c>
      <c r="N88">
        <v>557594</v>
      </c>
      <c r="O88" s="2">
        <f t="shared" si="8"/>
        <v>529307.13624931045</v>
      </c>
      <c r="P88">
        <v>22740</v>
      </c>
      <c r="Q88" s="2">
        <f t="shared" si="9"/>
        <v>23579.755277109944</v>
      </c>
      <c r="AA88">
        <v>83</v>
      </c>
      <c r="AB88">
        <v>25023</v>
      </c>
      <c r="AC88" s="2">
        <f t="shared" si="10"/>
        <v>28269.209837574665</v>
      </c>
      <c r="AD88">
        <v>1541</v>
      </c>
      <c r="AE88" s="2">
        <f t="shared" si="11"/>
        <v>1979.2200819607694</v>
      </c>
      <c r="AM88">
        <v>83</v>
      </c>
    </row>
    <row r="89" spans="1:39" x14ac:dyDescent="0.3">
      <c r="A89">
        <v>84</v>
      </c>
      <c r="B89">
        <v>26922</v>
      </c>
      <c r="C89" s="2">
        <f t="shared" si="6"/>
        <v>31225.984339791481</v>
      </c>
      <c r="D89">
        <v>2408</v>
      </c>
      <c r="E89" s="2">
        <f t="shared" si="7"/>
        <v>2118.5032769687959</v>
      </c>
      <c r="M89">
        <v>84</v>
      </c>
      <c r="N89">
        <v>584516</v>
      </c>
      <c r="O89" s="2">
        <f t="shared" si="8"/>
        <v>562564.15334484505</v>
      </c>
      <c r="P89">
        <v>25148</v>
      </c>
      <c r="Q89" s="2">
        <f t="shared" si="9"/>
        <v>25789.454387517126</v>
      </c>
      <c r="AA89">
        <v>84</v>
      </c>
      <c r="AB89">
        <v>26922</v>
      </c>
      <c r="AC89" s="2">
        <f t="shared" si="10"/>
        <v>28270.764671503446</v>
      </c>
      <c r="AD89">
        <v>2408</v>
      </c>
      <c r="AE89" s="2">
        <f t="shared" si="11"/>
        <v>1990.991270832754</v>
      </c>
      <c r="AM89">
        <v>84</v>
      </c>
    </row>
    <row r="90" spans="1:39" x14ac:dyDescent="0.3">
      <c r="A90">
        <v>85</v>
      </c>
      <c r="B90">
        <v>30148</v>
      </c>
      <c r="C90" s="2">
        <f t="shared" si="6"/>
        <v>31712.618144970678</v>
      </c>
      <c r="D90">
        <v>4928</v>
      </c>
      <c r="E90" s="2">
        <f t="shared" si="7"/>
        <v>2188.5609686018774</v>
      </c>
      <c r="M90">
        <v>85</v>
      </c>
      <c r="N90">
        <v>614664</v>
      </c>
      <c r="O90" s="2">
        <f t="shared" si="8"/>
        <v>596264.81171576597</v>
      </c>
      <c r="P90">
        <v>30076</v>
      </c>
      <c r="Q90" s="2">
        <f t="shared" si="9"/>
        <v>28080.523654966924</v>
      </c>
      <c r="AA90">
        <v>85</v>
      </c>
      <c r="AB90">
        <v>30148</v>
      </c>
      <c r="AC90" s="2">
        <f t="shared" si="10"/>
        <v>28271.458999394708</v>
      </c>
      <c r="AD90">
        <v>4928</v>
      </c>
      <c r="AE90" s="2">
        <f t="shared" si="11"/>
        <v>1998.3047514831362</v>
      </c>
      <c r="AM90">
        <v>85</v>
      </c>
    </row>
    <row r="91" spans="1:39" x14ac:dyDescent="0.3">
      <c r="A91">
        <v>86</v>
      </c>
      <c r="B91">
        <v>31667</v>
      </c>
      <c r="C91" s="2">
        <f t="shared" si="6"/>
        <v>32120.771156763622</v>
      </c>
      <c r="D91">
        <v>2299</v>
      </c>
      <c r="E91" s="2">
        <f t="shared" si="7"/>
        <v>2250.9658378312652</v>
      </c>
      <c r="M91">
        <v>86</v>
      </c>
      <c r="N91">
        <v>646331</v>
      </c>
      <c r="O91" s="2">
        <f t="shared" si="8"/>
        <v>630276.80992888927</v>
      </c>
      <c r="P91">
        <v>32375</v>
      </c>
      <c r="Q91" s="2">
        <f t="shared" si="9"/>
        <v>30441.378131201847</v>
      </c>
      <c r="AA91">
        <v>86</v>
      </c>
      <c r="AB91">
        <v>31667</v>
      </c>
      <c r="AC91" s="2">
        <f t="shared" si="10"/>
        <v>28271.756251932067</v>
      </c>
      <c r="AD91">
        <v>2299</v>
      </c>
      <c r="AE91" s="2">
        <f t="shared" si="11"/>
        <v>2002.6711182565275</v>
      </c>
      <c r="AM91">
        <v>86</v>
      </c>
    </row>
    <row r="92" spans="1:39" x14ac:dyDescent="0.3">
      <c r="A92">
        <v>87</v>
      </c>
      <c r="B92">
        <v>30833</v>
      </c>
      <c r="C92" s="2">
        <f t="shared" si="6"/>
        <v>32447.237889765187</v>
      </c>
      <c r="D92">
        <v>3770</v>
      </c>
      <c r="E92" s="2">
        <f t="shared" si="7"/>
        <v>2304.9414765984088</v>
      </c>
      <c r="M92">
        <v>87</v>
      </c>
      <c r="N92">
        <v>677164</v>
      </c>
      <c r="O92" s="2">
        <f t="shared" si="8"/>
        <v>664464.09242518386</v>
      </c>
      <c r="P92">
        <v>36145</v>
      </c>
      <c r="Q92" s="2">
        <f t="shared" si="9"/>
        <v>32859.210210068741</v>
      </c>
      <c r="AA92">
        <v>87</v>
      </c>
      <c r="AB92">
        <v>30833</v>
      </c>
      <c r="AC92" s="2">
        <f t="shared" si="10"/>
        <v>28271.878253852443</v>
      </c>
      <c r="AD92">
        <v>3770</v>
      </c>
      <c r="AE92" s="2">
        <f t="shared" si="11"/>
        <v>2005.1761227070072</v>
      </c>
      <c r="AM92">
        <v>87</v>
      </c>
    </row>
    <row r="93" spans="1:39" x14ac:dyDescent="0.3">
      <c r="A93">
        <v>88</v>
      </c>
      <c r="B93">
        <v>32922</v>
      </c>
      <c r="C93" s="2">
        <f t="shared" si="6"/>
        <v>32689.434440650544</v>
      </c>
      <c r="D93">
        <v>1856</v>
      </c>
      <c r="E93" s="2">
        <f t="shared" si="7"/>
        <v>2349.8040433567553</v>
      </c>
      <c r="M93">
        <v>88</v>
      </c>
      <c r="N93">
        <v>710086</v>
      </c>
      <c r="O93" s="2">
        <f t="shared" si="8"/>
        <v>698688.47992301325</v>
      </c>
      <c r="P93">
        <v>38001</v>
      </c>
      <c r="Q93" s="2">
        <f t="shared" si="9"/>
        <v>35320.195241294088</v>
      </c>
      <c r="AA93">
        <v>88</v>
      </c>
      <c r="AB93">
        <v>32922</v>
      </c>
      <c r="AC93" s="2">
        <f t="shared" si="10"/>
        <v>28271.92625898472</v>
      </c>
      <c r="AD93">
        <v>1856</v>
      </c>
      <c r="AE93" s="2">
        <f t="shared" si="11"/>
        <v>2006.5571073725453</v>
      </c>
      <c r="AM93">
        <v>88</v>
      </c>
    </row>
    <row r="94" spans="1:39" x14ac:dyDescent="0.3">
      <c r="A94">
        <v>89</v>
      </c>
      <c r="B94">
        <v>24601</v>
      </c>
      <c r="C94" s="2">
        <f t="shared" si="6"/>
        <v>32845.432540867027</v>
      </c>
      <c r="D94">
        <v>1772</v>
      </c>
      <c r="E94" s="2">
        <f t="shared" si="7"/>
        <v>2384.976671371131</v>
      </c>
      <c r="M94">
        <v>89</v>
      </c>
      <c r="N94">
        <v>734687</v>
      </c>
      <c r="O94" s="2">
        <f t="shared" si="8"/>
        <v>732811.34264816251</v>
      </c>
      <c r="P94">
        <v>39773</v>
      </c>
      <c r="Q94" s="2">
        <f t="shared" si="9"/>
        <v>37809.727329064925</v>
      </c>
      <c r="AA94">
        <v>89</v>
      </c>
      <c r="AB94">
        <v>24601</v>
      </c>
      <c r="AC94" s="2">
        <f t="shared" si="10"/>
        <v>28271.944367729313</v>
      </c>
      <c r="AD94">
        <v>1772</v>
      </c>
      <c r="AE94" s="2">
        <f t="shared" si="11"/>
        <v>2007.2886862248522</v>
      </c>
      <c r="AM94">
        <v>89</v>
      </c>
    </row>
    <row r="95" spans="1:39" x14ac:dyDescent="0.3">
      <c r="A95">
        <v>90</v>
      </c>
      <c r="B95">
        <v>28065</v>
      </c>
      <c r="C95" s="2">
        <f t="shared" si="6"/>
        <v>32913.98512030131</v>
      </c>
      <c r="D95">
        <v>1857</v>
      </c>
      <c r="E95" s="2">
        <f t="shared" si="7"/>
        <v>2410.0018097440561</v>
      </c>
      <c r="M95">
        <v>90</v>
      </c>
      <c r="N95">
        <v>762752</v>
      </c>
      <c r="O95" s="2">
        <f t="shared" si="8"/>
        <v>766695.28266729892</v>
      </c>
      <c r="P95">
        <v>41630</v>
      </c>
      <c r="Q95" s="2">
        <f t="shared" si="9"/>
        <v>40312.678653340066</v>
      </c>
      <c r="AA95">
        <v>90</v>
      </c>
      <c r="AB95">
        <v>28065</v>
      </c>
      <c r="AC95" s="2">
        <f t="shared" si="10"/>
        <v>28271.950916630492</v>
      </c>
      <c r="AD95">
        <v>1857</v>
      </c>
      <c r="AE95" s="2">
        <f t="shared" si="11"/>
        <v>2007.6610995565673</v>
      </c>
      <c r="AM95">
        <v>90</v>
      </c>
    </row>
    <row r="96" spans="1:39" x14ac:dyDescent="0.3">
      <c r="A96">
        <v>91</v>
      </c>
      <c r="B96">
        <v>37289</v>
      </c>
      <c r="C96" s="2">
        <f t="shared" si="6"/>
        <v>32894.542907882555</v>
      </c>
      <c r="D96">
        <v>2524</v>
      </c>
      <c r="E96" s="2">
        <f t="shared" si="7"/>
        <v>2424.5511282023558</v>
      </c>
      <c r="M96">
        <v>91</v>
      </c>
      <c r="N96">
        <v>800041</v>
      </c>
      <c r="O96" s="2">
        <f t="shared" si="8"/>
        <v>800205.79134432354</v>
      </c>
      <c r="P96">
        <v>44154</v>
      </c>
      <c r="Q96" s="2">
        <f t="shared" si="9"/>
        <v>42813.674662373625</v>
      </c>
      <c r="AA96">
        <v>91</v>
      </c>
      <c r="AB96">
        <v>37289</v>
      </c>
      <c r="AC96" s="2">
        <f t="shared" si="10"/>
        <v>28271.953187162842</v>
      </c>
      <c r="AD96">
        <v>2524</v>
      </c>
      <c r="AE96" s="2">
        <f t="shared" si="11"/>
        <v>2007.8432712668455</v>
      </c>
      <c r="AM96">
        <v>91</v>
      </c>
    </row>
    <row r="97" spans="1:39" x14ac:dyDescent="0.3">
      <c r="A97">
        <v>92</v>
      </c>
      <c r="B97">
        <v>17588</v>
      </c>
      <c r="C97" s="2">
        <f t="shared" si="6"/>
        <v>32787.261760022506</v>
      </c>
      <c r="D97">
        <v>1721</v>
      </c>
      <c r="E97" s="2">
        <f t="shared" si="7"/>
        <v>2428.4326859342323</v>
      </c>
      <c r="M97">
        <v>92</v>
      </c>
      <c r="N97">
        <v>817629</v>
      </c>
      <c r="O97" s="2">
        <f t="shared" si="8"/>
        <v>833212.84864146891</v>
      </c>
      <c r="P97">
        <v>45875</v>
      </c>
      <c r="Q97" s="2">
        <f t="shared" si="9"/>
        <v>45297.376810638161</v>
      </c>
      <c r="AA97">
        <v>92</v>
      </c>
      <c r="AB97">
        <v>17588</v>
      </c>
      <c r="AC97" s="2">
        <f t="shared" si="10"/>
        <v>28271.953941848071</v>
      </c>
      <c r="AD97">
        <v>1721</v>
      </c>
      <c r="AE97" s="2">
        <f t="shared" si="11"/>
        <v>2007.9289016983237</v>
      </c>
      <c r="AM97">
        <v>92</v>
      </c>
    </row>
    <row r="98" spans="1:39" x14ac:dyDescent="0.3">
      <c r="A98">
        <v>93</v>
      </c>
      <c r="B98">
        <v>26543</v>
      </c>
      <c r="C98" s="2">
        <f t="shared" si="6"/>
        <v>32593.000580126511</v>
      </c>
      <c r="D98">
        <v>3179</v>
      </c>
      <c r="E98" s="2">
        <f t="shared" si="7"/>
        <v>2421.5951456655466</v>
      </c>
      <c r="M98">
        <v>93</v>
      </c>
      <c r="N98">
        <v>844172</v>
      </c>
      <c r="O98" s="2">
        <f t="shared" si="8"/>
        <v>865592.4326235461</v>
      </c>
      <c r="P98">
        <v>49054</v>
      </c>
      <c r="Q98" s="2">
        <f t="shared" si="9"/>
        <v>47748.764193946241</v>
      </c>
      <c r="AA98">
        <v>93</v>
      </c>
      <c r="AB98">
        <v>26543</v>
      </c>
      <c r="AC98" s="2">
        <f t="shared" si="10"/>
        <v>28271.954182330097</v>
      </c>
      <c r="AD98">
        <v>3179</v>
      </c>
      <c r="AE98" s="2">
        <f t="shared" si="11"/>
        <v>2007.9675799328952</v>
      </c>
      <c r="AM98">
        <v>93</v>
      </c>
    </row>
    <row r="99" spans="1:39" x14ac:dyDescent="0.3">
      <c r="A99">
        <v>94</v>
      </c>
      <c r="B99">
        <v>21352</v>
      </c>
      <c r="C99" s="2">
        <f t="shared" si="6"/>
        <v>32313.309868021752</v>
      </c>
      <c r="D99">
        <v>1054</v>
      </c>
      <c r="E99" s="2">
        <f t="shared" si="7"/>
        <v>2404.1289036368512</v>
      </c>
      <c r="M99">
        <v>94</v>
      </c>
      <c r="N99">
        <v>865524</v>
      </c>
      <c r="O99" s="2">
        <f t="shared" si="8"/>
        <v>897227.91003529239</v>
      </c>
      <c r="P99">
        <v>50108</v>
      </c>
      <c r="Q99" s="2">
        <f t="shared" si="9"/>
        <v>50153.405480759415</v>
      </c>
      <c r="AA99">
        <v>94</v>
      </c>
      <c r="AB99">
        <v>21352</v>
      </c>
      <c r="AC99" s="2">
        <f t="shared" si="10"/>
        <v>28271.954255794633</v>
      </c>
      <c r="AD99">
        <v>1054</v>
      </c>
      <c r="AE99" s="2">
        <f t="shared" si="11"/>
        <v>2007.9843678297607</v>
      </c>
      <c r="AM99">
        <v>94</v>
      </c>
    </row>
    <row r="100" spans="1:39" x14ac:dyDescent="0.3">
      <c r="A100">
        <v>95</v>
      </c>
      <c r="B100">
        <v>48529</v>
      </c>
      <c r="C100" s="2">
        <f t="shared" si="6"/>
        <v>31950.411112828842</v>
      </c>
      <c r="D100">
        <v>2172</v>
      </c>
      <c r="E100" s="2">
        <f t="shared" si="7"/>
        <v>2376.2641007118441</v>
      </c>
      <c r="M100">
        <v>95</v>
      </c>
      <c r="N100">
        <v>914053</v>
      </c>
      <c r="O100" s="2">
        <f t="shared" si="8"/>
        <v>928011.28211812745</v>
      </c>
      <c r="P100">
        <v>52280</v>
      </c>
      <c r="Q100" s="2">
        <f t="shared" si="9"/>
        <v>52497.712952853537</v>
      </c>
      <c r="AA100">
        <v>95</v>
      </c>
      <c r="AB100">
        <v>48529</v>
      </c>
      <c r="AC100" s="2">
        <f t="shared" si="10"/>
        <v>28271.954277310109</v>
      </c>
      <c r="AD100">
        <v>2172</v>
      </c>
      <c r="AE100" s="2">
        <f t="shared" si="11"/>
        <v>2007.9913697457951</v>
      </c>
      <c r="AM100">
        <v>95</v>
      </c>
    </row>
    <row r="101" spans="1:39" x14ac:dyDescent="0.3">
      <c r="A101">
        <v>96</v>
      </c>
      <c r="B101">
        <v>26857</v>
      </c>
      <c r="C101" s="2">
        <f t="shared" si="6"/>
        <v>31507.167412368632</v>
      </c>
      <c r="D101">
        <v>1687</v>
      </c>
      <c r="E101" s="2">
        <f t="shared" si="7"/>
        <v>2338.3655757905535</v>
      </c>
      <c r="M101">
        <v>96</v>
      </c>
      <c r="N101">
        <v>940910</v>
      </c>
      <c r="O101" s="2">
        <f t="shared" si="8"/>
        <v>957844.26379650505</v>
      </c>
      <c r="P101">
        <v>53967</v>
      </c>
      <c r="Q101" s="2">
        <f t="shared" si="9"/>
        <v>54769.171226994433</v>
      </c>
      <c r="AA101">
        <v>96</v>
      </c>
      <c r="AB101">
        <v>26857</v>
      </c>
      <c r="AC101" s="2">
        <f t="shared" si="10"/>
        <v>28271.954283351013</v>
      </c>
      <c r="AD101">
        <v>1687</v>
      </c>
      <c r="AE101" s="2">
        <f t="shared" si="11"/>
        <v>2007.9941760081504</v>
      </c>
      <c r="AM101">
        <v>96</v>
      </c>
    </row>
    <row r="102" spans="1:39" x14ac:dyDescent="0.3">
      <c r="A102">
        <v>97</v>
      </c>
      <c r="B102">
        <v>22541</v>
      </c>
      <c r="C102" s="2">
        <f t="shared" si="6"/>
        <v>30987.045862612918</v>
      </c>
      <c r="D102">
        <v>1369</v>
      </c>
      <c r="E102" s="2">
        <f t="shared" si="7"/>
        <v>2290.9249162276101</v>
      </c>
      <c r="M102">
        <v>97</v>
      </c>
      <c r="N102">
        <v>963451</v>
      </c>
      <c r="O102" s="2">
        <f t="shared" si="8"/>
        <v>986639.17885612394</v>
      </c>
      <c r="P102">
        <v>55336</v>
      </c>
      <c r="Q102" s="2">
        <f t="shared" si="9"/>
        <v>56956.534290810298</v>
      </c>
      <c r="AA102">
        <v>97</v>
      </c>
      <c r="AB102">
        <v>22541</v>
      </c>
      <c r="AC102" s="2">
        <f t="shared" si="10"/>
        <v>28271.954284977048</v>
      </c>
      <c r="AD102">
        <v>1369</v>
      </c>
      <c r="AE102" s="2">
        <f t="shared" si="11"/>
        <v>2007.9952567705095</v>
      </c>
      <c r="AM102">
        <v>97</v>
      </c>
    </row>
    <row r="103" spans="1:39" x14ac:dyDescent="0.3">
      <c r="A103">
        <v>98</v>
      </c>
      <c r="B103">
        <v>24132</v>
      </c>
      <c r="C103" s="2">
        <f t="shared" si="6"/>
        <v>30394.072408189633</v>
      </c>
      <c r="D103">
        <v>2110</v>
      </c>
      <c r="E103" s="2">
        <f t="shared" si="7"/>
        <v>2234.5498473948169</v>
      </c>
      <c r="M103">
        <v>98</v>
      </c>
      <c r="N103">
        <v>987583</v>
      </c>
      <c r="O103" s="2">
        <f t="shared" si="8"/>
        <v>1014319.6586011933</v>
      </c>
      <c r="P103">
        <v>57446</v>
      </c>
      <c r="Q103" s="2">
        <f t="shared" si="9"/>
        <v>59049.985793528867</v>
      </c>
      <c r="AA103">
        <v>98</v>
      </c>
      <c r="AB103">
        <v>24132</v>
      </c>
      <c r="AC103" s="2">
        <f t="shared" si="10"/>
        <v>28271.954285396649</v>
      </c>
      <c r="AD103">
        <v>2110</v>
      </c>
      <c r="AE103" s="2">
        <f t="shared" si="11"/>
        <v>2007.9956567359927</v>
      </c>
      <c r="AM103">
        <v>98</v>
      </c>
    </row>
    <row r="104" spans="1:39" x14ac:dyDescent="0.3">
      <c r="A104">
        <v>99</v>
      </c>
      <c r="B104">
        <v>27326</v>
      </c>
      <c r="C104" s="2">
        <f t="shared" si="6"/>
        <v>29732.779976147911</v>
      </c>
      <c r="D104">
        <v>2611</v>
      </c>
      <c r="E104" s="2">
        <f t="shared" si="7"/>
        <v>2169.9512814975515</v>
      </c>
      <c r="M104">
        <v>99</v>
      </c>
      <c r="N104">
        <v>1014909</v>
      </c>
      <c r="O104" s="2">
        <f t="shared" si="8"/>
        <v>1040821.1365508892</v>
      </c>
      <c r="P104">
        <v>60057</v>
      </c>
      <c r="Q104" s="2">
        <f t="shared" si="9"/>
        <v>61041.259016486663</v>
      </c>
      <c r="AA104">
        <v>99</v>
      </c>
      <c r="AB104">
        <v>27326</v>
      </c>
      <c r="AC104" s="2">
        <f t="shared" si="10"/>
        <v>28271.954285500451</v>
      </c>
      <c r="AD104">
        <v>2611</v>
      </c>
      <c r="AE104" s="2">
        <f t="shared" si="11"/>
        <v>2007.9957989704981</v>
      </c>
      <c r="AM104">
        <v>99</v>
      </c>
    </row>
    <row r="105" spans="1:39" x14ac:dyDescent="0.3">
      <c r="A105">
        <v>101</v>
      </c>
      <c r="B105">
        <v>29917</v>
      </c>
      <c r="C105" s="2">
        <f t="shared" si="6"/>
        <v>28225.554148651507</v>
      </c>
      <c r="D105">
        <v>2040</v>
      </c>
      <c r="E105" s="2">
        <f t="shared" si="7"/>
        <v>2019.3522854723092</v>
      </c>
      <c r="M105">
        <v>101</v>
      </c>
      <c r="N105">
        <v>1044826</v>
      </c>
      <c r="O105" s="2">
        <f t="shared" si="8"/>
        <v>1090089.3590478632</v>
      </c>
      <c r="P105">
        <v>62097</v>
      </c>
      <c r="Q105" s="2">
        <f t="shared" si="9"/>
        <v>64692.375167643811</v>
      </c>
      <c r="AA105">
        <v>101</v>
      </c>
      <c r="AB105">
        <v>29917</v>
      </c>
      <c r="AC105" s="2">
        <f t="shared" si="10"/>
        <v>28271.954285530668</v>
      </c>
      <c r="AD105">
        <v>2040</v>
      </c>
      <c r="AE105" s="2">
        <f t="shared" si="11"/>
        <v>2007.9958635353362</v>
      </c>
      <c r="AM105">
        <v>101</v>
      </c>
    </row>
    <row r="106" spans="1:39" x14ac:dyDescent="0.3">
      <c r="A106">
        <v>102</v>
      </c>
      <c r="B106">
        <v>33955</v>
      </c>
      <c r="C106" s="2">
        <f t="shared" si="6"/>
        <v>27390.679981519766</v>
      </c>
      <c r="D106">
        <v>2062</v>
      </c>
      <c r="E106" s="2">
        <f t="shared" si="7"/>
        <v>1935.1483359277647</v>
      </c>
      <c r="M106">
        <v>102</v>
      </c>
      <c r="N106">
        <v>1078781</v>
      </c>
      <c r="O106" s="2">
        <f t="shared" si="8"/>
        <v>1112787.5666537308</v>
      </c>
      <c r="P106">
        <v>64159</v>
      </c>
      <c r="Q106" s="2">
        <f t="shared" si="9"/>
        <v>66343.919426458</v>
      </c>
      <c r="AA106">
        <v>102</v>
      </c>
      <c r="AB106">
        <v>33955</v>
      </c>
      <c r="AC106" s="2">
        <f t="shared" si="10"/>
        <v>28271.95428553189</v>
      </c>
      <c r="AD106">
        <v>2062</v>
      </c>
      <c r="AE106" s="2">
        <f t="shared" si="11"/>
        <v>2007.9958685713973</v>
      </c>
      <c r="AM106">
        <v>102</v>
      </c>
    </row>
    <row r="107" spans="1:39" x14ac:dyDescent="0.3">
      <c r="A107">
        <v>103</v>
      </c>
      <c r="B107">
        <v>29288</v>
      </c>
      <c r="C107" s="2">
        <f t="shared" si="6"/>
        <v>26509.470614276917</v>
      </c>
      <c r="D107">
        <v>1317</v>
      </c>
      <c r="E107" s="2">
        <f t="shared" si="7"/>
        <v>1846.2783462261571</v>
      </c>
      <c r="M107">
        <v>103</v>
      </c>
      <c r="N107">
        <v>1108069</v>
      </c>
      <c r="O107" s="2">
        <f t="shared" si="8"/>
        <v>1134169.2910984715</v>
      </c>
      <c r="P107">
        <v>65476</v>
      </c>
      <c r="Q107" s="2">
        <f t="shared" si="9"/>
        <v>67876.635960432774</v>
      </c>
      <c r="AA107">
        <v>103</v>
      </c>
      <c r="AB107">
        <v>29288</v>
      </c>
      <c r="AC107" s="2">
        <f t="shared" si="10"/>
        <v>28271.954285532145</v>
      </c>
      <c r="AD107">
        <v>1317</v>
      </c>
      <c r="AE107" s="2">
        <f t="shared" si="11"/>
        <v>2007.9958700983718</v>
      </c>
      <c r="AM107">
        <v>103</v>
      </c>
    </row>
    <row r="108" spans="1:39" x14ac:dyDescent="0.3">
      <c r="A108">
        <v>104</v>
      </c>
      <c r="B108">
        <v>24972</v>
      </c>
      <c r="C108" s="2">
        <f t="shared" si="6"/>
        <v>25588.050596476631</v>
      </c>
      <c r="D108">
        <v>1297</v>
      </c>
      <c r="E108" s="2">
        <f t="shared" si="7"/>
        <v>1753.7223478682201</v>
      </c>
      <c r="M108">
        <v>104</v>
      </c>
      <c r="N108">
        <v>1133041</v>
      </c>
      <c r="O108" s="2">
        <f t="shared" si="8"/>
        <v>1154229.3666033118</v>
      </c>
      <c r="P108">
        <v>66773</v>
      </c>
      <c r="Q108" s="2">
        <f t="shared" si="9"/>
        <v>69290.342890676053</v>
      </c>
      <c r="AA108">
        <v>104</v>
      </c>
      <c r="AB108">
        <v>24972</v>
      </c>
      <c r="AC108" s="2">
        <f t="shared" si="10"/>
        <v>28271.954285532196</v>
      </c>
      <c r="AD108">
        <v>1297</v>
      </c>
      <c r="AE108" s="2">
        <f t="shared" si="11"/>
        <v>2007.9958705432709</v>
      </c>
      <c r="AM108">
        <v>104</v>
      </c>
    </row>
    <row r="109" spans="1:39" x14ac:dyDescent="0.3">
      <c r="A109">
        <v>105</v>
      </c>
      <c r="B109">
        <v>22593</v>
      </c>
      <c r="C109" s="2">
        <f t="shared" si="6"/>
        <v>24632.65651583533</v>
      </c>
      <c r="D109">
        <v>1252</v>
      </c>
      <c r="E109" s="2">
        <f t="shared" si="7"/>
        <v>1658.4609157780849</v>
      </c>
      <c r="M109">
        <v>105</v>
      </c>
      <c r="N109">
        <v>1155634</v>
      </c>
      <c r="O109" s="2">
        <f t="shared" si="8"/>
        <v>1172973.3145269663</v>
      </c>
      <c r="P109">
        <v>68025</v>
      </c>
      <c r="Q109" s="2">
        <f t="shared" si="9"/>
        <v>70586.276790483651</v>
      </c>
      <c r="AA109">
        <v>105</v>
      </c>
      <c r="AB109">
        <v>22593</v>
      </c>
      <c r="AC109" s="2">
        <f t="shared" si="10"/>
        <v>28271.954285532203</v>
      </c>
      <c r="AD109">
        <v>1252</v>
      </c>
      <c r="AE109" s="2">
        <f t="shared" si="11"/>
        <v>2007.9958706678312</v>
      </c>
      <c r="AM109">
        <v>105</v>
      </c>
    </row>
    <row r="110" spans="1:39" x14ac:dyDescent="0.3">
      <c r="A110">
        <v>106</v>
      </c>
      <c r="B110">
        <v>23841</v>
      </c>
      <c r="C110" s="2">
        <f t="shared" si="6"/>
        <v>23649.567652687445</v>
      </c>
      <c r="D110">
        <v>2144</v>
      </c>
      <c r="E110" s="2">
        <f t="shared" si="7"/>
        <v>1561.4583009095218</v>
      </c>
      <c r="M110">
        <v>106</v>
      </c>
      <c r="N110">
        <v>1179475</v>
      </c>
      <c r="O110" s="2">
        <f t="shared" si="8"/>
        <v>1190416.5982653559</v>
      </c>
      <c r="P110">
        <v>70169</v>
      </c>
      <c r="Q110" s="2">
        <f t="shared" si="9"/>
        <v>71766.956861955725</v>
      </c>
      <c r="AA110">
        <v>106</v>
      </c>
      <c r="AB110">
        <v>23841</v>
      </c>
      <c r="AC110" s="2">
        <f t="shared" si="10"/>
        <v>28271.954285532207</v>
      </c>
      <c r="AD110">
        <v>2144</v>
      </c>
      <c r="AE110" s="2">
        <f t="shared" si="11"/>
        <v>2007.9958707013423</v>
      </c>
      <c r="AM110">
        <v>106</v>
      </c>
    </row>
    <row r="111" spans="1:39" x14ac:dyDescent="0.3">
      <c r="A111">
        <v>107</v>
      </c>
      <c r="B111">
        <v>24128</v>
      </c>
      <c r="C111" s="2">
        <f t="shared" si="6"/>
        <v>22645.038572052043</v>
      </c>
      <c r="D111">
        <v>2353</v>
      </c>
      <c r="E111" s="2">
        <f t="shared" si="7"/>
        <v>1463.6467920125717</v>
      </c>
      <c r="M111">
        <v>107</v>
      </c>
      <c r="N111">
        <v>1203603</v>
      </c>
      <c r="O111" s="2">
        <f t="shared" si="8"/>
        <v>1206583.7715057249</v>
      </c>
      <c r="P111">
        <v>72522</v>
      </c>
      <c r="Q111" s="2">
        <f t="shared" si="9"/>
        <v>72836.030286954832</v>
      </c>
      <c r="AA111">
        <v>107</v>
      </c>
      <c r="AB111">
        <v>24128</v>
      </c>
      <c r="AC111" s="2">
        <f t="shared" si="10"/>
        <v>28271.954285532207</v>
      </c>
      <c r="AD111">
        <v>2353</v>
      </c>
      <c r="AE111" s="2">
        <f t="shared" si="11"/>
        <v>2007.9958707100056</v>
      </c>
      <c r="AM111">
        <v>107</v>
      </c>
    </row>
    <row r="112" spans="1:39" x14ac:dyDescent="0.3">
      <c r="A112">
        <v>108</v>
      </c>
      <c r="B112">
        <v>28369</v>
      </c>
      <c r="C112" s="2">
        <f t="shared" si="6"/>
        <v>21625.23463991407</v>
      </c>
      <c r="D112">
        <v>2239</v>
      </c>
      <c r="E112" s="2">
        <f t="shared" si="7"/>
        <v>1365.9126413259869</v>
      </c>
      <c r="M112">
        <v>108</v>
      </c>
      <c r="N112">
        <v>1231972</v>
      </c>
      <c r="O112" s="2">
        <f t="shared" si="8"/>
        <v>1221507.5436433733</v>
      </c>
      <c r="P112">
        <v>74761</v>
      </c>
      <c r="Q112" s="2">
        <f t="shared" si="9"/>
        <v>73798.104897734578</v>
      </c>
      <c r="AA112">
        <v>108</v>
      </c>
      <c r="AB112">
        <v>28369</v>
      </c>
      <c r="AC112" s="2">
        <f t="shared" si="10"/>
        <v>28271.954285532207</v>
      </c>
      <c r="AD112">
        <v>2239</v>
      </c>
      <c r="AE112" s="2">
        <f t="shared" si="11"/>
        <v>2007.9958707121577</v>
      </c>
      <c r="AM112">
        <v>108</v>
      </c>
    </row>
    <row r="113" spans="1:39" x14ac:dyDescent="0.3">
      <c r="A113">
        <v>109</v>
      </c>
      <c r="B113">
        <v>26957</v>
      </c>
      <c r="C113" s="2">
        <f t="shared" si="6"/>
        <v>20596.171358743923</v>
      </c>
      <c r="D113">
        <v>1510</v>
      </c>
      <c r="E113" s="2">
        <f t="shared" si="7"/>
        <v>1269.0838233781419</v>
      </c>
      <c r="M113">
        <v>109</v>
      </c>
      <c r="N113">
        <v>1258929</v>
      </c>
      <c r="O113" s="2">
        <f t="shared" si="8"/>
        <v>1235227.7864569507</v>
      </c>
      <c r="P113">
        <v>76271</v>
      </c>
      <c r="Q113" s="2">
        <f t="shared" si="9"/>
        <v>74658.575212036551</v>
      </c>
      <c r="AA113">
        <v>109</v>
      </c>
      <c r="AB113">
        <v>26957</v>
      </c>
      <c r="AC113" s="2">
        <f t="shared" si="10"/>
        <v>28271.954285532207</v>
      </c>
      <c r="AD113">
        <v>1510</v>
      </c>
      <c r="AE113" s="2">
        <f t="shared" si="11"/>
        <v>2007.9958707126714</v>
      </c>
      <c r="AM113">
        <v>109</v>
      </c>
    </row>
    <row r="114" spans="1:39" x14ac:dyDescent="0.3">
      <c r="A114">
        <v>110</v>
      </c>
      <c r="B114">
        <v>25612</v>
      </c>
      <c r="C114" s="2">
        <f t="shared" si="6"/>
        <v>19563.658310644343</v>
      </c>
      <c r="D114">
        <v>1614</v>
      </c>
      <c r="E114" s="2">
        <f t="shared" si="7"/>
        <v>1173.9198251424887</v>
      </c>
      <c r="M114">
        <v>110</v>
      </c>
      <c r="N114">
        <v>1284541</v>
      </c>
      <c r="O114" s="2">
        <f t="shared" si="8"/>
        <v>1247790.5057494259</v>
      </c>
      <c r="P114">
        <v>77885</v>
      </c>
      <c r="Q114" s="2">
        <f t="shared" si="9"/>
        <v>75423.447539575063</v>
      </c>
      <c r="AA114">
        <v>110</v>
      </c>
      <c r="AB114">
        <v>25612</v>
      </c>
      <c r="AC114" s="2">
        <f t="shared" si="10"/>
        <v>28271.954285532207</v>
      </c>
      <c r="AD114">
        <v>1614</v>
      </c>
      <c r="AE114" s="2">
        <f t="shared" si="11"/>
        <v>2007.9958707127894</v>
      </c>
      <c r="AM114">
        <v>110</v>
      </c>
    </row>
    <row r="115" spans="1:39" x14ac:dyDescent="0.3">
      <c r="A115">
        <v>111</v>
      </c>
      <c r="B115">
        <v>20258</v>
      </c>
      <c r="C115" s="2">
        <f t="shared" si="6"/>
        <v>18533.248377945714</v>
      </c>
      <c r="D115">
        <v>734</v>
      </c>
      <c r="E115" s="2">
        <f t="shared" si="7"/>
        <v>1081.1035925426256</v>
      </c>
      <c r="M115">
        <v>111</v>
      </c>
      <c r="N115">
        <v>1304799</v>
      </c>
      <c r="O115" s="2">
        <f t="shared" si="8"/>
        <v>1259246.8006578661</v>
      </c>
      <c r="P115">
        <v>78619</v>
      </c>
      <c r="Q115" s="2">
        <f t="shared" si="9"/>
        <v>76099.169329663331</v>
      </c>
      <c r="AA115">
        <v>111</v>
      </c>
      <c r="AB115">
        <v>20258</v>
      </c>
      <c r="AC115" s="2">
        <f t="shared" si="10"/>
        <v>28271.954285532207</v>
      </c>
      <c r="AD115">
        <v>734</v>
      </c>
      <c r="AE115" s="2">
        <f t="shared" si="11"/>
        <v>2007.9958707128153</v>
      </c>
      <c r="AM115">
        <v>111</v>
      </c>
    </row>
    <row r="116" spans="1:39" x14ac:dyDescent="0.3">
      <c r="A116">
        <v>112</v>
      </c>
      <c r="B116">
        <v>18117</v>
      </c>
      <c r="C116" s="2">
        <f t="shared" si="6"/>
        <v>17510.192783873292</v>
      </c>
      <c r="D116">
        <v>1156</v>
      </c>
      <c r="E116" s="2">
        <f t="shared" si="7"/>
        <v>991.23568568481846</v>
      </c>
      <c r="M116">
        <v>112</v>
      </c>
      <c r="N116">
        <v>1322916</v>
      </c>
      <c r="O116" s="2">
        <f t="shared" si="8"/>
        <v>1269651.8317943828</v>
      </c>
      <c r="P116">
        <v>79775</v>
      </c>
      <c r="Q116" s="2">
        <f t="shared" si="9"/>
        <v>76692.467238048383</v>
      </c>
      <c r="AA116">
        <v>112</v>
      </c>
      <c r="AB116">
        <v>18117</v>
      </c>
      <c r="AC116" s="2">
        <f t="shared" si="10"/>
        <v>28271.954285532207</v>
      </c>
      <c r="AD116">
        <v>1156</v>
      </c>
      <c r="AE116" s="2">
        <f t="shared" si="11"/>
        <v>2007.9958707128208</v>
      </c>
      <c r="AM116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States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2020-05-13T02:59:46Z</dcterms:created>
  <dcterms:modified xsi:type="dcterms:W3CDTF">2020-05-13T04:35:36Z</dcterms:modified>
</cp:coreProperties>
</file>