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B:\GitHub\World-Covid-Status-Notes\Analyses\"/>
    </mc:Choice>
  </mc:AlternateContent>
  <bookViews>
    <workbookView xWindow="0" yWindow="0" windowWidth="23040" windowHeight="11232" activeTab="1"/>
  </bookViews>
  <sheets>
    <sheet name="1 May 2020 time_series_covid19_" sheetId="1" r:id="rId1"/>
    <sheet name="Canada" sheetId="2" r:id="rId2"/>
  </sheets>
  <definedNames>
    <definedName name="_xlnm._FilterDatabase" localSheetId="0" hidden="1">'1 May 2020 time_series_covid19_'!$A$4:$CZ$270</definedName>
    <definedName name="a">Canada!$AH$6</definedName>
    <definedName name="K">Canada!$AH$3</definedName>
    <definedName name="L">Canada!$AH$4</definedName>
    <definedName name="Max">Canada!$U$4</definedName>
    <definedName name="Peak_Day">Canada!$U$5</definedName>
    <definedName name="solver_adj" localSheetId="1" hidden="1">Canada!$AH$4:$AH$6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Canada!$AH$7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  <definedName name="Stdev">Canada!$U$6</definedName>
    <definedName name="T0">Canada!$AH$5</definedName>
  </definedNames>
  <calcPr calcId="152511"/>
</workbook>
</file>

<file path=xl/calcChain.xml><?xml version="1.0" encoding="utf-8"?>
<calcChain xmlns="http://schemas.openxmlformats.org/spreadsheetml/2006/main">
  <c r="AG8" i="2" l="1"/>
  <c r="AG107" i="2" s="1"/>
  <c r="AG110" i="2"/>
  <c r="AI110" i="2" s="1"/>
  <c r="AG109" i="2"/>
  <c r="AG108" i="2"/>
  <c r="AG103" i="2"/>
  <c r="AG102" i="2"/>
  <c r="AG101" i="2"/>
  <c r="AG100" i="2"/>
  <c r="AG95" i="2"/>
  <c r="AG94" i="2"/>
  <c r="AG93" i="2"/>
  <c r="AG92" i="2"/>
  <c r="AG87" i="2"/>
  <c r="AG86" i="2"/>
  <c r="AG85" i="2"/>
  <c r="AG84" i="2"/>
  <c r="AG79" i="2"/>
  <c r="AG78" i="2"/>
  <c r="AG77" i="2"/>
  <c r="AG76" i="2"/>
  <c r="AG71" i="2"/>
  <c r="AG70" i="2"/>
  <c r="AG69" i="2"/>
  <c r="AG68" i="2"/>
  <c r="AG63" i="2"/>
  <c r="AG62" i="2"/>
  <c r="AG61" i="2"/>
  <c r="AG60" i="2"/>
  <c r="AG55" i="2"/>
  <c r="AG54" i="2"/>
  <c r="AG53" i="2"/>
  <c r="AG52" i="2"/>
  <c r="AG47" i="2"/>
  <c r="AG46" i="2"/>
  <c r="AG45" i="2"/>
  <c r="AG44" i="2"/>
  <c r="AG39" i="2"/>
  <c r="AG38" i="2"/>
  <c r="AG37" i="2"/>
  <c r="AG36" i="2"/>
  <c r="AG31" i="2"/>
  <c r="AG30" i="2"/>
  <c r="AG29" i="2"/>
  <c r="AG28" i="2"/>
  <c r="AG23" i="2"/>
  <c r="AG22" i="2"/>
  <c r="AG21" i="2"/>
  <c r="AG20" i="2"/>
  <c r="AG15" i="2"/>
  <c r="AG14" i="2"/>
  <c r="AG13" i="2"/>
  <c r="AG12" i="2"/>
  <c r="AG10" i="2"/>
  <c r="T110" i="2"/>
  <c r="V110" i="2" s="1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9" i="2"/>
  <c r="W78" i="2"/>
  <c r="W77" i="2"/>
  <c r="W76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87" i="2"/>
  <c r="AH86" i="2"/>
  <c r="AH85" i="2"/>
  <c r="AH84" i="2"/>
  <c r="AH83" i="2"/>
  <c r="AH82" i="2"/>
  <c r="AH81" i="2"/>
  <c r="AH80" i="2"/>
  <c r="AH79" i="2"/>
  <c r="AH78" i="2"/>
  <c r="AH77" i="2"/>
  <c r="AH76" i="2"/>
  <c r="AH75" i="2"/>
  <c r="AH74" i="2"/>
  <c r="AH73" i="2"/>
  <c r="AH72" i="2"/>
  <c r="AH71" i="2"/>
  <c r="AH70" i="2"/>
  <c r="AH69" i="2"/>
  <c r="AH68" i="2"/>
  <c r="AH67" i="2"/>
  <c r="AH66" i="2"/>
  <c r="AH65" i="2"/>
  <c r="AH64" i="2"/>
  <c r="AH63" i="2"/>
  <c r="AH62" i="2"/>
  <c r="AH61" i="2"/>
  <c r="AH60" i="2"/>
  <c r="AH59" i="2"/>
  <c r="AH58" i="2"/>
  <c r="AH57" i="2"/>
  <c r="AH56" i="2"/>
  <c r="AH55" i="2"/>
  <c r="AH54" i="2"/>
  <c r="AH53" i="2"/>
  <c r="AH52" i="2"/>
  <c r="AH51" i="2"/>
  <c r="AH50" i="2"/>
  <c r="AH49" i="2"/>
  <c r="AH48" i="2"/>
  <c r="AH47" i="2"/>
  <c r="AH46" i="2"/>
  <c r="AH45" i="2"/>
  <c r="AH44" i="2"/>
  <c r="AH43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3" i="2"/>
  <c r="AJ110" i="2" s="1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AU27" i="2"/>
  <c r="AV27" i="2"/>
  <c r="AT27" i="2"/>
  <c r="AG16" i="2" l="1"/>
  <c r="AI15" i="2" s="1"/>
  <c r="AG24" i="2"/>
  <c r="AI23" i="2" s="1"/>
  <c r="AG32" i="2"/>
  <c r="AG40" i="2"/>
  <c r="AG48" i="2"/>
  <c r="AG56" i="2"/>
  <c r="AG64" i="2"/>
  <c r="AI63" i="2" s="1"/>
  <c r="AG72" i="2"/>
  <c r="AI71" i="2" s="1"/>
  <c r="AG80" i="2"/>
  <c r="AI79" i="2" s="1"/>
  <c r="AG88" i="2"/>
  <c r="AI87" i="2" s="1"/>
  <c r="AG96" i="2"/>
  <c r="AI95" i="2" s="1"/>
  <c r="AG104" i="2"/>
  <c r="AI103" i="2" s="1"/>
  <c r="AG17" i="2"/>
  <c r="AG25" i="2"/>
  <c r="AG33" i="2"/>
  <c r="AG41" i="2"/>
  <c r="AG49" i="2"/>
  <c r="AG57" i="2"/>
  <c r="AG65" i="2"/>
  <c r="AG73" i="2"/>
  <c r="AG81" i="2"/>
  <c r="AG89" i="2"/>
  <c r="AG97" i="2"/>
  <c r="AG105" i="2"/>
  <c r="AG18" i="2"/>
  <c r="AG26" i="2"/>
  <c r="AG34" i="2"/>
  <c r="AG42" i="2"/>
  <c r="AG50" i="2"/>
  <c r="AG58" i="2"/>
  <c r="AG66" i="2"/>
  <c r="AG74" i="2"/>
  <c r="AG82" i="2"/>
  <c r="AG90" i="2"/>
  <c r="AG98" i="2"/>
  <c r="AG106" i="2"/>
  <c r="AG11" i="2"/>
  <c r="AI11" i="2" s="1"/>
  <c r="AG19" i="2"/>
  <c r="AI19" i="2" s="1"/>
  <c r="AG27" i="2"/>
  <c r="AI27" i="2" s="1"/>
  <c r="AG35" i="2"/>
  <c r="AI35" i="2" s="1"/>
  <c r="AG43" i="2"/>
  <c r="AI43" i="2" s="1"/>
  <c r="AG51" i="2"/>
  <c r="AI51" i="2" s="1"/>
  <c r="AG59" i="2"/>
  <c r="AI59" i="2" s="1"/>
  <c r="AG67" i="2"/>
  <c r="AI67" i="2" s="1"/>
  <c r="AG75" i="2"/>
  <c r="AI75" i="2" s="1"/>
  <c r="AG83" i="2"/>
  <c r="AI83" i="2" s="1"/>
  <c r="AG91" i="2"/>
  <c r="AI91" i="2" s="1"/>
  <c r="AG99" i="2"/>
  <c r="AI99" i="2" s="1"/>
  <c r="AJ56" i="2"/>
  <c r="AJ72" i="2"/>
  <c r="AJ73" i="2"/>
  <c r="AJ50" i="2"/>
  <c r="AJ26" i="2"/>
  <c r="AJ74" i="2"/>
  <c r="AJ32" i="2"/>
  <c r="AJ90" i="2"/>
  <c r="AJ33" i="2"/>
  <c r="AJ96" i="2"/>
  <c r="AJ49" i="2"/>
  <c r="AJ97" i="2"/>
  <c r="AJ25" i="2"/>
  <c r="AJ48" i="2"/>
  <c r="AJ66" i="2"/>
  <c r="AJ89" i="2"/>
  <c r="AJ16" i="2"/>
  <c r="AJ34" i="2"/>
  <c r="AJ57" i="2"/>
  <c r="AJ80" i="2"/>
  <c r="AJ98" i="2"/>
  <c r="AJ17" i="2"/>
  <c r="AJ40" i="2"/>
  <c r="AJ58" i="2"/>
  <c r="AJ81" i="2"/>
  <c r="AJ104" i="2"/>
  <c r="AJ41" i="2"/>
  <c r="AJ64" i="2"/>
  <c r="AJ82" i="2"/>
  <c r="AJ18" i="2"/>
  <c r="AJ105" i="2"/>
  <c r="AJ24" i="2"/>
  <c r="AJ42" i="2"/>
  <c r="AJ65" i="2"/>
  <c r="AJ88" i="2"/>
  <c r="AJ106" i="2"/>
  <c r="AJ15" i="2"/>
  <c r="AJ23" i="2"/>
  <c r="AJ31" i="2"/>
  <c r="AJ39" i="2"/>
  <c r="AJ47" i="2"/>
  <c r="AJ55" i="2"/>
  <c r="AJ63" i="2"/>
  <c r="AJ71" i="2"/>
  <c r="AJ79" i="2"/>
  <c r="AJ87" i="2"/>
  <c r="AJ95" i="2"/>
  <c r="AJ103" i="2"/>
  <c r="AJ11" i="2"/>
  <c r="AJ19" i="2"/>
  <c r="AJ27" i="2"/>
  <c r="AJ35" i="2"/>
  <c r="AJ43" i="2"/>
  <c r="AJ51" i="2"/>
  <c r="AJ59" i="2"/>
  <c r="AJ67" i="2"/>
  <c r="AJ75" i="2"/>
  <c r="AJ83" i="2"/>
  <c r="AJ91" i="2"/>
  <c r="AJ99" i="2"/>
  <c r="AJ107" i="2"/>
  <c r="AJ12" i="2"/>
  <c r="AJ20" i="2"/>
  <c r="AJ28" i="2"/>
  <c r="AJ36" i="2"/>
  <c r="AJ44" i="2"/>
  <c r="AJ52" i="2"/>
  <c r="AJ60" i="2"/>
  <c r="AJ68" i="2"/>
  <c r="AJ76" i="2"/>
  <c r="AJ84" i="2"/>
  <c r="AJ92" i="2"/>
  <c r="AJ100" i="2"/>
  <c r="AJ108" i="2"/>
  <c r="AJ13" i="2"/>
  <c r="AJ21" i="2"/>
  <c r="AJ29" i="2"/>
  <c r="AJ37" i="2"/>
  <c r="AJ45" i="2"/>
  <c r="AJ53" i="2"/>
  <c r="AJ61" i="2"/>
  <c r="AJ69" i="2"/>
  <c r="AJ77" i="2"/>
  <c r="AJ85" i="2"/>
  <c r="AJ93" i="2"/>
  <c r="AJ101" i="2"/>
  <c r="AJ109" i="2"/>
  <c r="AJ14" i="2"/>
  <c r="AJ22" i="2"/>
  <c r="AJ30" i="2"/>
  <c r="AJ38" i="2"/>
  <c r="AJ46" i="2"/>
  <c r="AJ54" i="2"/>
  <c r="AJ62" i="2"/>
  <c r="AJ70" i="2"/>
  <c r="AJ78" i="2"/>
  <c r="AJ86" i="2"/>
  <c r="AJ94" i="2"/>
  <c r="AJ102" i="2"/>
  <c r="AI13" i="2"/>
  <c r="AI21" i="2"/>
  <c r="AI29" i="2"/>
  <c r="AI37" i="2"/>
  <c r="AI45" i="2"/>
  <c r="AI53" i="2"/>
  <c r="AI61" i="2"/>
  <c r="AI69" i="2"/>
  <c r="AI77" i="2"/>
  <c r="AI85" i="2"/>
  <c r="AI93" i="2"/>
  <c r="AI101" i="2"/>
  <c r="AI109" i="2"/>
  <c r="AI107" i="2"/>
  <c r="AI14" i="2"/>
  <c r="AI30" i="2"/>
  <c r="AI46" i="2"/>
  <c r="AI62" i="2"/>
  <c r="AI22" i="2"/>
  <c r="AI38" i="2"/>
  <c r="AI54" i="2"/>
  <c r="AI70" i="2"/>
  <c r="AI78" i="2"/>
  <c r="AI86" i="2"/>
  <c r="AI94" i="2"/>
  <c r="AI102" i="2"/>
  <c r="AI12" i="2"/>
  <c r="AI20" i="2"/>
  <c r="AI28" i="2"/>
  <c r="AI36" i="2"/>
  <c r="AI44" i="2"/>
  <c r="AI52" i="2"/>
  <c r="AI60" i="2"/>
  <c r="AI68" i="2"/>
  <c r="AI76" i="2"/>
  <c r="AI84" i="2"/>
  <c r="AI92" i="2"/>
  <c r="AI100" i="2"/>
  <c r="AI108" i="2"/>
  <c r="V102" i="2"/>
  <c r="V94" i="2"/>
  <c r="V86" i="2"/>
  <c r="V62" i="2"/>
  <c r="V38" i="2"/>
  <c r="V30" i="2"/>
  <c r="V22" i="2"/>
  <c r="V14" i="2"/>
  <c r="V11" i="2"/>
  <c r="V76" i="2"/>
  <c r="V68" i="2"/>
  <c r="V36" i="2"/>
  <c r="V12" i="2"/>
  <c r="V49" i="2"/>
  <c r="V25" i="2"/>
  <c r="V100" i="2"/>
  <c r="V107" i="2"/>
  <c r="V99" i="2"/>
  <c r="V91" i="2"/>
  <c r="V83" i="2"/>
  <c r="V75" i="2"/>
  <c r="V67" i="2"/>
  <c r="V59" i="2"/>
  <c r="V51" i="2"/>
  <c r="V43" i="2"/>
  <c r="V35" i="2"/>
  <c r="V27" i="2"/>
  <c r="V19" i="2"/>
  <c r="V78" i="2"/>
  <c r="V108" i="2"/>
  <c r="V92" i="2"/>
  <c r="V84" i="2"/>
  <c r="V60" i="2"/>
  <c r="V52" i="2"/>
  <c r="V44" i="2"/>
  <c r="V28" i="2"/>
  <c r="V20" i="2"/>
  <c r="V89" i="2"/>
  <c r="V105" i="2"/>
  <c r="V97" i="2"/>
  <c r="V81" i="2"/>
  <c r="V73" i="2"/>
  <c r="V57" i="2"/>
  <c r="V41" i="2"/>
  <c r="V33" i="2"/>
  <c r="V17" i="2"/>
  <c r="V103" i="2"/>
  <c r="V95" i="2"/>
  <c r="V87" i="2"/>
  <c r="V79" i="2"/>
  <c r="V71" i="2"/>
  <c r="V63" i="2"/>
  <c r="V55" i="2"/>
  <c r="V47" i="2"/>
  <c r="V39" i="2"/>
  <c r="V31" i="2"/>
  <c r="V23" i="2"/>
  <c r="V15" i="2"/>
  <c r="V70" i="2"/>
  <c r="V54" i="2"/>
  <c r="V46" i="2"/>
  <c r="V90" i="2"/>
  <c r="V66" i="2"/>
  <c r="V50" i="2"/>
  <c r="V26" i="2"/>
  <c r="V106" i="2"/>
  <c r="V82" i="2"/>
  <c r="V58" i="2"/>
  <c r="V34" i="2"/>
  <c r="V65" i="2"/>
  <c r="V109" i="2"/>
  <c r="V101" i="2"/>
  <c r="V93" i="2"/>
  <c r="V85" i="2"/>
  <c r="V77" i="2"/>
  <c r="V69" i="2"/>
  <c r="V61" i="2"/>
  <c r="V53" i="2"/>
  <c r="V45" i="2"/>
  <c r="V37" i="2"/>
  <c r="V29" i="2"/>
  <c r="V21" i="2"/>
  <c r="V13" i="2"/>
  <c r="V98" i="2"/>
  <c r="V74" i="2"/>
  <c r="V42" i="2"/>
  <c r="V18" i="2"/>
  <c r="V104" i="2"/>
  <c r="V96" i="2"/>
  <c r="V88" i="2"/>
  <c r="V80" i="2"/>
  <c r="V72" i="2"/>
  <c r="V64" i="2"/>
  <c r="V56" i="2"/>
  <c r="V48" i="2"/>
  <c r="V40" i="2"/>
  <c r="V32" i="2"/>
  <c r="V24" i="2"/>
  <c r="V16" i="2"/>
  <c r="U7" i="2"/>
  <c r="AI88" i="2" l="1"/>
  <c r="AI25" i="2"/>
  <c r="AI56" i="2"/>
  <c r="AI58" i="2"/>
  <c r="AI96" i="2"/>
  <c r="AI74" i="2"/>
  <c r="AI66" i="2"/>
  <c r="AI49" i="2"/>
  <c r="AI16" i="2"/>
  <c r="AI80" i="2"/>
  <c r="AI48" i="2"/>
  <c r="AI40" i="2"/>
  <c r="AI65" i="2"/>
  <c r="AI32" i="2"/>
  <c r="AI47" i="2"/>
  <c r="AI73" i="2"/>
  <c r="AI82" i="2"/>
  <c r="AI104" i="2"/>
  <c r="AH7" i="2"/>
  <c r="AI105" i="2"/>
  <c r="AI41" i="2"/>
  <c r="AI72" i="2"/>
  <c r="AI97" i="2"/>
  <c r="AI34" i="2"/>
  <c r="AI64" i="2"/>
  <c r="AI18" i="2"/>
  <c r="AI39" i="2"/>
  <c r="AI90" i="2"/>
  <c r="AI26" i="2"/>
  <c r="AI31" i="2"/>
  <c r="AI57" i="2"/>
  <c r="AI24" i="2"/>
  <c r="AI106" i="2"/>
  <c r="AI42" i="2"/>
  <c r="AI33" i="2"/>
  <c r="AI98" i="2"/>
  <c r="AI89" i="2"/>
  <c r="AI55" i="2"/>
  <c r="AI81" i="2"/>
  <c r="AI17" i="2"/>
  <c r="AI50" i="2"/>
</calcChain>
</file>

<file path=xl/comments1.xml><?xml version="1.0" encoding="utf-8"?>
<comments xmlns="http://schemas.openxmlformats.org/spreadsheetml/2006/main">
  <authors>
    <author>Richard Collins</author>
  </authors>
  <commentList>
    <comment ref="AS13" authorId="0" shapeId="0">
      <text>
        <r>
          <rPr>
            <b/>
            <sz val="9"/>
            <color indexed="81"/>
            <rFont val="Tahoma"/>
            <family val="2"/>
          </rPr>
          <t>Richard Collins:</t>
        </r>
        <r>
          <rPr>
            <sz val="9"/>
            <color indexed="81"/>
            <rFont val="Tahoma"/>
            <family val="2"/>
          </rPr>
          <t xml:space="preserve">
https://worldpopulationreview.com/canadian-provinces/</t>
        </r>
      </text>
    </comment>
    <comment ref="AS21" authorId="0" shapeId="0">
      <text>
        <r>
          <rPr>
            <b/>
            <sz val="9"/>
            <color indexed="81"/>
            <rFont val="Tahoma"/>
            <family val="2"/>
          </rPr>
          <t>Richard Collins:</t>
        </r>
        <r>
          <rPr>
            <sz val="9"/>
            <color indexed="81"/>
            <rFont val="Tahoma"/>
            <family val="2"/>
          </rPr>
          <t xml:space="preserve">
https://www.google.com/search?q=Nunavut+covid19</t>
        </r>
      </text>
    </comment>
  </commentList>
</comments>
</file>

<file path=xl/sharedStrings.xml><?xml version="1.0" encoding="utf-8"?>
<sst xmlns="http://schemas.openxmlformats.org/spreadsheetml/2006/main" count="485" uniqueCount="357">
  <si>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</si>
  <si>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</si>
  <si>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</si>
  <si>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</si>
  <si>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</si>
  <si>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</si>
  <si>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</si>
  <si>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</si>
  <si>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</si>
  <si>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</si>
  <si>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</si>
  <si>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</si>
  <si>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</si>
  <si>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</si>
  <si>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</si>
  <si>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</si>
  <si>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</si>
  <si>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</si>
  <si>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</si>
  <si>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</si>
  <si>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</si>
  <si>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</si>
  <si>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</si>
  <si>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</si>
  <si>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</si>
  <si>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</si>
  <si>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</si>
  <si>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</si>
  <si>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</si>
  <si>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</si>
  <si>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</si>
  <si>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</si>
  <si>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</si>
  <si>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</si>
  <si>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</si>
  <si>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</si>
  <si>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</si>
  <si>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</si>
  <si>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</si>
  <si>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</si>
  <si>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</si>
  <si>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</si>
  <si>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</si>
  <si>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</si>
  <si>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</si>
  <si>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3/27/20</t>
  </si>
  <si>
    <t>3/28/20</t>
  </si>
  <si>
    <t>3/29/20</t>
  </si>
  <si>
    <t>3/30/20</t>
  </si>
  <si>
    <t>3/31/20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</si>
  <si>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</si>
  <si>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</si>
  <si>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</si>
  <si>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</si>
  <si>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</si>
  <si>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</si>
  <si>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</si>
  <si>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</si>
  <si>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</si>
  <si>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</si>
  <si>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</si>
  <si>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</si>
  <si>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</si>
  <si>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</si>
  <si>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</si>
  <si>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</si>
  <si>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</si>
  <si>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</si>
  <si>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</si>
  <si>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</si>
  <si>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</si>
  <si>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</si>
  <si>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</si>
  <si>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</si>
  <si>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</si>
  <si>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</si>
  <si>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</si>
  <si>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</si>
  <si>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</si>
  <si>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</si>
  <si>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</si>
  <si>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</si>
  <si>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</si>
  <si>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</si>
  <si>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</si>
  <si>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</si>
  <si>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</si>
  <si>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</si>
  <si>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</si>
  <si>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</si>
  <si>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</si>
  <si>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</si>
  <si>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</si>
  <si>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</si>
  <si>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</si>
  <si>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</si>
  <si>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</si>
  <si>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</si>
  <si>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</si>
  <si>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</si>
  <si>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</si>
  <si>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</si>
  <si>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</si>
  <si>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</si>
  <si>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</si>
  <si>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</si>
  <si>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</si>
  <si>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</si>
  <si>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</si>
  <si>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</si>
  <si>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</si>
  <si>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</si>
  <si>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</si>
  <si>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</si>
  <si>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</si>
  <si>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</si>
  <si>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</si>
  <si>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</si>
  <si>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</si>
  <si>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</si>
  <si>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</si>
  <si>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</si>
  <si>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</si>
  <si>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</si>
  <si>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</si>
  <si>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</si>
  <si>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</si>
  <si>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</si>
  <si>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</si>
  <si>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</si>
  <si>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</si>
  <si>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</si>
  <si>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</si>
  <si>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</si>
  <si>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</si>
  <si>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</si>
  <si>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</si>
  <si>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</si>
  <si>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</si>
  <si>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</si>
  <si>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</si>
  <si>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</si>
  <si>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</si>
  <si>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</si>
  <si>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</si>
  <si>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</si>
  <si>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</si>
  <si>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</si>
  <si>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</si>
  <si>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</si>
  <si>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</si>
  <si>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</si>
  <si>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</si>
  <si>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</si>
  <si>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</si>
  <si>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</si>
  <si>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</si>
  <si>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</si>
  <si>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</si>
  <si>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</si>
  <si>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</si>
  <si>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</si>
  <si>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</si>
  <si>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</si>
  <si>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</si>
  <si>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</si>
  <si>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</si>
  <si>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</si>
  <si>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</si>
  <si>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</si>
  <si>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</si>
  <si>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</si>
  <si>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</si>
  <si>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</si>
  <si>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</si>
  <si>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</si>
  <si>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</si>
  <si>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</si>
  <si>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</si>
  <si>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</si>
  <si>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</si>
  <si>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</si>
  <si>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</si>
  <si>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</si>
  <si>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</si>
  <si>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</si>
  <si>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</si>
  <si>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</si>
  <si>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</si>
  <si>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</si>
  <si>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</si>
  <si>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</si>
  <si>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</si>
  <si>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</si>
  <si>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</si>
  <si>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</si>
  <si>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</si>
  <si>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</si>
  <si>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</si>
  <si>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</si>
  <si>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</si>
  <si>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</si>
  <si>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</si>
  <si>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</si>
  <si>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</si>
  <si>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</si>
  <si>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</si>
  <si>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</si>
  <si>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</si>
  <si>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</si>
  <si>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</si>
  <si>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</si>
  <si>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</si>
  <si>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</si>
  <si>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</si>
  <si>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</si>
  <si>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</si>
  <si>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</si>
  <si>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</si>
  <si>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</si>
  <si>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</si>
  <si>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</si>
  <si>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</si>
  <si>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</si>
  <si>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</si>
  <si>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</si>
  <si>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</si>
  <si>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</si>
  <si>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</si>
  <si>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</si>
  <si>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</si>
  <si>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</si>
  <si>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</si>
  <si>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</si>
  <si>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</si>
  <si>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</si>
  <si>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</si>
  <si>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</si>
  <si>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</si>
  <si>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</si>
  <si>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</si>
  <si>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</si>
  <si>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</si>
  <si>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</si>
  <si>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</si>
  <si>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</si>
  <si>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</si>
  <si>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</si>
  <si>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</si>
  <si>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</si>
  <si>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</si>
  <si>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</si>
  <si>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</si>
  <si>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</si>
  <si>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</si>
  <si>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</si>
  <si>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</si>
  <si>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</si>
  <si>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</si>
  <si>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</si>
  <si>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</si>
  <si>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</si>
  <si>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</si>
  <si>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</si>
  <si>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</si>
  <si>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</si>
  <si>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</si>
  <si>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</si>
  <si>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</si>
  <si>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</si>
  <si>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</si>
  <si>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</si>
  <si>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</si>
  <si>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</si>
  <si>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</si>
  <si>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</si>
  <si>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</si>
  <si>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</si>
  <si>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</si>
  <si>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</si>
  <si>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</si>
  <si>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</si>
  <si>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</si>
  <si>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</si>
  <si>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</si>
  <si>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</si>
  <si>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</si>
  <si>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</si>
  <si>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</si>
  <si>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</si>
  <si>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</si>
  <si>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</si>
  <si>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</si>
  <si>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</si>
  <si>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</si>
  <si>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</si>
  <si>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</si>
  <si>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</si>
  <si>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</si>
  <si>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</si>
  <si>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</si>
  <si>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</si>
  <si>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</si>
  <si>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</si>
  <si>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</si>
  <si>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</si>
  <si>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</si>
  <si>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</si>
  <si>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</si>
  <si>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</si>
  <si>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</si>
  <si>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</si>
  <si>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</si>
  <si>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</si>
  <si>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</si>
  <si>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</si>
  <si>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</si>
  <si>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</si>
  <si>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Burma</t>
  </si>
  <si>
    <t>Anguilla</t>
  </si>
  <si>
    <t>British Virgin Islands</t>
  </si>
  <si>
    <t>Turks and Caicos Islands</t>
  </si>
  <si>
    <t>MS Zaandam</t>
  </si>
  <si>
    <t>Botswana</t>
  </si>
  <si>
    <t>Burundi</t>
  </si>
  <si>
    <t>Sierra Leone</t>
  </si>
  <si>
    <t>Bonaire, Sint Eustatius and Saba</t>
  </si>
  <si>
    <t>Malawi</t>
  </si>
  <si>
    <t>Falkland Islands (Malvinas)</t>
  </si>
  <si>
    <t>Saint Pierre and Miquelon</t>
  </si>
  <si>
    <t>South Sudan</t>
  </si>
  <si>
    <t>Western Sahara</t>
  </si>
  <si>
    <t>Sao Tome and Principe</t>
  </si>
  <si>
    <t>Yemen</t>
  </si>
  <si>
    <t>Comoros</t>
  </si>
  <si>
    <t>Tajikistan</t>
  </si>
  <si>
    <t>SitDay</t>
  </si>
  <si>
    <t>Name</t>
  </si>
  <si>
    <t xml:space="preserve">2019 Population </t>
  </si>
  <si>
    <t>2016 Population</t>
  </si>
  <si>
    <t>2011 Population</t>
  </si>
  <si>
    <t>Newfoundland</t>
  </si>
  <si>
    <t>Northwest Territory</t>
  </si>
  <si>
    <t>Nunavut</t>
  </si>
  <si>
    <t>Total</t>
  </si>
  <si>
    <t>Max</t>
  </si>
  <si>
    <t>Peak Day</t>
  </si>
  <si>
    <t>Stdev</t>
  </si>
  <si>
    <t>SumXMY2</t>
  </si>
  <si>
    <t>Daily Cases</t>
  </si>
  <si>
    <t>Est Cumul Cases</t>
  </si>
  <si>
    <t>Est Daily Cases</t>
  </si>
  <si>
    <t>T0</t>
  </si>
  <si>
    <t>a</t>
  </si>
  <si>
    <t>K</t>
  </si>
  <si>
    <t>L</t>
  </si>
  <si>
    <t>https://github.com/CSSEGISandData/COVID-19/blob/master/csse_covid_19_data/csse_covid_19_time_series/time_series_covid19_confirmed_global.csv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</si>
</sst>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E+00"/>
    <numFmt numFmtId="167" formatCode="_(* #,##0.000_);_(* \(#,##0.000\);_(* &quot;-&quot;??_);_(@_)"/>
    <numFmt numFmtId="168" formatCode="_(* #,##0.0000_);_(* \(#,##0.00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33" borderId="10" xfId="0" applyFill="1" applyBorder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165" fontId="0" fillId="34" borderId="10" xfId="1" applyNumberFormat="1" applyFont="1" applyFill="1" applyBorder="1"/>
    <xf numFmtId="3" fontId="0" fillId="33" borderId="10" xfId="0" applyNumberFormat="1" applyFill="1" applyBorder="1"/>
    <xf numFmtId="0" fontId="16" fillId="34" borderId="10" xfId="0" applyFont="1" applyFill="1" applyBorder="1" applyAlignment="1">
      <alignment horizontal="center" wrapText="1"/>
    </xf>
    <xf numFmtId="43" fontId="0" fillId="34" borderId="10" xfId="1" applyFont="1" applyFill="1" applyBorder="1" applyAlignment="1">
      <alignment horizontal="right"/>
    </xf>
    <xf numFmtId="164" fontId="0" fillId="34" borderId="10" xfId="1" applyNumberFormat="1" applyFont="1" applyFill="1" applyBorder="1" applyAlignment="1">
      <alignment horizontal="right"/>
    </xf>
    <xf numFmtId="0" fontId="16" fillId="33" borderId="10" xfId="0" applyFont="1" applyFill="1" applyBorder="1" applyAlignment="1">
      <alignment horizontal="center" wrapText="1"/>
    </xf>
    <xf numFmtId="166" fontId="0" fillId="36" borderId="10" xfId="0" applyNumberFormat="1" applyFill="1" applyBorder="1"/>
    <xf numFmtId="43" fontId="0" fillId="33" borderId="10" xfId="1" applyFont="1" applyFill="1" applyBorder="1"/>
    <xf numFmtId="166" fontId="0" fillId="36" borderId="10" xfId="1" applyNumberFormat="1" applyFont="1" applyFill="1" applyBorder="1"/>
    <xf numFmtId="0" fontId="0" fillId="37" borderId="10" xfId="0" applyFill="1" applyBorder="1" applyAlignment="1">
      <alignment horizontal="center"/>
    </xf>
    <xf numFmtId="167" fontId="0" fillId="34" borderId="10" xfId="1" applyNumberFormat="1" applyFont="1" applyFill="1" applyBorder="1" applyAlignment="1">
      <alignment horizontal="right"/>
    </xf>
    <xf numFmtId="0" fontId="20" fillId="0" borderId="0" xfId="43"/>
    <xf numFmtId="165" fontId="0" fillId="0" borderId="0" xfId="1" applyNumberFormat="1" applyFont="1"/>
    <xf numFmtId="43" fontId="0" fillId="37" borderId="10" xfId="1" applyFont="1" applyFill="1" applyBorder="1"/>
    <xf numFmtId="43" fontId="0" fillId="38" borderId="10" xfId="1" applyFont="1" applyFill="1" applyBorder="1"/>
    <xf numFmtId="168" fontId="0" fillId="33" borderId="10" xfId="1" applyNumberFormat="1" applyFont="1" applyFill="1" applyBorder="1"/>
    <xf numFmtId="0" fontId="0" fillId="39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Canadian Provinces</a:t>
            </a:r>
            <a:r>
              <a:rPr lang="en-US" baseline="0"/>
              <a:t> Covid-19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Canada!$C$10</c:f>
              <c:strCache>
                <c:ptCount val="1"/>
                <c:pt idx="0">
                  <c:v>SitDay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Canada!$C$11:$C$110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Canada!$D$10</c:f>
              <c:strCache>
                <c:ptCount val="1"/>
                <c:pt idx="0">
                  <c:v>Alberta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Canada!$D$11:$D$110</c:f>
              <c:numCache>
                <c:formatCode>General</c:formatCode>
                <c:ptCount val="100"/>
                <c:pt idx="0">
                  <c:v>5355</c:v>
                </c:pt>
                <c:pt idx="1">
                  <c:v>5165</c:v>
                </c:pt>
                <c:pt idx="2">
                  <c:v>4850</c:v>
                </c:pt>
                <c:pt idx="3">
                  <c:v>4696</c:v>
                </c:pt>
                <c:pt idx="4">
                  <c:v>4480</c:v>
                </c:pt>
                <c:pt idx="5">
                  <c:v>4233</c:v>
                </c:pt>
                <c:pt idx="6">
                  <c:v>4017</c:v>
                </c:pt>
                <c:pt idx="7">
                  <c:v>3720</c:v>
                </c:pt>
                <c:pt idx="8">
                  <c:v>3401</c:v>
                </c:pt>
                <c:pt idx="9">
                  <c:v>3095</c:v>
                </c:pt>
                <c:pt idx="10">
                  <c:v>2908</c:v>
                </c:pt>
                <c:pt idx="11">
                  <c:v>2803</c:v>
                </c:pt>
                <c:pt idx="12">
                  <c:v>2562</c:v>
                </c:pt>
                <c:pt idx="13">
                  <c:v>2397</c:v>
                </c:pt>
                <c:pt idx="14">
                  <c:v>1996</c:v>
                </c:pt>
                <c:pt idx="15">
                  <c:v>1870</c:v>
                </c:pt>
                <c:pt idx="16">
                  <c:v>1870</c:v>
                </c:pt>
                <c:pt idx="17">
                  <c:v>1732</c:v>
                </c:pt>
                <c:pt idx="18">
                  <c:v>1567</c:v>
                </c:pt>
                <c:pt idx="19">
                  <c:v>1567</c:v>
                </c:pt>
                <c:pt idx="20">
                  <c:v>1451</c:v>
                </c:pt>
                <c:pt idx="21">
                  <c:v>1423</c:v>
                </c:pt>
                <c:pt idx="22">
                  <c:v>1373</c:v>
                </c:pt>
                <c:pt idx="23">
                  <c:v>1373</c:v>
                </c:pt>
                <c:pt idx="24">
                  <c:v>1250</c:v>
                </c:pt>
                <c:pt idx="25">
                  <c:v>1181</c:v>
                </c:pt>
                <c:pt idx="26">
                  <c:v>1075</c:v>
                </c:pt>
                <c:pt idx="27">
                  <c:v>969</c:v>
                </c:pt>
                <c:pt idx="28">
                  <c:v>969</c:v>
                </c:pt>
                <c:pt idx="29">
                  <c:v>754</c:v>
                </c:pt>
                <c:pt idx="30">
                  <c:v>690</c:v>
                </c:pt>
                <c:pt idx="31">
                  <c:v>661</c:v>
                </c:pt>
                <c:pt idx="32">
                  <c:v>621</c:v>
                </c:pt>
                <c:pt idx="33">
                  <c:v>542</c:v>
                </c:pt>
                <c:pt idx="34">
                  <c:v>542</c:v>
                </c:pt>
                <c:pt idx="35">
                  <c:v>486</c:v>
                </c:pt>
                <c:pt idx="36">
                  <c:v>358</c:v>
                </c:pt>
                <c:pt idx="37">
                  <c:v>359</c:v>
                </c:pt>
                <c:pt idx="38">
                  <c:v>301</c:v>
                </c:pt>
                <c:pt idx="39">
                  <c:v>259</c:v>
                </c:pt>
                <c:pt idx="40">
                  <c:v>195</c:v>
                </c:pt>
                <c:pt idx="41">
                  <c:v>146</c:v>
                </c:pt>
                <c:pt idx="42">
                  <c:v>119</c:v>
                </c:pt>
                <c:pt idx="43">
                  <c:v>97</c:v>
                </c:pt>
                <c:pt idx="44">
                  <c:v>74</c:v>
                </c:pt>
                <c:pt idx="45">
                  <c:v>56</c:v>
                </c:pt>
                <c:pt idx="46">
                  <c:v>39</c:v>
                </c:pt>
                <c:pt idx="47">
                  <c:v>29</c:v>
                </c:pt>
                <c:pt idx="48">
                  <c:v>29</c:v>
                </c:pt>
                <c:pt idx="49">
                  <c:v>19</c:v>
                </c:pt>
                <c:pt idx="50">
                  <c:v>19</c:v>
                </c:pt>
                <c:pt idx="51">
                  <c:v>7</c:v>
                </c:pt>
                <c:pt idx="52">
                  <c:v>7</c:v>
                </c:pt>
                <c:pt idx="53">
                  <c:v>4</c:v>
                </c:pt>
                <c:pt idx="54">
                  <c:v>2</c:v>
                </c:pt>
                <c:pt idx="5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Canada!$E$10</c:f>
              <c:strCache>
                <c:ptCount val="1"/>
                <c:pt idx="0">
                  <c:v>British Columbia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Canada!$E$11:$E$110</c:f>
              <c:numCache>
                <c:formatCode>General</c:formatCode>
                <c:ptCount val="100"/>
                <c:pt idx="0">
                  <c:v>2112</c:v>
                </c:pt>
                <c:pt idx="1">
                  <c:v>2087</c:v>
                </c:pt>
                <c:pt idx="2">
                  <c:v>2053</c:v>
                </c:pt>
                <c:pt idx="3">
                  <c:v>1998</c:v>
                </c:pt>
                <c:pt idx="4">
                  <c:v>1948</c:v>
                </c:pt>
                <c:pt idx="5">
                  <c:v>1948</c:v>
                </c:pt>
                <c:pt idx="6">
                  <c:v>1853</c:v>
                </c:pt>
                <c:pt idx="7">
                  <c:v>1824</c:v>
                </c:pt>
                <c:pt idx="8">
                  <c:v>1795</c:v>
                </c:pt>
                <c:pt idx="9">
                  <c:v>1724</c:v>
                </c:pt>
                <c:pt idx="10">
                  <c:v>1647</c:v>
                </c:pt>
                <c:pt idx="11">
                  <c:v>1647</c:v>
                </c:pt>
                <c:pt idx="12">
                  <c:v>1618</c:v>
                </c:pt>
                <c:pt idx="13">
                  <c:v>1575</c:v>
                </c:pt>
                <c:pt idx="14">
                  <c:v>1561</c:v>
                </c:pt>
                <c:pt idx="15">
                  <c:v>1517</c:v>
                </c:pt>
                <c:pt idx="16">
                  <c:v>1490</c:v>
                </c:pt>
                <c:pt idx="17">
                  <c:v>1490</c:v>
                </c:pt>
                <c:pt idx="18">
                  <c:v>1445</c:v>
                </c:pt>
                <c:pt idx="19">
                  <c:v>1445</c:v>
                </c:pt>
                <c:pt idx="20">
                  <c:v>1370</c:v>
                </c:pt>
                <c:pt idx="21">
                  <c:v>1336</c:v>
                </c:pt>
                <c:pt idx="22">
                  <c:v>1291</c:v>
                </c:pt>
                <c:pt idx="23">
                  <c:v>1266</c:v>
                </c:pt>
                <c:pt idx="24">
                  <c:v>1266</c:v>
                </c:pt>
                <c:pt idx="25">
                  <c:v>1203</c:v>
                </c:pt>
                <c:pt idx="26">
                  <c:v>1203</c:v>
                </c:pt>
                <c:pt idx="27">
                  <c:v>1174</c:v>
                </c:pt>
                <c:pt idx="28">
                  <c:v>1121</c:v>
                </c:pt>
                <c:pt idx="29">
                  <c:v>1013</c:v>
                </c:pt>
                <c:pt idx="30">
                  <c:v>1013</c:v>
                </c:pt>
                <c:pt idx="31">
                  <c:v>970</c:v>
                </c:pt>
                <c:pt idx="32">
                  <c:v>884</c:v>
                </c:pt>
                <c:pt idx="33">
                  <c:v>884</c:v>
                </c:pt>
                <c:pt idx="34">
                  <c:v>725</c:v>
                </c:pt>
                <c:pt idx="35">
                  <c:v>725</c:v>
                </c:pt>
                <c:pt idx="36">
                  <c:v>617</c:v>
                </c:pt>
                <c:pt idx="37">
                  <c:v>617</c:v>
                </c:pt>
                <c:pt idx="38">
                  <c:v>472</c:v>
                </c:pt>
                <c:pt idx="39">
                  <c:v>424</c:v>
                </c:pt>
                <c:pt idx="40">
                  <c:v>424</c:v>
                </c:pt>
                <c:pt idx="41">
                  <c:v>271</c:v>
                </c:pt>
                <c:pt idx="42">
                  <c:v>231</c:v>
                </c:pt>
                <c:pt idx="43">
                  <c:v>186</c:v>
                </c:pt>
                <c:pt idx="44">
                  <c:v>103</c:v>
                </c:pt>
                <c:pt idx="45">
                  <c:v>103</c:v>
                </c:pt>
                <c:pt idx="46">
                  <c:v>73</c:v>
                </c:pt>
                <c:pt idx="47">
                  <c:v>64</c:v>
                </c:pt>
                <c:pt idx="48">
                  <c:v>64</c:v>
                </c:pt>
                <c:pt idx="49">
                  <c:v>46</c:v>
                </c:pt>
                <c:pt idx="50">
                  <c:v>39</c:v>
                </c:pt>
                <c:pt idx="51">
                  <c:v>32</c:v>
                </c:pt>
                <c:pt idx="52">
                  <c:v>32</c:v>
                </c:pt>
                <c:pt idx="53">
                  <c:v>27</c:v>
                </c:pt>
                <c:pt idx="54">
                  <c:v>21</c:v>
                </c:pt>
                <c:pt idx="55">
                  <c:v>21</c:v>
                </c:pt>
                <c:pt idx="56">
                  <c:v>13</c:v>
                </c:pt>
                <c:pt idx="57">
                  <c:v>12</c:v>
                </c:pt>
                <c:pt idx="58">
                  <c:v>9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Canada!$F$10</c:f>
              <c:strCache>
                <c:ptCount val="1"/>
                <c:pt idx="0">
                  <c:v>Manitoba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Canada!$F$11:$F$110</c:f>
              <c:numCache>
                <c:formatCode>General</c:formatCode>
                <c:ptCount val="100"/>
                <c:pt idx="0">
                  <c:v>277</c:v>
                </c:pt>
                <c:pt idx="1">
                  <c:v>275</c:v>
                </c:pt>
                <c:pt idx="2">
                  <c:v>273</c:v>
                </c:pt>
                <c:pt idx="3">
                  <c:v>273</c:v>
                </c:pt>
                <c:pt idx="4">
                  <c:v>271</c:v>
                </c:pt>
                <c:pt idx="5">
                  <c:v>267</c:v>
                </c:pt>
                <c:pt idx="6">
                  <c:v>263</c:v>
                </c:pt>
                <c:pt idx="7">
                  <c:v>262</c:v>
                </c:pt>
                <c:pt idx="8">
                  <c:v>257</c:v>
                </c:pt>
                <c:pt idx="9">
                  <c:v>255</c:v>
                </c:pt>
                <c:pt idx="10">
                  <c:v>254</c:v>
                </c:pt>
                <c:pt idx="11">
                  <c:v>254</c:v>
                </c:pt>
                <c:pt idx="12">
                  <c:v>253</c:v>
                </c:pt>
                <c:pt idx="13">
                  <c:v>250</c:v>
                </c:pt>
                <c:pt idx="14">
                  <c:v>250</c:v>
                </c:pt>
                <c:pt idx="15">
                  <c:v>246</c:v>
                </c:pt>
                <c:pt idx="16">
                  <c:v>246</c:v>
                </c:pt>
                <c:pt idx="17">
                  <c:v>246</c:v>
                </c:pt>
                <c:pt idx="18">
                  <c:v>242</c:v>
                </c:pt>
                <c:pt idx="19">
                  <c:v>243</c:v>
                </c:pt>
                <c:pt idx="20">
                  <c:v>230</c:v>
                </c:pt>
                <c:pt idx="21">
                  <c:v>221</c:v>
                </c:pt>
                <c:pt idx="22">
                  <c:v>217</c:v>
                </c:pt>
                <c:pt idx="23">
                  <c:v>217</c:v>
                </c:pt>
                <c:pt idx="24">
                  <c:v>203</c:v>
                </c:pt>
                <c:pt idx="25">
                  <c:v>203</c:v>
                </c:pt>
                <c:pt idx="26">
                  <c:v>182</c:v>
                </c:pt>
                <c:pt idx="27">
                  <c:v>182</c:v>
                </c:pt>
                <c:pt idx="28">
                  <c:v>167</c:v>
                </c:pt>
                <c:pt idx="29">
                  <c:v>127</c:v>
                </c:pt>
                <c:pt idx="30">
                  <c:v>103</c:v>
                </c:pt>
                <c:pt idx="31">
                  <c:v>96</c:v>
                </c:pt>
                <c:pt idx="32">
                  <c:v>72</c:v>
                </c:pt>
                <c:pt idx="33">
                  <c:v>64</c:v>
                </c:pt>
                <c:pt idx="34">
                  <c:v>39</c:v>
                </c:pt>
                <c:pt idx="35">
                  <c:v>36</c:v>
                </c:pt>
                <c:pt idx="36">
                  <c:v>35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15</c:v>
                </c:pt>
                <c:pt idx="44">
                  <c:v>8</c:v>
                </c:pt>
                <c:pt idx="45">
                  <c:v>7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Canada!$G$10</c:f>
              <c:strCache>
                <c:ptCount val="1"/>
                <c:pt idx="0">
                  <c:v>New Brunswick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Canada!$G$11:$G$110</c:f>
              <c:numCache>
                <c:formatCode>General</c:formatCode>
                <c:ptCount val="100"/>
                <c:pt idx="0">
                  <c:v>118</c:v>
                </c:pt>
                <c:pt idx="1">
                  <c:v>118</c:v>
                </c:pt>
                <c:pt idx="2">
                  <c:v>118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118</c:v>
                </c:pt>
                <c:pt idx="7">
                  <c:v>118</c:v>
                </c:pt>
                <c:pt idx="8">
                  <c:v>118</c:v>
                </c:pt>
                <c:pt idx="9">
                  <c:v>118</c:v>
                </c:pt>
                <c:pt idx="10">
                  <c:v>118</c:v>
                </c:pt>
                <c:pt idx="11">
                  <c:v>118</c:v>
                </c:pt>
                <c:pt idx="12">
                  <c:v>117</c:v>
                </c:pt>
                <c:pt idx="13">
                  <c:v>117</c:v>
                </c:pt>
                <c:pt idx="14">
                  <c:v>117</c:v>
                </c:pt>
                <c:pt idx="15">
                  <c:v>117</c:v>
                </c:pt>
                <c:pt idx="16">
                  <c:v>116</c:v>
                </c:pt>
                <c:pt idx="17">
                  <c:v>116</c:v>
                </c:pt>
                <c:pt idx="18">
                  <c:v>114</c:v>
                </c:pt>
                <c:pt idx="19">
                  <c:v>112</c:v>
                </c:pt>
                <c:pt idx="20">
                  <c:v>112</c:v>
                </c:pt>
                <c:pt idx="21">
                  <c:v>108</c:v>
                </c:pt>
                <c:pt idx="22">
                  <c:v>105</c:v>
                </c:pt>
                <c:pt idx="23">
                  <c:v>105</c:v>
                </c:pt>
                <c:pt idx="24">
                  <c:v>103</c:v>
                </c:pt>
                <c:pt idx="25">
                  <c:v>98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81</c:v>
                </c:pt>
                <c:pt idx="30">
                  <c:v>70</c:v>
                </c:pt>
                <c:pt idx="31">
                  <c:v>68</c:v>
                </c:pt>
                <c:pt idx="32">
                  <c:v>66</c:v>
                </c:pt>
                <c:pt idx="33">
                  <c:v>51</c:v>
                </c:pt>
                <c:pt idx="34">
                  <c:v>45</c:v>
                </c:pt>
                <c:pt idx="35">
                  <c:v>33</c:v>
                </c:pt>
                <c:pt idx="36">
                  <c:v>18</c:v>
                </c:pt>
                <c:pt idx="37">
                  <c:v>18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8</c:v>
                </c:pt>
                <c:pt idx="45">
                  <c:v>6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Canada!$H$10</c:f>
              <c:strCache>
                <c:ptCount val="1"/>
                <c:pt idx="0">
                  <c:v>Newfoundland and Labrador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Canada!$H$11:$H$110</c:f>
              <c:numCache>
                <c:formatCode>General</c:formatCode>
                <c:ptCount val="100"/>
                <c:pt idx="0">
                  <c:v>258</c:v>
                </c:pt>
                <c:pt idx="1">
                  <c:v>258</c:v>
                </c:pt>
                <c:pt idx="2">
                  <c:v>258</c:v>
                </c:pt>
                <c:pt idx="3">
                  <c:v>258</c:v>
                </c:pt>
                <c:pt idx="4">
                  <c:v>258</c:v>
                </c:pt>
                <c:pt idx="5">
                  <c:v>257</c:v>
                </c:pt>
                <c:pt idx="6">
                  <c:v>256</c:v>
                </c:pt>
                <c:pt idx="7">
                  <c:v>256</c:v>
                </c:pt>
                <c:pt idx="8">
                  <c:v>256</c:v>
                </c:pt>
                <c:pt idx="9">
                  <c:v>257</c:v>
                </c:pt>
                <c:pt idx="10">
                  <c:v>257</c:v>
                </c:pt>
                <c:pt idx="11">
                  <c:v>257</c:v>
                </c:pt>
                <c:pt idx="12">
                  <c:v>257</c:v>
                </c:pt>
                <c:pt idx="13">
                  <c:v>256</c:v>
                </c:pt>
                <c:pt idx="14">
                  <c:v>252</c:v>
                </c:pt>
                <c:pt idx="15">
                  <c:v>247</c:v>
                </c:pt>
                <c:pt idx="16">
                  <c:v>244</c:v>
                </c:pt>
                <c:pt idx="17">
                  <c:v>244</c:v>
                </c:pt>
                <c:pt idx="18">
                  <c:v>242</c:v>
                </c:pt>
                <c:pt idx="19">
                  <c:v>241</c:v>
                </c:pt>
                <c:pt idx="20">
                  <c:v>239</c:v>
                </c:pt>
                <c:pt idx="21">
                  <c:v>232</c:v>
                </c:pt>
                <c:pt idx="22">
                  <c:v>228</c:v>
                </c:pt>
                <c:pt idx="23">
                  <c:v>228</c:v>
                </c:pt>
                <c:pt idx="24">
                  <c:v>226</c:v>
                </c:pt>
                <c:pt idx="25">
                  <c:v>217</c:v>
                </c:pt>
                <c:pt idx="26">
                  <c:v>195</c:v>
                </c:pt>
                <c:pt idx="27">
                  <c:v>195</c:v>
                </c:pt>
                <c:pt idx="28">
                  <c:v>183</c:v>
                </c:pt>
                <c:pt idx="29">
                  <c:v>175</c:v>
                </c:pt>
                <c:pt idx="30">
                  <c:v>152</c:v>
                </c:pt>
                <c:pt idx="31">
                  <c:v>148</c:v>
                </c:pt>
                <c:pt idx="32">
                  <c:v>135</c:v>
                </c:pt>
                <c:pt idx="33">
                  <c:v>120</c:v>
                </c:pt>
                <c:pt idx="34">
                  <c:v>102</c:v>
                </c:pt>
                <c:pt idx="35">
                  <c:v>82</c:v>
                </c:pt>
                <c:pt idx="36">
                  <c:v>35</c:v>
                </c:pt>
                <c:pt idx="37">
                  <c:v>35</c:v>
                </c:pt>
                <c:pt idx="38">
                  <c:v>24</c:v>
                </c:pt>
                <c:pt idx="39">
                  <c:v>9</c:v>
                </c:pt>
                <c:pt idx="40">
                  <c:v>6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Canada!$I$10</c:f>
              <c:strCache>
                <c:ptCount val="1"/>
                <c:pt idx="0">
                  <c:v>Northwest Territories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Canada!$I$11:$I$110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Canada!$J$10</c:f>
              <c:strCache>
                <c:ptCount val="1"/>
                <c:pt idx="0">
                  <c:v>Nova Scotia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Canada!$J$11:$J$110</c:f>
              <c:numCache>
                <c:formatCode>General</c:formatCode>
                <c:ptCount val="100"/>
                <c:pt idx="0">
                  <c:v>947</c:v>
                </c:pt>
                <c:pt idx="1">
                  <c:v>935</c:v>
                </c:pt>
                <c:pt idx="2">
                  <c:v>915</c:v>
                </c:pt>
                <c:pt idx="3">
                  <c:v>900</c:v>
                </c:pt>
                <c:pt idx="4">
                  <c:v>873</c:v>
                </c:pt>
                <c:pt idx="5">
                  <c:v>865</c:v>
                </c:pt>
                <c:pt idx="6">
                  <c:v>850</c:v>
                </c:pt>
                <c:pt idx="7">
                  <c:v>827</c:v>
                </c:pt>
                <c:pt idx="8">
                  <c:v>772</c:v>
                </c:pt>
                <c:pt idx="9">
                  <c:v>737</c:v>
                </c:pt>
                <c:pt idx="10">
                  <c:v>721</c:v>
                </c:pt>
                <c:pt idx="11">
                  <c:v>675</c:v>
                </c:pt>
                <c:pt idx="12">
                  <c:v>649</c:v>
                </c:pt>
                <c:pt idx="13">
                  <c:v>606</c:v>
                </c:pt>
                <c:pt idx="14">
                  <c:v>579</c:v>
                </c:pt>
                <c:pt idx="15">
                  <c:v>549</c:v>
                </c:pt>
                <c:pt idx="16">
                  <c:v>517</c:v>
                </c:pt>
                <c:pt idx="17">
                  <c:v>474</c:v>
                </c:pt>
                <c:pt idx="18">
                  <c:v>445</c:v>
                </c:pt>
                <c:pt idx="19">
                  <c:v>428</c:v>
                </c:pt>
                <c:pt idx="20">
                  <c:v>407</c:v>
                </c:pt>
                <c:pt idx="21">
                  <c:v>342</c:v>
                </c:pt>
                <c:pt idx="22">
                  <c:v>310</c:v>
                </c:pt>
                <c:pt idx="23">
                  <c:v>310</c:v>
                </c:pt>
                <c:pt idx="24">
                  <c:v>293</c:v>
                </c:pt>
                <c:pt idx="25">
                  <c:v>262</c:v>
                </c:pt>
                <c:pt idx="26">
                  <c:v>236</c:v>
                </c:pt>
                <c:pt idx="27">
                  <c:v>207</c:v>
                </c:pt>
                <c:pt idx="28">
                  <c:v>193</c:v>
                </c:pt>
                <c:pt idx="29">
                  <c:v>173</c:v>
                </c:pt>
                <c:pt idx="30">
                  <c:v>147</c:v>
                </c:pt>
                <c:pt idx="31">
                  <c:v>127</c:v>
                </c:pt>
                <c:pt idx="32">
                  <c:v>122</c:v>
                </c:pt>
                <c:pt idx="33">
                  <c:v>110</c:v>
                </c:pt>
                <c:pt idx="34">
                  <c:v>90</c:v>
                </c:pt>
                <c:pt idx="35">
                  <c:v>73</c:v>
                </c:pt>
                <c:pt idx="36">
                  <c:v>68</c:v>
                </c:pt>
                <c:pt idx="37">
                  <c:v>51</c:v>
                </c:pt>
                <c:pt idx="38">
                  <c:v>41</c:v>
                </c:pt>
                <c:pt idx="39">
                  <c:v>28</c:v>
                </c:pt>
                <c:pt idx="40">
                  <c:v>21</c:v>
                </c:pt>
                <c:pt idx="41">
                  <c:v>15</c:v>
                </c:pt>
                <c:pt idx="42">
                  <c:v>14</c:v>
                </c:pt>
                <c:pt idx="43">
                  <c:v>12</c:v>
                </c:pt>
                <c:pt idx="44">
                  <c:v>7</c:v>
                </c:pt>
                <c:pt idx="45">
                  <c:v>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Canada!$K$10</c:f>
              <c:strCache>
                <c:ptCount val="1"/>
                <c:pt idx="0">
                  <c:v>Nunavut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Canada!$K$11:$K$110</c:f>
              <c:numCache>
                <c:formatCode>General</c:formatCode>
                <c:ptCount val="100"/>
                <c:pt idx="0">
                  <c:v>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Canada!$L$10</c:f>
              <c:strCache>
                <c:ptCount val="1"/>
                <c:pt idx="0">
                  <c:v>Ontario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Canada!$L$11:$L$110</c:f>
              <c:numCache>
                <c:formatCode>General</c:formatCode>
                <c:ptCount val="100"/>
                <c:pt idx="0">
                  <c:v>17395</c:v>
                </c:pt>
                <c:pt idx="1">
                  <c:v>16978</c:v>
                </c:pt>
                <c:pt idx="2">
                  <c:v>16500</c:v>
                </c:pt>
                <c:pt idx="3">
                  <c:v>15970</c:v>
                </c:pt>
                <c:pt idx="4">
                  <c:v>15568</c:v>
                </c:pt>
                <c:pt idx="5">
                  <c:v>15012</c:v>
                </c:pt>
                <c:pt idx="6">
                  <c:v>14550</c:v>
                </c:pt>
                <c:pt idx="7">
                  <c:v>14068</c:v>
                </c:pt>
                <c:pt idx="8">
                  <c:v>13718</c:v>
                </c:pt>
                <c:pt idx="9">
                  <c:v>12715</c:v>
                </c:pt>
                <c:pt idx="10">
                  <c:v>12063</c:v>
                </c:pt>
                <c:pt idx="11">
                  <c:v>11561</c:v>
                </c:pt>
                <c:pt idx="12">
                  <c:v>11013</c:v>
                </c:pt>
                <c:pt idx="13">
                  <c:v>10456</c:v>
                </c:pt>
                <c:pt idx="14">
                  <c:v>9840</c:v>
                </c:pt>
                <c:pt idx="15">
                  <c:v>8447</c:v>
                </c:pt>
                <c:pt idx="16">
                  <c:v>7953</c:v>
                </c:pt>
                <c:pt idx="17">
                  <c:v>7470</c:v>
                </c:pt>
                <c:pt idx="18">
                  <c:v>7049</c:v>
                </c:pt>
                <c:pt idx="19">
                  <c:v>6648</c:v>
                </c:pt>
                <c:pt idx="20">
                  <c:v>6237</c:v>
                </c:pt>
                <c:pt idx="21">
                  <c:v>5759</c:v>
                </c:pt>
                <c:pt idx="22">
                  <c:v>5276</c:v>
                </c:pt>
                <c:pt idx="23">
                  <c:v>4726</c:v>
                </c:pt>
                <c:pt idx="24">
                  <c:v>4347</c:v>
                </c:pt>
                <c:pt idx="25">
                  <c:v>4354</c:v>
                </c:pt>
                <c:pt idx="26">
                  <c:v>3630</c:v>
                </c:pt>
                <c:pt idx="27">
                  <c:v>3255</c:v>
                </c:pt>
                <c:pt idx="28">
                  <c:v>2793</c:v>
                </c:pt>
                <c:pt idx="29">
                  <c:v>2392</c:v>
                </c:pt>
                <c:pt idx="30">
                  <c:v>1966</c:v>
                </c:pt>
                <c:pt idx="31">
                  <c:v>1706</c:v>
                </c:pt>
                <c:pt idx="32">
                  <c:v>1355</c:v>
                </c:pt>
                <c:pt idx="33">
                  <c:v>1144</c:v>
                </c:pt>
                <c:pt idx="34">
                  <c:v>994</c:v>
                </c:pt>
                <c:pt idx="35">
                  <c:v>858</c:v>
                </c:pt>
                <c:pt idx="36">
                  <c:v>688</c:v>
                </c:pt>
                <c:pt idx="37">
                  <c:v>588</c:v>
                </c:pt>
                <c:pt idx="38">
                  <c:v>503</c:v>
                </c:pt>
                <c:pt idx="39">
                  <c:v>425</c:v>
                </c:pt>
                <c:pt idx="40">
                  <c:v>377</c:v>
                </c:pt>
                <c:pt idx="41">
                  <c:v>308</c:v>
                </c:pt>
                <c:pt idx="42">
                  <c:v>257</c:v>
                </c:pt>
                <c:pt idx="43">
                  <c:v>221</c:v>
                </c:pt>
                <c:pt idx="44">
                  <c:v>185</c:v>
                </c:pt>
                <c:pt idx="45">
                  <c:v>177</c:v>
                </c:pt>
                <c:pt idx="46">
                  <c:v>104</c:v>
                </c:pt>
                <c:pt idx="47">
                  <c:v>79</c:v>
                </c:pt>
                <c:pt idx="48">
                  <c:v>74</c:v>
                </c:pt>
                <c:pt idx="49">
                  <c:v>42</c:v>
                </c:pt>
                <c:pt idx="50">
                  <c:v>41</c:v>
                </c:pt>
                <c:pt idx="51">
                  <c:v>36</c:v>
                </c:pt>
                <c:pt idx="52">
                  <c:v>34</c:v>
                </c:pt>
                <c:pt idx="53">
                  <c:v>29</c:v>
                </c:pt>
                <c:pt idx="54">
                  <c:v>28</c:v>
                </c:pt>
                <c:pt idx="55">
                  <c:v>25</c:v>
                </c:pt>
                <c:pt idx="56">
                  <c:v>22</c:v>
                </c:pt>
                <c:pt idx="57">
                  <c:v>20</c:v>
                </c:pt>
                <c:pt idx="58">
                  <c:v>20</c:v>
                </c:pt>
                <c:pt idx="59">
                  <c:v>18</c:v>
                </c:pt>
                <c:pt idx="60">
                  <c:v>15</c:v>
                </c:pt>
                <c:pt idx="61">
                  <c:v>11</c:v>
                </c:pt>
                <c:pt idx="62">
                  <c:v>6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Canada!$M$10</c:f>
              <c:strCache>
                <c:ptCount val="1"/>
                <c:pt idx="0">
                  <c:v>Prince Edward Island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Canada!$M$11:$M$110</c:f>
              <c:numCache>
                <c:formatCode>General</c:formatCode>
                <c:ptCount val="10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21</c:v>
                </c:pt>
                <c:pt idx="30">
                  <c:v>21</c:v>
                </c:pt>
                <c:pt idx="31">
                  <c:v>18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5</c:v>
                </c:pt>
                <c:pt idx="36">
                  <c:v>5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Canada!$N$10</c:f>
              <c:strCache>
                <c:ptCount val="1"/>
                <c:pt idx="0">
                  <c:v>Quebec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Canada!$N$11:$N$110</c:f>
              <c:numCache>
                <c:formatCode>General</c:formatCode>
                <c:ptCount val="100"/>
                <c:pt idx="0">
                  <c:v>27550</c:v>
                </c:pt>
                <c:pt idx="1">
                  <c:v>26610</c:v>
                </c:pt>
                <c:pt idx="2">
                  <c:v>25761</c:v>
                </c:pt>
                <c:pt idx="3">
                  <c:v>24983</c:v>
                </c:pt>
                <c:pt idx="4">
                  <c:v>24109</c:v>
                </c:pt>
                <c:pt idx="5">
                  <c:v>23267</c:v>
                </c:pt>
                <c:pt idx="6">
                  <c:v>22616</c:v>
                </c:pt>
                <c:pt idx="7">
                  <c:v>21838</c:v>
                </c:pt>
                <c:pt idx="8">
                  <c:v>20965</c:v>
                </c:pt>
                <c:pt idx="9">
                  <c:v>20126</c:v>
                </c:pt>
                <c:pt idx="10">
                  <c:v>19319</c:v>
                </c:pt>
                <c:pt idx="11">
                  <c:v>17950</c:v>
                </c:pt>
                <c:pt idx="12">
                  <c:v>17521</c:v>
                </c:pt>
                <c:pt idx="13">
                  <c:v>16798</c:v>
                </c:pt>
                <c:pt idx="14">
                  <c:v>15857</c:v>
                </c:pt>
                <c:pt idx="15">
                  <c:v>14860</c:v>
                </c:pt>
                <c:pt idx="16">
                  <c:v>14248</c:v>
                </c:pt>
                <c:pt idx="17">
                  <c:v>13557</c:v>
                </c:pt>
                <c:pt idx="18">
                  <c:v>12846</c:v>
                </c:pt>
                <c:pt idx="19">
                  <c:v>12292</c:v>
                </c:pt>
                <c:pt idx="20">
                  <c:v>11677</c:v>
                </c:pt>
                <c:pt idx="21">
                  <c:v>10912</c:v>
                </c:pt>
                <c:pt idx="22">
                  <c:v>10031</c:v>
                </c:pt>
                <c:pt idx="23">
                  <c:v>9340</c:v>
                </c:pt>
                <c:pt idx="24">
                  <c:v>8580</c:v>
                </c:pt>
                <c:pt idx="25">
                  <c:v>7944</c:v>
                </c:pt>
                <c:pt idx="26">
                  <c:v>6101</c:v>
                </c:pt>
                <c:pt idx="27">
                  <c:v>6101</c:v>
                </c:pt>
                <c:pt idx="28">
                  <c:v>5518</c:v>
                </c:pt>
                <c:pt idx="29">
                  <c:v>4611</c:v>
                </c:pt>
                <c:pt idx="30">
                  <c:v>4162</c:v>
                </c:pt>
                <c:pt idx="31">
                  <c:v>3430</c:v>
                </c:pt>
                <c:pt idx="32">
                  <c:v>2840</c:v>
                </c:pt>
                <c:pt idx="33">
                  <c:v>2498</c:v>
                </c:pt>
                <c:pt idx="34">
                  <c:v>2024</c:v>
                </c:pt>
                <c:pt idx="35">
                  <c:v>1632</c:v>
                </c:pt>
                <c:pt idx="36">
                  <c:v>1342</c:v>
                </c:pt>
                <c:pt idx="37">
                  <c:v>1013</c:v>
                </c:pt>
                <c:pt idx="38">
                  <c:v>628</c:v>
                </c:pt>
                <c:pt idx="39">
                  <c:v>219</c:v>
                </c:pt>
                <c:pt idx="40">
                  <c:v>181</c:v>
                </c:pt>
                <c:pt idx="41">
                  <c:v>139</c:v>
                </c:pt>
                <c:pt idx="42">
                  <c:v>121</c:v>
                </c:pt>
                <c:pt idx="43">
                  <c:v>94</c:v>
                </c:pt>
                <c:pt idx="44">
                  <c:v>74</c:v>
                </c:pt>
                <c:pt idx="45">
                  <c:v>50</c:v>
                </c:pt>
                <c:pt idx="46">
                  <c:v>24</c:v>
                </c:pt>
                <c:pt idx="47">
                  <c:v>17</c:v>
                </c:pt>
                <c:pt idx="48">
                  <c:v>17</c:v>
                </c:pt>
                <c:pt idx="49">
                  <c:v>9</c:v>
                </c:pt>
                <c:pt idx="50">
                  <c:v>8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Canada!$O$10</c:f>
              <c:strCache>
                <c:ptCount val="1"/>
                <c:pt idx="0">
                  <c:v>Saskatchewan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Canada!$O$11:$O$110</c:f>
              <c:numCache>
                <c:formatCode>General</c:formatCode>
                <c:ptCount val="100"/>
                <c:pt idx="0">
                  <c:v>389</c:v>
                </c:pt>
                <c:pt idx="1">
                  <c:v>383</c:v>
                </c:pt>
                <c:pt idx="2">
                  <c:v>366</c:v>
                </c:pt>
                <c:pt idx="3">
                  <c:v>365</c:v>
                </c:pt>
                <c:pt idx="4">
                  <c:v>353</c:v>
                </c:pt>
                <c:pt idx="5">
                  <c:v>349</c:v>
                </c:pt>
                <c:pt idx="6">
                  <c:v>341</c:v>
                </c:pt>
                <c:pt idx="7">
                  <c:v>331</c:v>
                </c:pt>
                <c:pt idx="8">
                  <c:v>326</c:v>
                </c:pt>
                <c:pt idx="9">
                  <c:v>320</c:v>
                </c:pt>
                <c:pt idx="10">
                  <c:v>316</c:v>
                </c:pt>
                <c:pt idx="11">
                  <c:v>315</c:v>
                </c:pt>
                <c:pt idx="12">
                  <c:v>313</c:v>
                </c:pt>
                <c:pt idx="13">
                  <c:v>307</c:v>
                </c:pt>
                <c:pt idx="14">
                  <c:v>305</c:v>
                </c:pt>
                <c:pt idx="15">
                  <c:v>304</c:v>
                </c:pt>
                <c:pt idx="16">
                  <c:v>300</c:v>
                </c:pt>
                <c:pt idx="17">
                  <c:v>300</c:v>
                </c:pt>
                <c:pt idx="18">
                  <c:v>298</c:v>
                </c:pt>
                <c:pt idx="19">
                  <c:v>289</c:v>
                </c:pt>
                <c:pt idx="20">
                  <c:v>285</c:v>
                </c:pt>
                <c:pt idx="21">
                  <c:v>271</c:v>
                </c:pt>
                <c:pt idx="22">
                  <c:v>260</c:v>
                </c:pt>
                <c:pt idx="23">
                  <c:v>260</c:v>
                </c:pt>
                <c:pt idx="24">
                  <c:v>249</c:v>
                </c:pt>
                <c:pt idx="25">
                  <c:v>249</c:v>
                </c:pt>
                <c:pt idx="26">
                  <c:v>220</c:v>
                </c:pt>
                <c:pt idx="27">
                  <c:v>220</c:v>
                </c:pt>
                <c:pt idx="28">
                  <c:v>206</c:v>
                </c:pt>
                <c:pt idx="29">
                  <c:v>193</c:v>
                </c:pt>
                <c:pt idx="30">
                  <c:v>184</c:v>
                </c:pt>
                <c:pt idx="31">
                  <c:v>156</c:v>
                </c:pt>
                <c:pt idx="32">
                  <c:v>156</c:v>
                </c:pt>
                <c:pt idx="33">
                  <c:v>134</c:v>
                </c:pt>
                <c:pt idx="34">
                  <c:v>95</c:v>
                </c:pt>
                <c:pt idx="35">
                  <c:v>95</c:v>
                </c:pt>
                <c:pt idx="36">
                  <c:v>72</c:v>
                </c:pt>
                <c:pt idx="37">
                  <c:v>72</c:v>
                </c:pt>
                <c:pt idx="38">
                  <c:v>66</c:v>
                </c:pt>
                <c:pt idx="39">
                  <c:v>52</c:v>
                </c:pt>
                <c:pt idx="40">
                  <c:v>26</c:v>
                </c:pt>
                <c:pt idx="41">
                  <c:v>20</c:v>
                </c:pt>
                <c:pt idx="42">
                  <c:v>16</c:v>
                </c:pt>
                <c:pt idx="43">
                  <c:v>8</c:v>
                </c:pt>
                <c:pt idx="44">
                  <c:v>7</c:v>
                </c:pt>
                <c:pt idx="45">
                  <c:v>7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Canada!$P$10</c:f>
              <c:strCache>
                <c:ptCount val="1"/>
                <c:pt idx="0">
                  <c:v>Yukon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Canada!$P$11:$P$110</c:f>
              <c:numCache>
                <c:formatCode>General</c:formatCode>
                <c:ptCount val="10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075056"/>
        <c:axId val="262078584"/>
      </c:lineChart>
      <c:catAx>
        <c:axId val="26207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78584"/>
        <c:crosses val="autoZero"/>
        <c:auto val="1"/>
        <c:lblAlgn val="ctr"/>
        <c:lblOffset val="100"/>
        <c:noMultiLvlLbl val="0"/>
      </c:catAx>
      <c:valAx>
        <c:axId val="26207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Experience</a:t>
            </a:r>
          </a:p>
        </c:rich>
      </c:tx>
      <c:layout>
        <c:manualLayout>
          <c:xMode val="edge"/>
          <c:yMode val="edge"/>
          <c:x val="0.27853088676415455"/>
          <c:y val="3.1010842364394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Canada!$T$10</c:f>
              <c:strCache>
                <c:ptCount val="1"/>
                <c:pt idx="0">
                  <c:v>Quebec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Canada!$T$11:$T$110</c:f>
              <c:numCache>
                <c:formatCode>General</c:formatCode>
                <c:ptCount val="100"/>
                <c:pt idx="0">
                  <c:v>27550</c:v>
                </c:pt>
                <c:pt idx="1">
                  <c:v>26610</c:v>
                </c:pt>
                <c:pt idx="2">
                  <c:v>25761</c:v>
                </c:pt>
                <c:pt idx="3">
                  <c:v>24983</c:v>
                </c:pt>
                <c:pt idx="4">
                  <c:v>24109</c:v>
                </c:pt>
                <c:pt idx="5">
                  <c:v>23267</c:v>
                </c:pt>
                <c:pt idx="6">
                  <c:v>22616</c:v>
                </c:pt>
                <c:pt idx="7">
                  <c:v>21838</c:v>
                </c:pt>
                <c:pt idx="8">
                  <c:v>20965</c:v>
                </c:pt>
                <c:pt idx="9">
                  <c:v>20126</c:v>
                </c:pt>
                <c:pt idx="10">
                  <c:v>19319</c:v>
                </c:pt>
                <c:pt idx="11">
                  <c:v>17950</c:v>
                </c:pt>
                <c:pt idx="12">
                  <c:v>17521</c:v>
                </c:pt>
                <c:pt idx="13">
                  <c:v>16798</c:v>
                </c:pt>
                <c:pt idx="14">
                  <c:v>15857</c:v>
                </c:pt>
                <c:pt idx="15">
                  <c:v>14860</c:v>
                </c:pt>
                <c:pt idx="16">
                  <c:v>14248</c:v>
                </c:pt>
                <c:pt idx="17">
                  <c:v>13557</c:v>
                </c:pt>
                <c:pt idx="18">
                  <c:v>12846</c:v>
                </c:pt>
                <c:pt idx="19">
                  <c:v>12292</c:v>
                </c:pt>
                <c:pt idx="20">
                  <c:v>11677</c:v>
                </c:pt>
                <c:pt idx="21">
                  <c:v>10912</c:v>
                </c:pt>
                <c:pt idx="22">
                  <c:v>10031</c:v>
                </c:pt>
                <c:pt idx="23">
                  <c:v>9340</c:v>
                </c:pt>
                <c:pt idx="24">
                  <c:v>8580</c:v>
                </c:pt>
                <c:pt idx="25">
                  <c:v>7944</c:v>
                </c:pt>
                <c:pt idx="26">
                  <c:v>6101</c:v>
                </c:pt>
                <c:pt idx="27">
                  <c:v>6101</c:v>
                </c:pt>
                <c:pt idx="28">
                  <c:v>5518</c:v>
                </c:pt>
                <c:pt idx="29">
                  <c:v>4611</c:v>
                </c:pt>
                <c:pt idx="30">
                  <c:v>4162</c:v>
                </c:pt>
                <c:pt idx="31">
                  <c:v>3430</c:v>
                </c:pt>
                <c:pt idx="32">
                  <c:v>2840</c:v>
                </c:pt>
                <c:pt idx="33">
                  <c:v>2498</c:v>
                </c:pt>
                <c:pt idx="34">
                  <c:v>2024</c:v>
                </c:pt>
                <c:pt idx="35">
                  <c:v>1632</c:v>
                </c:pt>
                <c:pt idx="36">
                  <c:v>1342</c:v>
                </c:pt>
                <c:pt idx="37">
                  <c:v>1013</c:v>
                </c:pt>
                <c:pt idx="38">
                  <c:v>628</c:v>
                </c:pt>
                <c:pt idx="39">
                  <c:v>219</c:v>
                </c:pt>
                <c:pt idx="40">
                  <c:v>181</c:v>
                </c:pt>
                <c:pt idx="41">
                  <c:v>139</c:v>
                </c:pt>
                <c:pt idx="42">
                  <c:v>121</c:v>
                </c:pt>
                <c:pt idx="43">
                  <c:v>94</c:v>
                </c:pt>
                <c:pt idx="44">
                  <c:v>74</c:v>
                </c:pt>
                <c:pt idx="45">
                  <c:v>50</c:v>
                </c:pt>
                <c:pt idx="46">
                  <c:v>24</c:v>
                </c:pt>
                <c:pt idx="47">
                  <c:v>17</c:v>
                </c:pt>
                <c:pt idx="48">
                  <c:v>17</c:v>
                </c:pt>
                <c:pt idx="49">
                  <c:v>9</c:v>
                </c:pt>
                <c:pt idx="50">
                  <c:v>8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Canada!$U$10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Canada!$U$11:$U$110</c:f>
              <c:numCache>
                <c:formatCode>_(* #,##0.0_);_(* \(#,##0.0\);_(* "-"??_);_(@_)</c:formatCode>
                <c:ptCount val="100"/>
                <c:pt idx="0">
                  <c:v>26558.459263354078</c:v>
                </c:pt>
                <c:pt idx="1">
                  <c:v>26045.686749230739</c:v>
                </c:pt>
                <c:pt idx="2">
                  <c:v>25492.585147255599</c:v>
                </c:pt>
                <c:pt idx="3">
                  <c:v>24899.214666377065</c:v>
                </c:pt>
                <c:pt idx="4">
                  <c:v>24266.092089824197</c:v>
                </c:pt>
                <c:pt idx="5">
                  <c:v>23594.213958069118</c:v>
                </c:pt>
                <c:pt idx="6">
                  <c:v>22885.070576491038</c:v>
                </c:pt>
                <c:pt idx="7">
                  <c:v>22140.649870428486</c:v>
                </c:pt>
                <c:pt idx="8">
                  <c:v>21363.430389555713</c:v>
                </c:pt>
                <c:pt idx="9">
                  <c:v>20556.363086128789</c:v>
                </c:pt>
                <c:pt idx="10">
                  <c:v>19722.841845720344</c:v>
                </c:pt>
                <c:pt idx="11">
                  <c:v>18866.663120513607</c:v>
                </c:pt>
                <c:pt idx="12">
                  <c:v>17991.975388450952</c:v>
                </c:pt>
                <c:pt idx="13">
                  <c:v>17103.219520196788</c:v>
                </c:pt>
                <c:pt idx="14">
                  <c:v>16205.061463785045</c:v>
                </c:pt>
                <c:pt idx="15">
                  <c:v>15302.318938812676</c:v>
                </c:pt>
                <c:pt idx="16">
                  <c:v>14399.884054832919</c:v>
                </c:pt>
                <c:pt idx="17">
                  <c:v>13502.643921561485</c:v>
                </c:pt>
                <c:pt idx="18">
                  <c:v>12615.401394268603</c:v>
                </c:pt>
                <c:pt idx="19">
                  <c:v>11742.798092621948</c:v>
                </c:pt>
                <c:pt idx="20">
                  <c:v>10889.241745517256</c:v>
                </c:pt>
                <c:pt idx="21">
                  <c:v>10058.839752234289</c:v>
                </c:pt>
                <c:pt idx="22">
                  <c:v>9255.340619389839</c:v>
                </c:pt>
                <c:pt idx="23">
                  <c:v>8482.084644630615</c:v>
                </c:pt>
                <c:pt idx="24">
                  <c:v>7741.9648853771378</c:v>
                </c:pt>
                <c:pt idx="25">
                  <c:v>7037.3990895381512</c:v>
                </c:pt>
                <c:pt idx="26">
                  <c:v>6370.3128912233187</c:v>
                </c:pt>
                <c:pt idx="27">
                  <c:v>5742.1342043790346</c:v>
                </c:pt>
                <c:pt idx="28">
                  <c:v>5153.7983964135819</c:v>
                </c:pt>
                <c:pt idx="29">
                  <c:v>4605.7635061077744</c:v>
                </c:pt>
                <c:pt idx="30">
                  <c:v>4098.0344970093947</c:v>
                </c:pt>
                <c:pt idx="31">
                  <c:v>3630.1953179189263</c:v>
                </c:pt>
                <c:pt idx="32">
                  <c:v>3201.4473817763455</c:v>
                </c:pt>
                <c:pt idx="33">
                  <c:v>2810.6529758800962</c:v>
                </c:pt>
                <c:pt idx="34">
                  <c:v>2456.3820794574985</c:v>
                </c:pt>
                <c:pt idx="35">
                  <c:v>2136.9610858765755</c:v>
                </c:pt>
                <c:pt idx="36">
                  <c:v>1850.5220005195622</c:v>
                </c:pt>
                <c:pt idx="37">
                  <c:v>1595.050803863081</c:v>
                </c:pt>
                <c:pt idx="38">
                  <c:v>1368.4338235876535</c:v>
                </c:pt>
                <c:pt idx="39">
                  <c:v>1168.5011397434494</c:v>
                </c:pt>
                <c:pt idx="40">
                  <c:v>993.0662430976987</c:v>
                </c:pt>
                <c:pt idx="41">
                  <c:v>839.96136907721916</c:v>
                </c:pt>
                <c:pt idx="42">
                  <c:v>707.06812927722956</c:v>
                </c:pt>
                <c:pt idx="43">
                  <c:v>592.34325156511284</c:v>
                </c:pt>
                <c:pt idx="44">
                  <c:v>493.8394120027462</c:v>
                </c:pt>
                <c:pt idx="45">
                  <c:v>409.72129233833948</c:v>
                </c:pt>
                <c:pt idx="46">
                  <c:v>338.27712247468764</c:v>
                </c:pt>
                <c:pt idx="47">
                  <c:v>277.92606645352282</c:v>
                </c:pt>
                <c:pt idx="48">
                  <c:v>227.22188287656968</c:v>
                </c:pt>
                <c:pt idx="49">
                  <c:v>184.85333731849448</c:v>
                </c:pt>
                <c:pt idx="50">
                  <c:v>149.64186718546759</c:v>
                </c:pt>
                <c:pt idx="51">
                  <c:v>120.53700139979684</c:v>
                </c:pt>
                <c:pt idx="52">
                  <c:v>96.610021510952208</c:v>
                </c:pt>
                <c:pt idx="53">
                  <c:v>77.046320870728053</c:v>
                </c:pt>
                <c:pt idx="54">
                  <c:v>61.136877933188494</c:v>
                </c:pt>
                <c:pt idx="55">
                  <c:v>48.269211977057815</c:v>
                </c:pt>
                <c:pt idx="56">
                  <c:v>37.918137744825387</c:v>
                </c:pt>
                <c:pt idx="57">
                  <c:v>29.6365824075963</c:v>
                </c:pt>
                <c:pt idx="58">
                  <c:v>23.046676205206978</c:v>
                </c:pt>
                <c:pt idx="59">
                  <c:v>17.831278905456145</c:v>
                </c:pt>
                <c:pt idx="60">
                  <c:v>13.726059225843354</c:v>
                </c:pt>
                <c:pt idx="61">
                  <c:v>10.512204468034753</c:v>
                </c:pt>
                <c:pt idx="62">
                  <c:v>8.0098033281027678</c:v>
                </c:pt>
                <c:pt idx="63">
                  <c:v>6.0719163178417244</c:v>
                </c:pt>
                <c:pt idx="64">
                  <c:v>4.5793253366412481</c:v>
                </c:pt>
                <c:pt idx="65">
                  <c:v>3.435936326738851</c:v>
                </c:pt>
                <c:pt idx="66">
                  <c:v>2.5647961320701365</c:v>
                </c:pt>
                <c:pt idx="67">
                  <c:v>1.9046760721164515</c:v>
                </c:pt>
                <c:pt idx="68">
                  <c:v>1.4071697011026358</c:v>
                </c:pt>
                <c:pt idx="69">
                  <c:v>1.0342501084749998</c:v>
                </c:pt>
                <c:pt idx="70">
                  <c:v>0.75623231400736757</c:v>
                </c:pt>
                <c:pt idx="71">
                  <c:v>0.55008825445156706</c:v>
                </c:pt>
                <c:pt idx="72">
                  <c:v>0.39806504652368463</c:v>
                </c:pt>
                <c:pt idx="73">
                  <c:v>0.28656121307012489</c:v>
                </c:pt>
                <c:pt idx="74">
                  <c:v>0.20522001930611233</c:v>
                </c:pt>
                <c:pt idx="75">
                  <c:v>0.14620369970200944</c:v>
                </c:pt>
                <c:pt idx="76">
                  <c:v>0.10361694560643593</c:v>
                </c:pt>
                <c:pt idx="77">
                  <c:v>7.3052410498639905E-2</c:v>
                </c:pt>
                <c:pt idx="78">
                  <c:v>5.1235066182162163E-2</c:v>
                </c:pt>
                <c:pt idx="79">
                  <c:v>3.5745943727384585E-2</c:v>
                </c:pt>
                <c:pt idx="80">
                  <c:v>2.4809085633724127E-2</c:v>
                </c:pt>
                <c:pt idx="81">
                  <c:v>1.7128414376404843E-2</c:v>
                </c:pt>
                <c:pt idx="82">
                  <c:v>1.1763699895889802E-2</c:v>
                </c:pt>
                <c:pt idx="83">
                  <c:v>8.0369102129512725E-3</c:v>
                </c:pt>
                <c:pt idx="84">
                  <c:v>5.4619887247165967E-3</c:v>
                </c:pt>
                <c:pt idx="85">
                  <c:v>3.6925564941162762E-3</c:v>
                </c:pt>
                <c:pt idx="86">
                  <c:v>2.4832268158720026E-3</c:v>
                </c:pt>
                <c:pt idx="87">
                  <c:v>1.6611804321906578E-3</c:v>
                </c:pt>
                <c:pt idx="88">
                  <c:v>1.1054185331799563E-3</c:v>
                </c:pt>
                <c:pt idx="89">
                  <c:v>7.3171943406702335E-4</c:v>
                </c:pt>
                <c:pt idx="90">
                  <c:v>4.8180222280865508E-4</c:v>
                </c:pt>
                <c:pt idx="91">
                  <c:v>3.1557156817369825E-4</c:v>
                </c:pt>
                <c:pt idx="92">
                  <c:v>2.0560342348929217E-4</c:v>
                </c:pt>
                <c:pt idx="93">
                  <c:v>1.3324926211240475E-4</c:v>
                </c:pt>
                <c:pt idx="94">
                  <c:v>8.5901335739363248E-5</c:v>
                </c:pt>
                <c:pt idx="95">
                  <c:v>5.5085124250318305E-5</c:v>
                </c:pt>
                <c:pt idx="96">
                  <c:v>3.5137170112306097E-5</c:v>
                </c:pt>
                <c:pt idx="97">
                  <c:v>2.2294411830462731E-5</c:v>
                </c:pt>
                <c:pt idx="98">
                  <c:v>1.407086654425257E-5</c:v>
                </c:pt>
                <c:pt idx="99">
                  <c:v>8.8336479624840968E-6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Canada!$V$10</c:f>
              <c:strCache>
                <c:ptCount val="1"/>
                <c:pt idx="0">
                  <c:v>Daily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Canada!$V$11:$V$110</c:f>
              <c:numCache>
                <c:formatCode>General</c:formatCode>
                <c:ptCount val="100"/>
                <c:pt idx="0">
                  <c:v>940</c:v>
                </c:pt>
                <c:pt idx="1">
                  <c:v>849</c:v>
                </c:pt>
                <c:pt idx="2">
                  <c:v>778</c:v>
                </c:pt>
                <c:pt idx="3">
                  <c:v>874</c:v>
                </c:pt>
                <c:pt idx="4">
                  <c:v>842</c:v>
                </c:pt>
                <c:pt idx="5">
                  <c:v>651</c:v>
                </c:pt>
                <c:pt idx="6">
                  <c:v>778</c:v>
                </c:pt>
                <c:pt idx="7">
                  <c:v>873</c:v>
                </c:pt>
                <c:pt idx="8">
                  <c:v>839</c:v>
                </c:pt>
                <c:pt idx="9">
                  <c:v>807</c:v>
                </c:pt>
                <c:pt idx="10">
                  <c:v>1369</c:v>
                </c:pt>
                <c:pt idx="11">
                  <c:v>429</c:v>
                </c:pt>
                <c:pt idx="12">
                  <c:v>723</c:v>
                </c:pt>
                <c:pt idx="13">
                  <c:v>941</c:v>
                </c:pt>
                <c:pt idx="14">
                  <c:v>997</c:v>
                </c:pt>
                <c:pt idx="15">
                  <c:v>612</c:v>
                </c:pt>
                <c:pt idx="16">
                  <c:v>691</c:v>
                </c:pt>
                <c:pt idx="17">
                  <c:v>711</c:v>
                </c:pt>
                <c:pt idx="18">
                  <c:v>554</c:v>
                </c:pt>
                <c:pt idx="19">
                  <c:v>615</c:v>
                </c:pt>
                <c:pt idx="20">
                  <c:v>765</c:v>
                </c:pt>
                <c:pt idx="21">
                  <c:v>881</c:v>
                </c:pt>
                <c:pt idx="22">
                  <c:v>691</c:v>
                </c:pt>
                <c:pt idx="23">
                  <c:v>760</c:v>
                </c:pt>
                <c:pt idx="24">
                  <c:v>636</c:v>
                </c:pt>
                <c:pt idx="25">
                  <c:v>1843</c:v>
                </c:pt>
                <c:pt idx="26">
                  <c:v>0</c:v>
                </c:pt>
                <c:pt idx="27">
                  <c:v>583</c:v>
                </c:pt>
                <c:pt idx="28">
                  <c:v>907</c:v>
                </c:pt>
                <c:pt idx="29">
                  <c:v>449</c:v>
                </c:pt>
                <c:pt idx="30">
                  <c:v>732</c:v>
                </c:pt>
                <c:pt idx="31">
                  <c:v>590</c:v>
                </c:pt>
                <c:pt idx="32">
                  <c:v>342</c:v>
                </c:pt>
                <c:pt idx="33">
                  <c:v>474</c:v>
                </c:pt>
                <c:pt idx="34">
                  <c:v>392</c:v>
                </c:pt>
                <c:pt idx="35">
                  <c:v>290</c:v>
                </c:pt>
                <c:pt idx="36">
                  <c:v>329</c:v>
                </c:pt>
                <c:pt idx="37">
                  <c:v>385</c:v>
                </c:pt>
                <c:pt idx="38">
                  <c:v>409</c:v>
                </c:pt>
                <c:pt idx="39">
                  <c:v>38</c:v>
                </c:pt>
                <c:pt idx="40">
                  <c:v>42</c:v>
                </c:pt>
                <c:pt idx="41">
                  <c:v>18</c:v>
                </c:pt>
                <c:pt idx="42">
                  <c:v>27</c:v>
                </c:pt>
                <c:pt idx="43">
                  <c:v>20</c:v>
                </c:pt>
                <c:pt idx="44">
                  <c:v>24</c:v>
                </c:pt>
                <c:pt idx="45">
                  <c:v>26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Canada!$W$10</c:f>
              <c:strCache>
                <c:ptCount val="1"/>
                <c:pt idx="0">
                  <c:v>Est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Canada!$W$11:$W$110</c:f>
              <c:numCache>
                <c:formatCode>_(* #,##0.0_);_(* \(#,##0.0\);_(* "-"??_);_(@_)</c:formatCode>
                <c:ptCount val="100"/>
                <c:pt idx="0">
                  <c:v>492.69604706636534</c:v>
                </c:pt>
                <c:pt idx="1">
                  <c:v>532.91048246318314</c:v>
                </c:pt>
                <c:pt idx="2">
                  <c:v>573.28320919131318</c:v>
                </c:pt>
                <c:pt idx="3">
                  <c:v>613.37201130048948</c:v>
                </c:pt>
                <c:pt idx="4">
                  <c:v>652.70728753564686</c:v>
                </c:pt>
                <c:pt idx="5">
                  <c:v>690.80065767497058</c:v>
                </c:pt>
                <c:pt idx="6">
                  <c:v>727.15466890429616</c:v>
                </c:pt>
                <c:pt idx="7">
                  <c:v>761.27334797045023</c:v>
                </c:pt>
                <c:pt idx="8">
                  <c:v>792.67329641191373</c:v>
                </c:pt>
                <c:pt idx="9">
                  <c:v>820.89498834014819</c:v>
                </c:pt>
                <c:pt idx="10">
                  <c:v>845.51390551030738</c:v>
                </c:pt>
                <c:pt idx="11">
                  <c:v>866.15113465362219</c:v>
                </c:pt>
                <c:pt idx="12">
                  <c:v>882.48305838648719</c:v>
                </c:pt>
                <c:pt idx="13">
                  <c:v>894.24979376609292</c:v>
                </c:pt>
                <c:pt idx="14">
                  <c:v>901.26207114399483</c:v>
                </c:pt>
                <c:pt idx="15">
                  <c:v>903.4062989096642</c:v>
                </c:pt>
                <c:pt idx="16">
                  <c:v>900.64762473038172</c:v>
                </c:pt>
                <c:pt idx="17">
                  <c:v>893.03087799722539</c:v>
                </c:pt>
                <c:pt idx="18">
                  <c:v>880.6793578628143</c:v>
                </c:pt>
                <c:pt idx="19">
                  <c:v>863.79151265961639</c:v>
                </c:pt>
                <c:pt idx="20">
                  <c:v>842.63563567057304</c:v>
                </c:pt>
                <c:pt idx="21">
                  <c:v>817.54277537046153</c:v>
                </c:pt>
                <c:pt idx="22">
                  <c:v>788.8981219063769</c:v>
                </c:pt>
                <c:pt idx="23">
                  <c:v>757.13118283396443</c:v>
                </c:pt>
                <c:pt idx="24">
                  <c:v>722.70509778420285</c:v>
                </c:pt>
                <c:pt idx="25">
                  <c:v>686.10546244446323</c:v>
                </c:pt>
                <c:pt idx="26">
                  <c:v>647.82903652415985</c:v>
                </c:pt>
                <c:pt idx="27">
                  <c:v>608.372698651571</c:v>
                </c:pt>
                <c:pt idx="28">
                  <c:v>568.22298465427821</c:v>
                </c:pt>
                <c:pt idx="29">
                  <c:v>527.84650637199911</c:v>
                </c:pt>
                <c:pt idx="30">
                  <c:v>487.68149857136433</c:v>
                </c:pt>
                <c:pt idx="31">
                  <c:v>448.13068460835109</c:v>
                </c:pt>
                <c:pt idx="32">
                  <c:v>409.55559035208319</c:v>
                </c:pt>
                <c:pt idx="33">
                  <c:v>372.27237369293437</c:v>
                </c:pt>
                <c:pt idx="34">
                  <c:v>336.54917668985831</c:v>
                </c:pt>
                <c:pt idx="35">
                  <c:v>302.60495172272385</c:v>
                </c:pt>
                <c:pt idx="36">
                  <c:v>270.60966411038515</c:v>
                </c:pt>
                <c:pt idx="37">
                  <c:v>240.6857332011634</c:v>
                </c:pt>
                <c:pt idx="38">
                  <c:v>212.91054302115802</c:v>
                </c:pt>
                <c:pt idx="39">
                  <c:v>187.31983266755159</c:v>
                </c:pt>
                <c:pt idx="40">
                  <c:v>163.91176568775319</c:v>
                </c:pt>
                <c:pt idx="41">
                  <c:v>142.65147612029483</c:v>
                </c:pt>
                <c:pt idx="42">
                  <c:v>123.47589570538884</c:v>
                </c:pt>
                <c:pt idx="43">
                  <c:v>106.29868070513174</c:v>
                </c:pt>
                <c:pt idx="44">
                  <c:v>91.01507630499971</c:v>
                </c:pt>
                <c:pt idx="45">
                  <c:v>77.506580103462824</c:v>
                </c:pt>
                <c:pt idx="46">
                  <c:v>65.645292144060306</c:v>
                </c:pt>
                <c:pt idx="47">
                  <c:v>55.297865804949829</c:v>
                </c:pt>
                <c:pt idx="48">
                  <c:v>46.32900029763271</c:v>
                </c:pt>
                <c:pt idx="49">
                  <c:v>38.604440414697066</c:v>
                </c:pt>
                <c:pt idx="50">
                  <c:v>31.993471624721529</c:v>
                </c:pt>
                <c:pt idx="51">
                  <c:v>26.370918014509897</c:v>
                </c:pt>
                <c:pt idx="52">
                  <c:v>21.618666547738812</c:v>
                </c:pt>
                <c:pt idx="53">
                  <c:v>17.626753498371702</c:v>
                </c:pt>
                <c:pt idx="54">
                  <c:v>14.294057780849533</c:v>
                </c:pt>
                <c:pt idx="55">
                  <c:v>11.528651455031916</c:v>
                </c:pt>
                <c:pt idx="56">
                  <c:v>9.2478602738952933</c:v>
                </c:pt>
                <c:pt idx="57">
                  <c:v>7.3780871913871549</c:v>
                </c:pt>
                <c:pt idx="58">
                  <c:v>5.8544497274411853</c:v>
                </c:pt>
                <c:pt idx="59">
                  <c:v>4.6202784797311267</c:v>
                </c:pt>
                <c:pt idx="60">
                  <c:v>3.6265193439347043</c:v>
                </c:pt>
                <c:pt idx="61">
                  <c:v>2.8310765849462336</c:v>
                </c:pt>
                <c:pt idx="62">
                  <c:v>2.1981281664571437</c:v>
                </c:pt>
                <c:pt idx="63">
                  <c:v>1.697439009329812</c:v>
                </c:pt>
                <c:pt idx="64">
                  <c:v>1.3036923581631734</c:v>
                </c:pt>
                <c:pt idx="65">
                  <c:v>0.99585437344640804</c:v>
                </c:pt>
                <c:pt idx="66">
                  <c:v>0.75658255631609606</c:v>
                </c:pt>
                <c:pt idx="67">
                  <c:v>0.57168472321820107</c:v>
                </c:pt>
                <c:pt idx="68">
                  <c:v>0.42963200264934176</c:v>
                </c:pt>
                <c:pt idx="69">
                  <c:v>0.32112671348932192</c:v>
                </c:pt>
                <c:pt idx="70">
                  <c:v>0.23872396510206154</c:v>
                </c:pt>
                <c:pt idx="71">
                  <c:v>0.17650433565966875</c:v>
                </c:pt>
                <c:pt idx="72">
                  <c:v>0.12979396820724473</c:v>
                </c:pt>
                <c:pt idx="73">
                  <c:v>9.4927800170640772E-2</c:v>
                </c:pt>
                <c:pt idx="74">
                  <c:v>6.9051337811046179E-2</c:v>
                </c:pt>
                <c:pt idx="75">
                  <c:v>4.9956332933783862E-2</c:v>
                </c:pt>
                <c:pt idx="76">
                  <c:v>3.5945851798441487E-2</c:v>
                </c:pt>
                <c:pt idx="77">
                  <c:v>2.5724490475057087E-2</c:v>
                </c:pt>
                <c:pt idx="78">
                  <c:v>1.8309840343080756E-2</c:v>
                </c:pt>
                <c:pt idx="79">
                  <c:v>1.2961704231822553E-2</c:v>
                </c:pt>
                <c:pt idx="80">
                  <c:v>9.1259782836313249E-3</c:v>
                </c:pt>
                <c:pt idx="81">
                  <c:v>6.3905248598577656E-3</c:v>
                </c:pt>
                <c:pt idx="82">
                  <c:v>4.4507520465058362E-3</c:v>
                </c:pt>
                <c:pt idx="83">
                  <c:v>3.0829753027961765E-3</c:v>
                </c:pt>
                <c:pt idx="84">
                  <c:v>2.1239606432666884E-3</c:v>
                </c:pt>
                <c:pt idx="85">
                  <c:v>1.45533394219596E-3</c:v>
                </c:pt>
                <c:pt idx="86">
                  <c:v>9.9178748900726876E-4</c:v>
                </c:pt>
                <c:pt idx="87">
                  <c:v>6.7222454621599194E-4</c:v>
                </c:pt>
                <c:pt idx="88">
                  <c:v>4.5315824027444872E-4</c:v>
                </c:pt>
                <c:pt idx="89">
                  <c:v>3.0382616410569576E-4</c:v>
                </c:pt>
                <c:pt idx="90">
                  <c:v>2.0260036964469156E-4</c:v>
                </c:pt>
                <c:pt idx="91">
                  <c:v>1.3436775779739163E-4</c:v>
                </c:pt>
                <c:pt idx="92">
                  <c:v>8.8631822734682898E-5</c:v>
                </c:pt>
                <c:pt idx="93">
                  <c:v>5.8146565184026359E-5</c:v>
                </c:pt>
                <c:pt idx="94">
                  <c:v>3.7940078380694031E-5</c:v>
                </c:pt>
                <c:pt idx="95">
                  <c:v>2.4621366685317727E-5</c:v>
                </c:pt>
                <c:pt idx="96">
                  <c:v>1.5891535499688152E-5</c:v>
                </c:pt>
                <c:pt idx="97">
                  <c:v>1.0201389802040282E-5</c:v>
                </c:pt>
                <c:pt idx="98">
                  <c:v>6.5131727418765036E-6</c:v>
                </c:pt>
                <c:pt idx="99">
                  <c:v>4.135858050563053E-6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57728"/>
        <c:axId val="423458120"/>
      </c:scatterChart>
      <c:valAx>
        <c:axId val="423457728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58120"/>
        <c:crosses val="autoZero"/>
        <c:crossBetween val="midCat"/>
      </c:valAx>
      <c:valAx>
        <c:axId val="42345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5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Experience</a:t>
            </a:r>
          </a:p>
        </c:rich>
      </c:tx>
      <c:layout>
        <c:manualLayout>
          <c:xMode val="edge"/>
          <c:yMode val="edge"/>
          <c:x val="0.27853088676415455"/>
          <c:y val="3.1010842364394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Canada!$V$10</c:f>
              <c:strCache>
                <c:ptCount val="1"/>
                <c:pt idx="0">
                  <c:v>Daily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Canada!$V$11:$V$110</c:f>
              <c:numCache>
                <c:formatCode>General</c:formatCode>
                <c:ptCount val="100"/>
                <c:pt idx="0">
                  <c:v>940</c:v>
                </c:pt>
                <c:pt idx="1">
                  <c:v>849</c:v>
                </c:pt>
                <c:pt idx="2">
                  <c:v>778</c:v>
                </c:pt>
                <c:pt idx="3">
                  <c:v>874</c:v>
                </c:pt>
                <c:pt idx="4">
                  <c:v>842</c:v>
                </c:pt>
                <c:pt idx="5">
                  <c:v>651</c:v>
                </c:pt>
                <c:pt idx="6">
                  <c:v>778</c:v>
                </c:pt>
                <c:pt idx="7">
                  <c:v>873</c:v>
                </c:pt>
                <c:pt idx="8">
                  <c:v>839</c:v>
                </c:pt>
                <c:pt idx="9">
                  <c:v>807</c:v>
                </c:pt>
                <c:pt idx="10">
                  <c:v>1369</c:v>
                </c:pt>
                <c:pt idx="11">
                  <c:v>429</c:v>
                </c:pt>
                <c:pt idx="12">
                  <c:v>723</c:v>
                </c:pt>
                <c:pt idx="13">
                  <c:v>941</c:v>
                </c:pt>
                <c:pt idx="14">
                  <c:v>997</c:v>
                </c:pt>
                <c:pt idx="15">
                  <c:v>612</c:v>
                </c:pt>
                <c:pt idx="16">
                  <c:v>691</c:v>
                </c:pt>
                <c:pt idx="17">
                  <c:v>711</c:v>
                </c:pt>
                <c:pt idx="18">
                  <c:v>554</c:v>
                </c:pt>
                <c:pt idx="19">
                  <c:v>615</c:v>
                </c:pt>
                <c:pt idx="20">
                  <c:v>765</c:v>
                </c:pt>
                <c:pt idx="21">
                  <c:v>881</c:v>
                </c:pt>
                <c:pt idx="22">
                  <c:v>691</c:v>
                </c:pt>
                <c:pt idx="23">
                  <c:v>760</c:v>
                </c:pt>
                <c:pt idx="24">
                  <c:v>636</c:v>
                </c:pt>
                <c:pt idx="25">
                  <c:v>1843</c:v>
                </c:pt>
                <c:pt idx="26">
                  <c:v>0</c:v>
                </c:pt>
                <c:pt idx="27">
                  <c:v>583</c:v>
                </c:pt>
                <c:pt idx="28">
                  <c:v>907</c:v>
                </c:pt>
                <c:pt idx="29">
                  <c:v>449</c:v>
                </c:pt>
                <c:pt idx="30">
                  <c:v>732</c:v>
                </c:pt>
                <c:pt idx="31">
                  <c:v>590</c:v>
                </c:pt>
                <c:pt idx="32">
                  <c:v>342</c:v>
                </c:pt>
                <c:pt idx="33">
                  <c:v>474</c:v>
                </c:pt>
                <c:pt idx="34">
                  <c:v>392</c:v>
                </c:pt>
                <c:pt idx="35">
                  <c:v>290</c:v>
                </c:pt>
                <c:pt idx="36">
                  <c:v>329</c:v>
                </c:pt>
                <c:pt idx="37">
                  <c:v>385</c:v>
                </c:pt>
                <c:pt idx="38">
                  <c:v>409</c:v>
                </c:pt>
                <c:pt idx="39">
                  <c:v>38</c:v>
                </c:pt>
                <c:pt idx="40">
                  <c:v>42</c:v>
                </c:pt>
                <c:pt idx="41">
                  <c:v>18</c:v>
                </c:pt>
                <c:pt idx="42">
                  <c:v>27</c:v>
                </c:pt>
                <c:pt idx="43">
                  <c:v>20</c:v>
                </c:pt>
                <c:pt idx="44">
                  <c:v>24</c:v>
                </c:pt>
                <c:pt idx="45">
                  <c:v>26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Canada!$W$10</c:f>
              <c:strCache>
                <c:ptCount val="1"/>
                <c:pt idx="0">
                  <c:v>Est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Canada!$S$11:$S$110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Canada!$W$11:$W$110</c:f>
              <c:numCache>
                <c:formatCode>_(* #,##0.0_);_(* \(#,##0.0\);_(* "-"??_);_(@_)</c:formatCode>
                <c:ptCount val="100"/>
                <c:pt idx="0">
                  <c:v>492.69604706636534</c:v>
                </c:pt>
                <c:pt idx="1">
                  <c:v>532.91048246318314</c:v>
                </c:pt>
                <c:pt idx="2">
                  <c:v>573.28320919131318</c:v>
                </c:pt>
                <c:pt idx="3">
                  <c:v>613.37201130048948</c:v>
                </c:pt>
                <c:pt idx="4">
                  <c:v>652.70728753564686</c:v>
                </c:pt>
                <c:pt idx="5">
                  <c:v>690.80065767497058</c:v>
                </c:pt>
                <c:pt idx="6">
                  <c:v>727.15466890429616</c:v>
                </c:pt>
                <c:pt idx="7">
                  <c:v>761.27334797045023</c:v>
                </c:pt>
                <c:pt idx="8">
                  <c:v>792.67329641191373</c:v>
                </c:pt>
                <c:pt idx="9">
                  <c:v>820.89498834014819</c:v>
                </c:pt>
                <c:pt idx="10">
                  <c:v>845.51390551030738</c:v>
                </c:pt>
                <c:pt idx="11">
                  <c:v>866.15113465362219</c:v>
                </c:pt>
                <c:pt idx="12">
                  <c:v>882.48305838648719</c:v>
                </c:pt>
                <c:pt idx="13">
                  <c:v>894.24979376609292</c:v>
                </c:pt>
                <c:pt idx="14">
                  <c:v>901.26207114399483</c:v>
                </c:pt>
                <c:pt idx="15">
                  <c:v>903.4062989096642</c:v>
                </c:pt>
                <c:pt idx="16">
                  <c:v>900.64762473038172</c:v>
                </c:pt>
                <c:pt idx="17">
                  <c:v>893.03087799722539</c:v>
                </c:pt>
                <c:pt idx="18">
                  <c:v>880.6793578628143</c:v>
                </c:pt>
                <c:pt idx="19">
                  <c:v>863.79151265961639</c:v>
                </c:pt>
                <c:pt idx="20">
                  <c:v>842.63563567057304</c:v>
                </c:pt>
                <c:pt idx="21">
                  <c:v>817.54277537046153</c:v>
                </c:pt>
                <c:pt idx="22">
                  <c:v>788.8981219063769</c:v>
                </c:pt>
                <c:pt idx="23">
                  <c:v>757.13118283396443</c:v>
                </c:pt>
                <c:pt idx="24">
                  <c:v>722.70509778420285</c:v>
                </c:pt>
                <c:pt idx="25">
                  <c:v>686.10546244446323</c:v>
                </c:pt>
                <c:pt idx="26">
                  <c:v>647.82903652415985</c:v>
                </c:pt>
                <c:pt idx="27">
                  <c:v>608.372698651571</c:v>
                </c:pt>
                <c:pt idx="28">
                  <c:v>568.22298465427821</c:v>
                </c:pt>
                <c:pt idx="29">
                  <c:v>527.84650637199911</c:v>
                </c:pt>
                <c:pt idx="30">
                  <c:v>487.68149857136433</c:v>
                </c:pt>
                <c:pt idx="31">
                  <c:v>448.13068460835109</c:v>
                </c:pt>
                <c:pt idx="32">
                  <c:v>409.55559035208319</c:v>
                </c:pt>
                <c:pt idx="33">
                  <c:v>372.27237369293437</c:v>
                </c:pt>
                <c:pt idx="34">
                  <c:v>336.54917668985831</c:v>
                </c:pt>
                <c:pt idx="35">
                  <c:v>302.60495172272385</c:v>
                </c:pt>
                <c:pt idx="36">
                  <c:v>270.60966411038515</c:v>
                </c:pt>
                <c:pt idx="37">
                  <c:v>240.6857332011634</c:v>
                </c:pt>
                <c:pt idx="38">
                  <c:v>212.91054302115802</c:v>
                </c:pt>
                <c:pt idx="39">
                  <c:v>187.31983266755159</c:v>
                </c:pt>
                <c:pt idx="40">
                  <c:v>163.91176568775319</c:v>
                </c:pt>
                <c:pt idx="41">
                  <c:v>142.65147612029483</c:v>
                </c:pt>
                <c:pt idx="42">
                  <c:v>123.47589570538884</c:v>
                </c:pt>
                <c:pt idx="43">
                  <c:v>106.29868070513174</c:v>
                </c:pt>
                <c:pt idx="44">
                  <c:v>91.01507630499971</c:v>
                </c:pt>
                <c:pt idx="45">
                  <c:v>77.506580103462824</c:v>
                </c:pt>
                <c:pt idx="46">
                  <c:v>65.645292144060306</c:v>
                </c:pt>
                <c:pt idx="47">
                  <c:v>55.297865804949829</c:v>
                </c:pt>
                <c:pt idx="48">
                  <c:v>46.32900029763271</c:v>
                </c:pt>
                <c:pt idx="49">
                  <c:v>38.604440414697066</c:v>
                </c:pt>
                <c:pt idx="50">
                  <c:v>31.993471624721529</c:v>
                </c:pt>
                <c:pt idx="51">
                  <c:v>26.370918014509897</c:v>
                </c:pt>
                <c:pt idx="52">
                  <c:v>21.618666547738812</c:v>
                </c:pt>
                <c:pt idx="53">
                  <c:v>17.626753498371702</c:v>
                </c:pt>
                <c:pt idx="54">
                  <c:v>14.294057780849533</c:v>
                </c:pt>
                <c:pt idx="55">
                  <c:v>11.528651455031916</c:v>
                </c:pt>
                <c:pt idx="56">
                  <c:v>9.2478602738952933</c:v>
                </c:pt>
                <c:pt idx="57">
                  <c:v>7.3780871913871549</c:v>
                </c:pt>
                <c:pt idx="58">
                  <c:v>5.8544497274411853</c:v>
                </c:pt>
                <c:pt idx="59">
                  <c:v>4.6202784797311267</c:v>
                </c:pt>
                <c:pt idx="60">
                  <c:v>3.6265193439347043</c:v>
                </c:pt>
                <c:pt idx="61">
                  <c:v>2.8310765849462336</c:v>
                </c:pt>
                <c:pt idx="62">
                  <c:v>2.1981281664571437</c:v>
                </c:pt>
                <c:pt idx="63">
                  <c:v>1.697439009329812</c:v>
                </c:pt>
                <c:pt idx="64">
                  <c:v>1.3036923581631734</c:v>
                </c:pt>
                <c:pt idx="65">
                  <c:v>0.99585437344640804</c:v>
                </c:pt>
                <c:pt idx="66">
                  <c:v>0.75658255631609606</c:v>
                </c:pt>
                <c:pt idx="67">
                  <c:v>0.57168472321820107</c:v>
                </c:pt>
                <c:pt idx="68">
                  <c:v>0.42963200264934176</c:v>
                </c:pt>
                <c:pt idx="69">
                  <c:v>0.32112671348932192</c:v>
                </c:pt>
                <c:pt idx="70">
                  <c:v>0.23872396510206154</c:v>
                </c:pt>
                <c:pt idx="71">
                  <c:v>0.17650433565966875</c:v>
                </c:pt>
                <c:pt idx="72">
                  <c:v>0.12979396820724473</c:v>
                </c:pt>
                <c:pt idx="73">
                  <c:v>9.4927800170640772E-2</c:v>
                </c:pt>
                <c:pt idx="74">
                  <c:v>6.9051337811046179E-2</c:v>
                </c:pt>
                <c:pt idx="75">
                  <c:v>4.9956332933783862E-2</c:v>
                </c:pt>
                <c:pt idx="76">
                  <c:v>3.5945851798441487E-2</c:v>
                </c:pt>
                <c:pt idx="77">
                  <c:v>2.5724490475057087E-2</c:v>
                </c:pt>
                <c:pt idx="78">
                  <c:v>1.8309840343080756E-2</c:v>
                </c:pt>
                <c:pt idx="79">
                  <c:v>1.2961704231822553E-2</c:v>
                </c:pt>
                <c:pt idx="80">
                  <c:v>9.1259782836313249E-3</c:v>
                </c:pt>
                <c:pt idx="81">
                  <c:v>6.3905248598577656E-3</c:v>
                </c:pt>
                <c:pt idx="82">
                  <c:v>4.4507520465058362E-3</c:v>
                </c:pt>
                <c:pt idx="83">
                  <c:v>3.0829753027961765E-3</c:v>
                </c:pt>
                <c:pt idx="84">
                  <c:v>2.1239606432666884E-3</c:v>
                </c:pt>
                <c:pt idx="85">
                  <c:v>1.45533394219596E-3</c:v>
                </c:pt>
                <c:pt idx="86">
                  <c:v>9.9178748900726876E-4</c:v>
                </c:pt>
                <c:pt idx="87">
                  <c:v>6.7222454621599194E-4</c:v>
                </c:pt>
                <c:pt idx="88">
                  <c:v>4.5315824027444872E-4</c:v>
                </c:pt>
                <c:pt idx="89">
                  <c:v>3.0382616410569576E-4</c:v>
                </c:pt>
                <c:pt idx="90">
                  <c:v>2.0260036964469156E-4</c:v>
                </c:pt>
                <c:pt idx="91">
                  <c:v>1.3436775779739163E-4</c:v>
                </c:pt>
                <c:pt idx="92">
                  <c:v>8.8631822734682898E-5</c:v>
                </c:pt>
                <c:pt idx="93">
                  <c:v>5.8146565184026359E-5</c:v>
                </c:pt>
                <c:pt idx="94">
                  <c:v>3.7940078380694031E-5</c:v>
                </c:pt>
                <c:pt idx="95">
                  <c:v>2.4621366685317727E-5</c:v>
                </c:pt>
                <c:pt idx="96">
                  <c:v>1.5891535499688152E-5</c:v>
                </c:pt>
                <c:pt idx="97">
                  <c:v>1.0201389802040282E-5</c:v>
                </c:pt>
                <c:pt idx="98">
                  <c:v>6.5131727418765036E-6</c:v>
                </c:pt>
                <c:pt idx="99">
                  <c:v>4.135858050563053E-6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58512"/>
        <c:axId val="423459688"/>
      </c:scatterChart>
      <c:valAx>
        <c:axId val="423458512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59688"/>
        <c:crosses val="autoZero"/>
        <c:crossBetween val="midCat"/>
      </c:valAx>
      <c:valAx>
        <c:axId val="42345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5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Canada!$AG$10</c:f>
              <c:strCache>
                <c:ptCount val="1"/>
                <c:pt idx="0">
                  <c:v>Quebec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Canada!$AG$11:$AG$110</c:f>
              <c:numCache>
                <c:formatCode>General</c:formatCode>
                <c:ptCount val="100"/>
                <c:pt idx="0">
                  <c:v>27550</c:v>
                </c:pt>
                <c:pt idx="1">
                  <c:v>26610</c:v>
                </c:pt>
                <c:pt idx="2">
                  <c:v>25761</c:v>
                </c:pt>
                <c:pt idx="3">
                  <c:v>24983</c:v>
                </c:pt>
                <c:pt idx="4">
                  <c:v>24109</c:v>
                </c:pt>
                <c:pt idx="5">
                  <c:v>23267</c:v>
                </c:pt>
                <c:pt idx="6">
                  <c:v>22616</c:v>
                </c:pt>
                <c:pt idx="7">
                  <c:v>21838</c:v>
                </c:pt>
                <c:pt idx="8">
                  <c:v>20965</c:v>
                </c:pt>
                <c:pt idx="9">
                  <c:v>20126</c:v>
                </c:pt>
                <c:pt idx="10">
                  <c:v>19319</c:v>
                </c:pt>
                <c:pt idx="11">
                  <c:v>17950</c:v>
                </c:pt>
                <c:pt idx="12">
                  <c:v>17521</c:v>
                </c:pt>
                <c:pt idx="13">
                  <c:v>16798</c:v>
                </c:pt>
                <c:pt idx="14">
                  <c:v>15857</c:v>
                </c:pt>
                <c:pt idx="15">
                  <c:v>14860</c:v>
                </c:pt>
                <c:pt idx="16">
                  <c:v>14248</c:v>
                </c:pt>
                <c:pt idx="17">
                  <c:v>13557</c:v>
                </c:pt>
                <c:pt idx="18">
                  <c:v>12846</c:v>
                </c:pt>
                <c:pt idx="19">
                  <c:v>12292</c:v>
                </c:pt>
                <c:pt idx="20">
                  <c:v>11677</c:v>
                </c:pt>
                <c:pt idx="21">
                  <c:v>10912</c:v>
                </c:pt>
                <c:pt idx="22">
                  <c:v>10031</c:v>
                </c:pt>
                <c:pt idx="23">
                  <c:v>9340</c:v>
                </c:pt>
                <c:pt idx="24">
                  <c:v>8580</c:v>
                </c:pt>
                <c:pt idx="25">
                  <c:v>7944</c:v>
                </c:pt>
                <c:pt idx="26">
                  <c:v>6101</c:v>
                </c:pt>
                <c:pt idx="27">
                  <c:v>6101</c:v>
                </c:pt>
                <c:pt idx="28">
                  <c:v>5518</c:v>
                </c:pt>
                <c:pt idx="29">
                  <c:v>4611</c:v>
                </c:pt>
                <c:pt idx="30">
                  <c:v>4162</c:v>
                </c:pt>
                <c:pt idx="31">
                  <c:v>3430</c:v>
                </c:pt>
                <c:pt idx="32">
                  <c:v>2840</c:v>
                </c:pt>
                <c:pt idx="33">
                  <c:v>2498</c:v>
                </c:pt>
                <c:pt idx="34">
                  <c:v>2024</c:v>
                </c:pt>
                <c:pt idx="35">
                  <c:v>1632</c:v>
                </c:pt>
                <c:pt idx="36">
                  <c:v>1342</c:v>
                </c:pt>
                <c:pt idx="37">
                  <c:v>1013</c:v>
                </c:pt>
                <c:pt idx="38">
                  <c:v>628</c:v>
                </c:pt>
                <c:pt idx="39">
                  <c:v>219</c:v>
                </c:pt>
                <c:pt idx="40">
                  <c:v>181</c:v>
                </c:pt>
                <c:pt idx="41">
                  <c:v>139</c:v>
                </c:pt>
                <c:pt idx="42">
                  <c:v>121</c:v>
                </c:pt>
                <c:pt idx="43">
                  <c:v>94</c:v>
                </c:pt>
                <c:pt idx="44">
                  <c:v>74</c:v>
                </c:pt>
                <c:pt idx="45">
                  <c:v>50</c:v>
                </c:pt>
                <c:pt idx="46">
                  <c:v>24</c:v>
                </c:pt>
                <c:pt idx="47">
                  <c:v>17</c:v>
                </c:pt>
                <c:pt idx="48">
                  <c:v>17</c:v>
                </c:pt>
                <c:pt idx="49">
                  <c:v>9</c:v>
                </c:pt>
                <c:pt idx="50">
                  <c:v>8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Canada!$AH$10</c:f>
              <c:strCache>
                <c:ptCount val="1"/>
                <c:pt idx="0">
                  <c:v>Est Cumul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Canada!$AH$11:$AH$110</c:f>
              <c:numCache>
                <c:formatCode>_(* #,##0.0_);_(* \(#,##0.0\);_(* "-"??_);_(@_)</c:formatCode>
                <c:ptCount val="100"/>
                <c:pt idx="0">
                  <c:v>26215.503170996722</c:v>
                </c:pt>
                <c:pt idx="1">
                  <c:v>25785.363299344092</c:v>
                </c:pt>
                <c:pt idx="2">
                  <c:v>25313.670043263235</c:v>
                </c:pt>
                <c:pt idx="3">
                  <c:v>24798.483414290135</c:v>
                </c:pt>
                <c:pt idx="4">
                  <c:v>24238.256595006489</c:v>
                </c:pt>
                <c:pt idx="5">
                  <c:v>23631.951239272243</c:v>
                </c:pt>
                <c:pt idx="6">
                  <c:v>22979.15575218216</c:v>
                </c:pt>
                <c:pt idx="7">
                  <c:v>22280.199981286016</c:v>
                </c:pt>
                <c:pt idx="8">
                  <c:v>21536.258242866235</c:v>
                </c:pt>
                <c:pt idx="9">
                  <c:v>20749.43153618486</c:v>
                </c:pt>
                <c:pt idx="10">
                  <c:v>19922.79945807032</c:v>
                </c:pt>
                <c:pt idx="11">
                  <c:v>19060.432987849763</c:v>
                </c:pt>
                <c:pt idx="12">
                  <c:v>18167.361144417478</c:v>
                </c:pt>
                <c:pt idx="13">
                  <c:v>17249.487539313777</c:v>
                </c:pt>
                <c:pt idx="14">
                  <c:v>16313.456868252661</c:v>
                </c:pt>
                <c:pt idx="15">
                  <c:v>15366.475983503506</c:v>
                </c:pt>
                <c:pt idx="16">
                  <c:v>14416.098777000521</c:v>
                </c:pt>
                <c:pt idx="17">
                  <c:v>13469.988003206028</c:v>
                </c:pt>
                <c:pt idx="18">
                  <c:v>12535.669757620575</c:v>
                </c:pt>
                <c:pt idx="19">
                  <c:v>11620.297166510638</c:v>
                </c:pt>
                <c:pt idx="20">
                  <c:v>10730.43879150493</c:v>
                </c:pt>
                <c:pt idx="21">
                  <c:v>9871.9044898585234</c:v>
                </c:pt>
                <c:pt idx="22">
                  <c:v>9049.6174599479382</c:v>
                </c:pt>
                <c:pt idx="23">
                  <c:v>8267.5365790173837</c:v>
                </c:pt>
                <c:pt idx="24">
                  <c:v>7528.6285791445771</c:v>
                </c:pt>
                <c:pt idx="25">
                  <c:v>6834.8856853293319</c:v>
                </c:pt>
                <c:pt idx="26">
                  <c:v>6187.3814474781911</c:v>
                </c:pt>
                <c:pt idx="27">
                  <c:v>5586.3558043105659</c:v>
                </c:pt>
                <c:pt idx="28">
                  <c:v>5031.3198844442904</c:v>
                </c:pt>
                <c:pt idx="29">
                  <c:v>4521.1714881491653</c:v>
                </c:pt>
                <c:pt idx="30">
                  <c:v>4054.3133285817039</c:v>
                </c:pt>
                <c:pt idx="31">
                  <c:v>3628.7676509521361</c:v>
                </c:pt>
                <c:pt idx="32">
                  <c:v>3242.2825295044795</c:v>
                </c:pt>
                <c:pt idx="33">
                  <c:v>2892.4267617558485</c:v>
                </c:pt>
                <c:pt idx="34">
                  <c:v>2576.6717019337812</c:v>
                </c:pt>
                <c:pt idx="35">
                  <c:v>2292.4595297523688</c:v>
                </c:pt>
                <c:pt idx="36">
                  <c:v>2037.2583168026204</c:v>
                </c:pt>
                <c:pt idx="37">
                  <c:v>1808.6048471187278</c:v>
                </c:pt>
                <c:pt idx="38">
                  <c:v>1604.1365084329525</c:v>
                </c:pt>
                <c:pt idx="39">
                  <c:v>1421.6137431000825</c:v>
                </c:pt>
                <c:pt idx="40">
                  <c:v>1258.9345803199935</c:v>
                </c:pt>
                <c:pt idx="41">
                  <c:v>1114.1427073034097</c:v>
                </c:pt>
                <c:pt idx="42">
                  <c:v>985.4304124710435</c:v>
                </c:pt>
                <c:pt idx="43">
                  <c:v>871.13757679692799</c:v>
                </c:pt>
                <c:pt idx="44">
                  <c:v>769.74772063616558</c:v>
                </c:pt>
                <c:pt idx="45">
                  <c:v>679.88194696227845</c:v>
                </c:pt>
                <c:pt idx="46">
                  <c:v>600.29146680709778</c:v>
                </c:pt>
                <c:pt idx="47">
                  <c:v>529.84925381425955</c:v>
                </c:pt>
                <c:pt idx="48">
                  <c:v>467.54125431239305</c:v>
                </c:pt>
                <c:pt idx="49">
                  <c:v>412.45747739208997</c:v>
                </c:pt>
                <c:pt idx="50">
                  <c:v>363.78320513188692</c:v>
                </c:pt>
                <c:pt idx="51">
                  <c:v>320.79049468364002</c:v>
                </c:pt>
                <c:pt idx="52">
                  <c:v>282.83008940837334</c:v>
                </c:pt>
                <c:pt idx="53">
                  <c:v>249.32381359772609</c:v>
                </c:pt>
                <c:pt idx="54">
                  <c:v>219.75749256071842</c:v>
                </c:pt>
                <c:pt idx="55">
                  <c:v>193.67441521304747</c:v>
                </c:pt>
                <c:pt idx="56">
                  <c:v>170.66933820443757</c:v>
                </c:pt>
                <c:pt idx="57">
                  <c:v>150.38301771204371</c:v>
                </c:pt>
                <c:pt idx="58">
                  <c:v>132.49724618517939</c:v>
                </c:pt>
                <c:pt idx="59">
                  <c:v>116.73036561787072</c:v>
                </c:pt>
                <c:pt idx="60">
                  <c:v>102.8332255951851</c:v>
                </c:pt>
                <c:pt idx="61">
                  <c:v>90.585552801601906</c:v>
                </c:pt>
                <c:pt idx="62">
                  <c:v>79.792698415910905</c:v>
                </c:pt>
                <c:pt idx="63">
                  <c:v>70.282730472870853</c:v>
                </c:pt>
                <c:pt idx="64">
                  <c:v>61.903839557966513</c:v>
                </c:pt>
                <c:pt idx="65">
                  <c:v>54.522027897530357</c:v>
                </c:pt>
                <c:pt idx="66">
                  <c:v>48.019053846387301</c:v>
                </c:pt>
                <c:pt idx="67">
                  <c:v>42.290605836241305</c:v>
                </c:pt>
                <c:pt idx="68">
                  <c:v>37.244681941106293</c:v>
                </c:pt>
                <c:pt idx="69">
                  <c:v>32.800153278029683</c:v>
                </c:pt>
                <c:pt idx="70">
                  <c:v>28.885491448885848</c:v>
                </c:pt>
                <c:pt idx="71">
                  <c:v>25.437642113905913</c:v>
                </c:pt>
                <c:pt idx="72">
                  <c:v>22.401028552863657</c:v>
                </c:pt>
                <c:pt idx="73">
                  <c:v>19.726670706748465</c:v>
                </c:pt>
                <c:pt idx="74">
                  <c:v>17.371406698598264</c:v>
                </c:pt>
                <c:pt idx="75">
                  <c:v>15.297205208441666</c:v>
                </c:pt>
                <c:pt idx="76">
                  <c:v>13.470558328411197</c:v>
                </c:pt>
                <c:pt idx="77">
                  <c:v>11.861945656326958</c:v>
                </c:pt>
                <c:pt idx="78">
                  <c:v>10.445361406849969</c:v>
                </c:pt>
                <c:pt idx="79">
                  <c:v>9.1978972367008023</c:v>
                </c:pt>
                <c:pt idx="80">
                  <c:v>8.0993743026671527</c:v>
                </c:pt>
                <c:pt idx="81">
                  <c:v>7.1320188063478245</c:v>
                </c:pt>
                <c:pt idx="82">
                  <c:v>6.2801759356946736</c:v>
                </c:pt>
                <c:pt idx="83">
                  <c:v>5.5300576979264839</c:v>
                </c:pt>
                <c:pt idx="84">
                  <c:v>4.8695206583403259</c:v>
                </c:pt>
                <c:pt idx="85">
                  <c:v>4.2878700614742984</c:v>
                </c:pt>
                <c:pt idx="86">
                  <c:v>3.7756872209970225</c:v>
                </c:pt>
                <c:pt idx="87">
                  <c:v>3.3246774281176354</c:v>
                </c:pt>
                <c:pt idx="88">
                  <c:v>2.9275359502280303</c:v>
                </c:pt>
                <c:pt idx="89">
                  <c:v>2.5778299764360799</c:v>
                </c:pt>
                <c:pt idx="90">
                  <c:v>2.2698946187087126</c:v>
                </c:pt>
                <c:pt idx="91">
                  <c:v>1.9987413001866334</c:v>
                </c:pt>
                <c:pt idx="92">
                  <c:v>1.7599770591486956</c:v>
                </c:pt>
                <c:pt idx="93">
                  <c:v>1.5497334710346025</c:v>
                </c:pt>
                <c:pt idx="94">
                  <c:v>1.3646040445048742</c:v>
                </c:pt>
                <c:pt idx="95">
                  <c:v>1.2015890830656988</c:v>
                </c:pt>
                <c:pt idx="96">
                  <c:v>1.058047123393129</c:v>
                </c:pt>
                <c:pt idx="97">
                  <c:v>0.93165216700454423</c:v>
                </c:pt>
                <c:pt idx="98">
                  <c:v>0.82035601498495336</c:v>
                </c:pt>
                <c:pt idx="99">
                  <c:v>0.72235509753546057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Canada!$AI$10</c:f>
              <c:strCache>
                <c:ptCount val="1"/>
                <c:pt idx="0">
                  <c:v>Daily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Canada!$AI$11:$AI$110</c:f>
              <c:numCache>
                <c:formatCode>General</c:formatCode>
                <c:ptCount val="100"/>
                <c:pt idx="0">
                  <c:v>940</c:v>
                </c:pt>
                <c:pt idx="1">
                  <c:v>849</c:v>
                </c:pt>
                <c:pt idx="2">
                  <c:v>778</c:v>
                </c:pt>
                <c:pt idx="3">
                  <c:v>874</c:v>
                </c:pt>
                <c:pt idx="4">
                  <c:v>842</c:v>
                </c:pt>
                <c:pt idx="5">
                  <c:v>651</c:v>
                </c:pt>
                <c:pt idx="6">
                  <c:v>778</c:v>
                </c:pt>
                <c:pt idx="7">
                  <c:v>873</c:v>
                </c:pt>
                <c:pt idx="8">
                  <c:v>839</c:v>
                </c:pt>
                <c:pt idx="9">
                  <c:v>807</c:v>
                </c:pt>
                <c:pt idx="10">
                  <c:v>1369</c:v>
                </c:pt>
                <c:pt idx="11">
                  <c:v>429</c:v>
                </c:pt>
                <c:pt idx="12">
                  <c:v>723</c:v>
                </c:pt>
                <c:pt idx="13">
                  <c:v>941</c:v>
                </c:pt>
                <c:pt idx="14">
                  <c:v>997</c:v>
                </c:pt>
                <c:pt idx="15">
                  <c:v>612</c:v>
                </c:pt>
                <c:pt idx="16">
                  <c:v>691</c:v>
                </c:pt>
                <c:pt idx="17">
                  <c:v>711</c:v>
                </c:pt>
                <c:pt idx="18">
                  <c:v>554</c:v>
                </c:pt>
                <c:pt idx="19">
                  <c:v>615</c:v>
                </c:pt>
                <c:pt idx="20">
                  <c:v>765</c:v>
                </c:pt>
                <c:pt idx="21">
                  <c:v>881</c:v>
                </c:pt>
                <c:pt idx="22">
                  <c:v>691</c:v>
                </c:pt>
                <c:pt idx="23">
                  <c:v>760</c:v>
                </c:pt>
                <c:pt idx="24">
                  <c:v>636</c:v>
                </c:pt>
                <c:pt idx="25">
                  <c:v>1843</c:v>
                </c:pt>
                <c:pt idx="26">
                  <c:v>0</c:v>
                </c:pt>
                <c:pt idx="27">
                  <c:v>583</c:v>
                </c:pt>
                <c:pt idx="28">
                  <c:v>907</c:v>
                </c:pt>
                <c:pt idx="29">
                  <c:v>449</c:v>
                </c:pt>
                <c:pt idx="30">
                  <c:v>732</c:v>
                </c:pt>
                <c:pt idx="31">
                  <c:v>590</c:v>
                </c:pt>
                <c:pt idx="32">
                  <c:v>342</c:v>
                </c:pt>
                <c:pt idx="33">
                  <c:v>474</c:v>
                </c:pt>
                <c:pt idx="34">
                  <c:v>392</c:v>
                </c:pt>
                <c:pt idx="35">
                  <c:v>290</c:v>
                </c:pt>
                <c:pt idx="36">
                  <c:v>329</c:v>
                </c:pt>
                <c:pt idx="37">
                  <c:v>385</c:v>
                </c:pt>
                <c:pt idx="38">
                  <c:v>409</c:v>
                </c:pt>
                <c:pt idx="39">
                  <c:v>38</c:v>
                </c:pt>
                <c:pt idx="40">
                  <c:v>42</c:v>
                </c:pt>
                <c:pt idx="41">
                  <c:v>18</c:v>
                </c:pt>
                <c:pt idx="42">
                  <c:v>27</c:v>
                </c:pt>
                <c:pt idx="43">
                  <c:v>20</c:v>
                </c:pt>
                <c:pt idx="44">
                  <c:v>24</c:v>
                </c:pt>
                <c:pt idx="45">
                  <c:v>26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Canada!$AJ$10</c:f>
              <c:strCache>
                <c:ptCount val="1"/>
                <c:pt idx="0">
                  <c:v>Est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Canada!$AJ$11:$AJ$110</c:f>
              <c:numCache>
                <c:formatCode>_(* #,##0.00_);_(* \(#,##0.00\);_(* "-"??_);_(@_)</c:formatCode>
                <c:ptCount val="100"/>
                <c:pt idx="0">
                  <c:v>410.0863002098157</c:v>
                </c:pt>
                <c:pt idx="1">
                  <c:v>450.5660074079164</c:v>
                </c:pt>
                <c:pt idx="2">
                  <c:v>493.14563432181097</c:v>
                </c:pt>
                <c:pt idx="3">
                  <c:v>537.48735982294147</c:v>
                </c:pt>
                <c:pt idx="4">
                  <c:v>583.1413234688888</c:v>
                </c:pt>
                <c:pt idx="5">
                  <c:v>629.53991807108491</c:v>
                </c:pt>
                <c:pt idx="6">
                  <c:v>675.99782069230741</c:v>
                </c:pt>
                <c:pt idx="7">
                  <c:v>721.71939494931439</c:v>
                </c:pt>
                <c:pt idx="8">
                  <c:v>765.81480209119343</c:v>
                </c:pt>
                <c:pt idx="9">
                  <c:v>807.32557536614911</c:v>
                </c:pt>
                <c:pt idx="10">
                  <c:v>845.25953847203493</c:v>
                </c:pt>
                <c:pt idx="11">
                  <c:v>878.63384151473372</c:v>
                </c:pt>
                <c:pt idx="12">
                  <c:v>906.52367390008169</c:v>
                </c:pt>
                <c:pt idx="13">
                  <c:v>928.11308264198328</c:v>
                </c:pt>
                <c:pt idx="14">
                  <c:v>942.7435003593564</c:v>
                </c:pt>
                <c:pt idx="15">
                  <c:v>949.9552793969134</c:v>
                </c:pt>
                <c:pt idx="16">
                  <c:v>949.51787564724066</c:v>
                </c:pt>
                <c:pt idx="17">
                  <c:v>941.44534657343922</c:v>
                </c:pt>
                <c:pt idx="18">
                  <c:v>925.99539945266008</c:v>
                </c:pt>
                <c:pt idx="19">
                  <c:v>903.65209913713295</c:v>
                </c:pt>
                <c:pt idx="20">
                  <c:v>875.0941990099551</c:v>
                </c:pt>
                <c:pt idx="21">
                  <c:v>841.1525781980904</c:v>
                </c:pt>
                <c:pt idx="22">
                  <c:v>802.76121585995395</c:v>
                </c:pt>
                <c:pt idx="23">
                  <c:v>760.90640241923893</c:v>
                </c:pt>
                <c:pt idx="24">
                  <c:v>716.57851216944152</c:v>
                </c:pt>
                <c:pt idx="25">
                  <c:v>670.72979120622813</c:v>
                </c:pt>
                <c:pt idx="26">
                  <c:v>624.2404632351147</c:v>
                </c:pt>
                <c:pt idx="27">
                  <c:v>577.89424537765069</c:v>
                </c:pt>
                <c:pt idx="28">
                  <c:v>532.36328024309137</c:v>
                </c:pt>
                <c:pt idx="29">
                  <c:v>488.20164830160047</c:v>
                </c:pt>
                <c:pt idx="30">
                  <c:v>445.84607549967603</c:v>
                </c:pt>
                <c:pt idx="31">
                  <c:v>405.62218612700138</c:v>
                </c:pt>
                <c:pt idx="32">
                  <c:v>367.75462215552125</c:v>
                </c:pt>
                <c:pt idx="33">
                  <c:v>332.37949114482296</c:v>
                </c:pt>
                <c:pt idx="34">
                  <c:v>299.55784728232885</c:v>
                </c:pt>
                <c:pt idx="35">
                  <c:v>269.28919561580381</c:v>
                </c:pt>
                <c:pt idx="36">
                  <c:v>241.52429419859286</c:v>
                </c:pt>
                <c:pt idx="37">
                  <c:v>216.17678440182704</c:v>
                </c:pt>
                <c:pt idx="38">
                  <c:v>193.1333912869359</c:v>
                </c:pt>
                <c:pt idx="39">
                  <c:v>172.26259917858064</c:v>
                </c:pt>
                <c:pt idx="40">
                  <c:v>153.42182476199179</c:v>
                </c:pt>
                <c:pt idx="41">
                  <c:v>136.46318732632895</c:v>
                </c:pt>
                <c:pt idx="42">
                  <c:v>121.23802095908565</c:v>
                </c:pt>
                <c:pt idx="43">
                  <c:v>107.60029442439486</c:v>
                </c:pt>
                <c:pt idx="44">
                  <c:v>95.409108197466864</c:v>
                </c:pt>
                <c:pt idx="45">
                  <c:v>84.530430546433536</c:v>
                </c:pt>
                <c:pt idx="46">
                  <c:v>74.838220225652165</c:v>
                </c:pt>
                <c:pt idx="47">
                  <c:v>66.215065641093403</c:v>
                </c:pt>
                <c:pt idx="48">
                  <c:v>58.552451614665564</c:v>
                </c:pt>
                <c:pt idx="49">
                  <c:v>51.750746639948012</c:v>
                </c:pt>
                <c:pt idx="50">
                  <c:v>45.718986700530806</c:v>
                </c:pt>
                <c:pt idx="51">
                  <c:v>40.374516784877763</c:v>
                </c:pt>
                <c:pt idx="52">
                  <c:v>35.642538346938267</c:v>
                </c:pt>
                <c:pt idx="53">
                  <c:v>31.455600103682904</c:v>
                </c:pt>
                <c:pt idx="54">
                  <c:v>27.753060587799556</c:v>
                </c:pt>
                <c:pt idx="55">
                  <c:v>24.480543584458918</c:v>
                </c:pt>
                <c:pt idx="56">
                  <c:v>21.589401750921763</c:v>
                </c:pt>
                <c:pt idx="57">
                  <c:v>19.0361991231558</c:v>
                </c:pt>
                <c:pt idx="58">
                  <c:v>16.782219645493555</c:v>
                </c:pt>
                <c:pt idx="59">
                  <c:v>14.793006130385981</c:v>
                </c:pt>
                <c:pt idx="60">
                  <c:v>13.037932002779391</c:v>
                </c:pt>
                <c:pt idx="61">
                  <c:v>11.489806669426597</c:v>
                </c:pt>
                <c:pt idx="62">
                  <c:v>10.124514262448976</c:v>
                </c:pt>
                <c:pt idx="63">
                  <c:v>8.9206847442595727</c:v>
                </c:pt>
                <c:pt idx="64">
                  <c:v>7.8593958510529216</c:v>
                </c:pt>
                <c:pt idx="65">
                  <c:v>6.9239040332453179</c:v>
                </c:pt>
                <c:pt idx="66">
                  <c:v>6.0994023750113362</c:v>
                </c:pt>
                <c:pt idx="67">
                  <c:v>5.3728034033779846</c:v>
                </c:pt>
                <c:pt idx="68">
                  <c:v>4.732544700673901</c:v>
                </c:pt>
                <c:pt idx="69">
                  <c:v>4.1684152897793831</c:v>
                </c:pt>
                <c:pt idx="70">
                  <c:v>3.6714008523114527</c:v>
                </c:pt>
                <c:pt idx="71">
                  <c:v>3.2335459526179164</c:v>
                </c:pt>
                <c:pt idx="72">
                  <c:v>2.847831565611143</c:v>
                </c:pt>
                <c:pt idx="73">
                  <c:v>2.5080663370145517</c:v>
                </c:pt>
                <c:pt idx="74">
                  <c:v>2.2087901354927699</c:v>
                </c:pt>
                <c:pt idx="75">
                  <c:v>1.9451885838906064</c:v>
                </c:pt>
                <c:pt idx="76">
                  <c:v>1.7130173790710665</c:v>
                </c:pt>
                <c:pt idx="77">
                  <c:v>1.5085353251379956</c:v>
                </c:pt>
                <c:pt idx="78">
                  <c:v>1.3284451123123939</c:v>
                </c:pt>
                <c:pt idx="79">
                  <c:v>1.1698409730242532</c:v>
                </c:pt>
                <c:pt idx="80">
                  <c:v>1.0301624378372432</c:v>
                </c:pt>
                <c:pt idx="81">
                  <c:v>0.90715349682424118</c:v>
                </c:pt>
                <c:pt idx="82">
                  <c:v>0.79882654729456959</c:v>
                </c:pt>
                <c:pt idx="83">
                  <c:v>0.70343057677331988</c:v>
                </c:pt>
                <c:pt idx="84">
                  <c:v>0.61942309133915319</c:v>
                </c:pt>
                <c:pt idx="85">
                  <c:v>0.54544535435530395</c:v>
                </c:pt>
                <c:pt idx="86">
                  <c:v>0.48030054979860304</c:v>
                </c:pt>
                <c:pt idx="87">
                  <c:v>0.42293452831188583</c:v>
                </c:pt>
                <c:pt idx="88">
                  <c:v>0.37241883326394054</c:v>
                </c:pt>
                <c:pt idx="89">
                  <c:v>0.32793573895858036</c:v>
                </c:pt>
                <c:pt idx="90">
                  <c:v>0.28876506412022268</c:v>
                </c:pt>
                <c:pt idx="91">
                  <c:v>0.25427255129456605</c:v>
                </c:pt>
                <c:pt idx="92">
                  <c:v>0.2238996272038373</c:v>
                </c:pt>
                <c:pt idx="93">
                  <c:v>0.19715438071877961</c:v>
                </c:pt>
                <c:pt idx="94">
                  <c:v>0.17360361425524601</c:v>
                </c:pt>
                <c:pt idx="95">
                  <c:v>0.15286584134415526</c:v>
                </c:pt>
                <c:pt idx="96">
                  <c:v>0.13460511810452275</c:v>
                </c:pt>
                <c:pt idx="97">
                  <c:v>0.11852560959014241</c:v>
                </c:pt>
                <c:pt idx="98">
                  <c:v>0.10436680367802727</c:v>
                </c:pt>
                <c:pt idx="99">
                  <c:v>9.1899295496632644E-2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59296"/>
        <c:axId val="257119176"/>
      </c:scatterChart>
      <c:valAx>
        <c:axId val="42345929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119176"/>
        <c:crosses val="autoZero"/>
        <c:crossBetween val="midCat"/>
      </c:valAx>
      <c:valAx>
        <c:axId val="25711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5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Fit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Canada!$AI$10</c:f>
              <c:strCache>
                <c:ptCount val="1"/>
                <c:pt idx="0">
                  <c:v>Daily Cases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Canada!$AI$11:$AI$110</c:f>
              <c:numCache>
                <c:formatCode>General</c:formatCode>
                <c:ptCount val="100"/>
                <c:pt idx="0">
                  <c:v>940</c:v>
                </c:pt>
                <c:pt idx="1">
                  <c:v>849</c:v>
                </c:pt>
                <c:pt idx="2">
                  <c:v>778</c:v>
                </c:pt>
                <c:pt idx="3">
                  <c:v>874</c:v>
                </c:pt>
                <c:pt idx="4">
                  <c:v>842</c:v>
                </c:pt>
                <c:pt idx="5">
                  <c:v>651</c:v>
                </c:pt>
                <c:pt idx="6">
                  <c:v>778</c:v>
                </c:pt>
                <c:pt idx="7">
                  <c:v>873</c:v>
                </c:pt>
                <c:pt idx="8">
                  <c:v>839</c:v>
                </c:pt>
                <c:pt idx="9">
                  <c:v>807</c:v>
                </c:pt>
                <c:pt idx="10">
                  <c:v>1369</c:v>
                </c:pt>
                <c:pt idx="11">
                  <c:v>429</c:v>
                </c:pt>
                <c:pt idx="12">
                  <c:v>723</c:v>
                </c:pt>
                <c:pt idx="13">
                  <c:v>941</c:v>
                </c:pt>
                <c:pt idx="14">
                  <c:v>997</c:v>
                </c:pt>
                <c:pt idx="15">
                  <c:v>612</c:v>
                </c:pt>
                <c:pt idx="16">
                  <c:v>691</c:v>
                </c:pt>
                <c:pt idx="17">
                  <c:v>711</c:v>
                </c:pt>
                <c:pt idx="18">
                  <c:v>554</c:v>
                </c:pt>
                <c:pt idx="19">
                  <c:v>615</c:v>
                </c:pt>
                <c:pt idx="20">
                  <c:v>765</c:v>
                </c:pt>
                <c:pt idx="21">
                  <c:v>881</c:v>
                </c:pt>
                <c:pt idx="22">
                  <c:v>691</c:v>
                </c:pt>
                <c:pt idx="23">
                  <c:v>760</c:v>
                </c:pt>
                <c:pt idx="24">
                  <c:v>636</c:v>
                </c:pt>
                <c:pt idx="25">
                  <c:v>1843</c:v>
                </c:pt>
                <c:pt idx="26">
                  <c:v>0</c:v>
                </c:pt>
                <c:pt idx="27">
                  <c:v>583</c:v>
                </c:pt>
                <c:pt idx="28">
                  <c:v>907</c:v>
                </c:pt>
                <c:pt idx="29">
                  <c:v>449</c:v>
                </c:pt>
                <c:pt idx="30">
                  <c:v>732</c:v>
                </c:pt>
                <c:pt idx="31">
                  <c:v>590</c:v>
                </c:pt>
                <c:pt idx="32">
                  <c:v>342</c:v>
                </c:pt>
                <c:pt idx="33">
                  <c:v>474</c:v>
                </c:pt>
                <c:pt idx="34">
                  <c:v>392</c:v>
                </c:pt>
                <c:pt idx="35">
                  <c:v>290</c:v>
                </c:pt>
                <c:pt idx="36">
                  <c:v>329</c:v>
                </c:pt>
                <c:pt idx="37">
                  <c:v>385</c:v>
                </c:pt>
                <c:pt idx="38">
                  <c:v>409</c:v>
                </c:pt>
                <c:pt idx="39">
                  <c:v>38</c:v>
                </c:pt>
                <c:pt idx="40">
                  <c:v>42</c:v>
                </c:pt>
                <c:pt idx="41">
                  <c:v>18</c:v>
                </c:pt>
                <c:pt idx="42">
                  <c:v>27</c:v>
                </c:pt>
                <c:pt idx="43">
                  <c:v>20</c:v>
                </c:pt>
                <c:pt idx="44">
                  <c:v>24</c:v>
                </c:pt>
                <c:pt idx="45">
                  <c:v>26</c:v>
                </c:pt>
                <c:pt idx="46">
                  <c:v>7</c:v>
                </c:pt>
                <c:pt idx="47">
                  <c:v>0</c:v>
                </c:pt>
                <c:pt idx="48">
                  <c:v>8</c:v>
                </c:pt>
                <c:pt idx="49">
                  <c:v>1</c:v>
                </c:pt>
                <c:pt idx="50">
                  <c:v>4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Canada!$AJ$10</c:f>
              <c:strCache>
                <c:ptCount val="1"/>
                <c:pt idx="0">
                  <c:v>Est Daily Cases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Canada!$AF$11:$AF$110</c:f>
              <c:numCache>
                <c:formatCode>General</c:formatCode>
                <c:ptCount val="100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</c:v>
                </c:pt>
                <c:pt idx="6">
                  <c:v>94</c:v>
                </c:pt>
                <c:pt idx="7">
                  <c:v>93</c:v>
                </c:pt>
                <c:pt idx="8">
                  <c:v>92</c:v>
                </c:pt>
                <c:pt idx="9">
                  <c:v>91</c:v>
                </c:pt>
                <c:pt idx="10">
                  <c:v>90</c:v>
                </c:pt>
                <c:pt idx="11">
                  <c:v>89</c:v>
                </c:pt>
                <c:pt idx="12">
                  <c:v>88</c:v>
                </c:pt>
                <c:pt idx="13">
                  <c:v>87</c:v>
                </c:pt>
                <c:pt idx="14">
                  <c:v>86</c:v>
                </c:pt>
                <c:pt idx="15">
                  <c:v>85</c:v>
                </c:pt>
                <c:pt idx="16">
                  <c:v>84</c:v>
                </c:pt>
                <c:pt idx="17">
                  <c:v>83</c:v>
                </c:pt>
                <c:pt idx="18">
                  <c:v>82</c:v>
                </c:pt>
                <c:pt idx="19">
                  <c:v>81</c:v>
                </c:pt>
                <c:pt idx="20">
                  <c:v>80</c:v>
                </c:pt>
                <c:pt idx="21">
                  <c:v>79</c:v>
                </c:pt>
                <c:pt idx="22">
                  <c:v>78</c:v>
                </c:pt>
                <c:pt idx="23">
                  <c:v>77</c:v>
                </c:pt>
                <c:pt idx="24">
                  <c:v>76</c:v>
                </c:pt>
                <c:pt idx="25">
                  <c:v>75</c:v>
                </c:pt>
                <c:pt idx="26">
                  <c:v>74</c:v>
                </c:pt>
                <c:pt idx="27">
                  <c:v>73</c:v>
                </c:pt>
                <c:pt idx="28">
                  <c:v>72</c:v>
                </c:pt>
                <c:pt idx="29">
                  <c:v>71</c:v>
                </c:pt>
                <c:pt idx="30">
                  <c:v>70</c:v>
                </c:pt>
                <c:pt idx="31">
                  <c:v>69</c:v>
                </c:pt>
                <c:pt idx="32">
                  <c:v>68</c:v>
                </c:pt>
                <c:pt idx="33">
                  <c:v>67</c:v>
                </c:pt>
                <c:pt idx="34">
                  <c:v>66</c:v>
                </c:pt>
                <c:pt idx="35">
                  <c:v>65</c:v>
                </c:pt>
                <c:pt idx="36">
                  <c:v>64</c:v>
                </c:pt>
                <c:pt idx="37">
                  <c:v>63</c:v>
                </c:pt>
                <c:pt idx="38">
                  <c:v>62</c:v>
                </c:pt>
                <c:pt idx="39">
                  <c:v>61</c:v>
                </c:pt>
                <c:pt idx="40">
                  <c:v>60</c:v>
                </c:pt>
                <c:pt idx="41">
                  <c:v>59</c:v>
                </c:pt>
                <c:pt idx="42">
                  <c:v>58</c:v>
                </c:pt>
                <c:pt idx="43">
                  <c:v>57</c:v>
                </c:pt>
                <c:pt idx="44">
                  <c:v>56</c:v>
                </c:pt>
                <c:pt idx="45">
                  <c:v>55</c:v>
                </c:pt>
                <c:pt idx="46">
                  <c:v>54</c:v>
                </c:pt>
                <c:pt idx="47">
                  <c:v>53</c:v>
                </c:pt>
                <c:pt idx="48">
                  <c:v>52</c:v>
                </c:pt>
                <c:pt idx="49">
                  <c:v>51</c:v>
                </c:pt>
                <c:pt idx="50">
                  <c:v>50</c:v>
                </c:pt>
                <c:pt idx="51">
                  <c:v>49</c:v>
                </c:pt>
                <c:pt idx="52">
                  <c:v>48</c:v>
                </c:pt>
                <c:pt idx="53">
                  <c:v>47</c:v>
                </c:pt>
                <c:pt idx="54">
                  <c:v>46</c:v>
                </c:pt>
                <c:pt idx="55">
                  <c:v>45</c:v>
                </c:pt>
                <c:pt idx="56">
                  <c:v>44</c:v>
                </c:pt>
                <c:pt idx="57">
                  <c:v>43</c:v>
                </c:pt>
                <c:pt idx="58">
                  <c:v>42</c:v>
                </c:pt>
                <c:pt idx="59">
                  <c:v>41</c:v>
                </c:pt>
                <c:pt idx="60">
                  <c:v>40</c:v>
                </c:pt>
                <c:pt idx="61">
                  <c:v>39</c:v>
                </c:pt>
                <c:pt idx="62">
                  <c:v>38</c:v>
                </c:pt>
                <c:pt idx="63">
                  <c:v>37</c:v>
                </c:pt>
                <c:pt idx="64">
                  <c:v>36</c:v>
                </c:pt>
                <c:pt idx="65">
                  <c:v>35</c:v>
                </c:pt>
                <c:pt idx="66">
                  <c:v>34</c:v>
                </c:pt>
                <c:pt idx="67">
                  <c:v>33</c:v>
                </c:pt>
                <c:pt idx="68">
                  <c:v>32</c:v>
                </c:pt>
                <c:pt idx="69">
                  <c:v>31</c:v>
                </c:pt>
                <c:pt idx="70">
                  <c:v>30</c:v>
                </c:pt>
                <c:pt idx="71">
                  <c:v>29</c:v>
                </c:pt>
                <c:pt idx="72">
                  <c:v>28</c:v>
                </c:pt>
                <c:pt idx="73">
                  <c:v>27</c:v>
                </c:pt>
                <c:pt idx="74">
                  <c:v>26</c:v>
                </c:pt>
                <c:pt idx="75">
                  <c:v>25</c:v>
                </c:pt>
                <c:pt idx="76">
                  <c:v>24</c:v>
                </c:pt>
                <c:pt idx="77">
                  <c:v>23</c:v>
                </c:pt>
                <c:pt idx="78">
                  <c:v>22</c:v>
                </c:pt>
                <c:pt idx="79">
                  <c:v>21</c:v>
                </c:pt>
                <c:pt idx="80">
                  <c:v>20</c:v>
                </c:pt>
                <c:pt idx="81">
                  <c:v>19</c:v>
                </c:pt>
                <c:pt idx="82">
                  <c:v>18</c:v>
                </c:pt>
                <c:pt idx="83">
                  <c:v>17</c:v>
                </c:pt>
                <c:pt idx="84">
                  <c:v>16</c:v>
                </c:pt>
                <c:pt idx="85">
                  <c:v>15</c:v>
                </c:pt>
                <c:pt idx="86">
                  <c:v>14</c:v>
                </c:pt>
                <c:pt idx="87">
                  <c:v>13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7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</c:numCache>
            </c:numRef>
          </c:xVal>
          <c:yVal>
            <c:numRef>
              <c:f>Canada!$AJ$11:$AJ$110</c:f>
              <c:numCache>
                <c:formatCode>_(* #,##0.00_);_(* \(#,##0.00\);_(* "-"??_);_(@_)</c:formatCode>
                <c:ptCount val="100"/>
                <c:pt idx="0">
                  <c:v>410.0863002098157</c:v>
                </c:pt>
                <c:pt idx="1">
                  <c:v>450.5660074079164</c:v>
                </c:pt>
                <c:pt idx="2">
                  <c:v>493.14563432181097</c:v>
                </c:pt>
                <c:pt idx="3">
                  <c:v>537.48735982294147</c:v>
                </c:pt>
                <c:pt idx="4">
                  <c:v>583.1413234688888</c:v>
                </c:pt>
                <c:pt idx="5">
                  <c:v>629.53991807108491</c:v>
                </c:pt>
                <c:pt idx="6">
                  <c:v>675.99782069230741</c:v>
                </c:pt>
                <c:pt idx="7">
                  <c:v>721.71939494931439</c:v>
                </c:pt>
                <c:pt idx="8">
                  <c:v>765.81480209119343</c:v>
                </c:pt>
                <c:pt idx="9">
                  <c:v>807.32557536614911</c:v>
                </c:pt>
                <c:pt idx="10">
                  <c:v>845.25953847203493</c:v>
                </c:pt>
                <c:pt idx="11">
                  <c:v>878.63384151473372</c:v>
                </c:pt>
                <c:pt idx="12">
                  <c:v>906.52367390008169</c:v>
                </c:pt>
                <c:pt idx="13">
                  <c:v>928.11308264198328</c:v>
                </c:pt>
                <c:pt idx="14">
                  <c:v>942.7435003593564</c:v>
                </c:pt>
                <c:pt idx="15">
                  <c:v>949.9552793969134</c:v>
                </c:pt>
                <c:pt idx="16">
                  <c:v>949.51787564724066</c:v>
                </c:pt>
                <c:pt idx="17">
                  <c:v>941.44534657343922</c:v>
                </c:pt>
                <c:pt idx="18">
                  <c:v>925.99539945266008</c:v>
                </c:pt>
                <c:pt idx="19">
                  <c:v>903.65209913713295</c:v>
                </c:pt>
                <c:pt idx="20">
                  <c:v>875.0941990099551</c:v>
                </c:pt>
                <c:pt idx="21">
                  <c:v>841.1525781980904</c:v>
                </c:pt>
                <c:pt idx="22">
                  <c:v>802.76121585995395</c:v>
                </c:pt>
                <c:pt idx="23">
                  <c:v>760.90640241923893</c:v>
                </c:pt>
                <c:pt idx="24">
                  <c:v>716.57851216944152</c:v>
                </c:pt>
                <c:pt idx="25">
                  <c:v>670.72979120622813</c:v>
                </c:pt>
                <c:pt idx="26">
                  <c:v>624.2404632351147</c:v>
                </c:pt>
                <c:pt idx="27">
                  <c:v>577.89424537765069</c:v>
                </c:pt>
                <c:pt idx="28">
                  <c:v>532.36328024309137</c:v>
                </c:pt>
                <c:pt idx="29">
                  <c:v>488.20164830160047</c:v>
                </c:pt>
                <c:pt idx="30">
                  <c:v>445.84607549967603</c:v>
                </c:pt>
                <c:pt idx="31">
                  <c:v>405.62218612700138</c:v>
                </c:pt>
                <c:pt idx="32">
                  <c:v>367.75462215552125</c:v>
                </c:pt>
                <c:pt idx="33">
                  <c:v>332.37949114482296</c:v>
                </c:pt>
                <c:pt idx="34">
                  <c:v>299.55784728232885</c:v>
                </c:pt>
                <c:pt idx="35">
                  <c:v>269.28919561580381</c:v>
                </c:pt>
                <c:pt idx="36">
                  <c:v>241.52429419859286</c:v>
                </c:pt>
                <c:pt idx="37">
                  <c:v>216.17678440182704</c:v>
                </c:pt>
                <c:pt idx="38">
                  <c:v>193.1333912869359</c:v>
                </c:pt>
                <c:pt idx="39">
                  <c:v>172.26259917858064</c:v>
                </c:pt>
                <c:pt idx="40">
                  <c:v>153.42182476199179</c:v>
                </c:pt>
                <c:pt idx="41">
                  <c:v>136.46318732632895</c:v>
                </c:pt>
                <c:pt idx="42">
                  <c:v>121.23802095908565</c:v>
                </c:pt>
                <c:pt idx="43">
                  <c:v>107.60029442439486</c:v>
                </c:pt>
                <c:pt idx="44">
                  <c:v>95.409108197466864</c:v>
                </c:pt>
                <c:pt idx="45">
                  <c:v>84.530430546433536</c:v>
                </c:pt>
                <c:pt idx="46">
                  <c:v>74.838220225652165</c:v>
                </c:pt>
                <c:pt idx="47">
                  <c:v>66.215065641093403</c:v>
                </c:pt>
                <c:pt idx="48">
                  <c:v>58.552451614665564</c:v>
                </c:pt>
                <c:pt idx="49">
                  <c:v>51.750746639948012</c:v>
                </c:pt>
                <c:pt idx="50">
                  <c:v>45.718986700530806</c:v>
                </c:pt>
                <c:pt idx="51">
                  <c:v>40.374516784877763</c:v>
                </c:pt>
                <c:pt idx="52">
                  <c:v>35.642538346938267</c:v>
                </c:pt>
                <c:pt idx="53">
                  <c:v>31.455600103682904</c:v>
                </c:pt>
                <c:pt idx="54">
                  <c:v>27.753060587799556</c:v>
                </c:pt>
                <c:pt idx="55">
                  <c:v>24.480543584458918</c:v>
                </c:pt>
                <c:pt idx="56">
                  <c:v>21.589401750921763</c:v>
                </c:pt>
                <c:pt idx="57">
                  <c:v>19.0361991231558</c:v>
                </c:pt>
                <c:pt idx="58">
                  <c:v>16.782219645493555</c:v>
                </c:pt>
                <c:pt idx="59">
                  <c:v>14.793006130385981</c:v>
                </c:pt>
                <c:pt idx="60">
                  <c:v>13.037932002779391</c:v>
                </c:pt>
                <c:pt idx="61">
                  <c:v>11.489806669426597</c:v>
                </c:pt>
                <c:pt idx="62">
                  <c:v>10.124514262448976</c:v>
                </c:pt>
                <c:pt idx="63">
                  <c:v>8.9206847442595727</c:v>
                </c:pt>
                <c:pt idx="64">
                  <c:v>7.8593958510529216</c:v>
                </c:pt>
                <c:pt idx="65">
                  <c:v>6.9239040332453179</c:v>
                </c:pt>
                <c:pt idx="66">
                  <c:v>6.0994023750113362</c:v>
                </c:pt>
                <c:pt idx="67">
                  <c:v>5.3728034033779846</c:v>
                </c:pt>
                <c:pt idx="68">
                  <c:v>4.732544700673901</c:v>
                </c:pt>
                <c:pt idx="69">
                  <c:v>4.1684152897793831</c:v>
                </c:pt>
                <c:pt idx="70">
                  <c:v>3.6714008523114527</c:v>
                </c:pt>
                <c:pt idx="71">
                  <c:v>3.2335459526179164</c:v>
                </c:pt>
                <c:pt idx="72">
                  <c:v>2.847831565611143</c:v>
                </c:pt>
                <c:pt idx="73">
                  <c:v>2.5080663370145517</c:v>
                </c:pt>
                <c:pt idx="74">
                  <c:v>2.2087901354927699</c:v>
                </c:pt>
                <c:pt idx="75">
                  <c:v>1.9451885838906064</c:v>
                </c:pt>
                <c:pt idx="76">
                  <c:v>1.7130173790710665</c:v>
                </c:pt>
                <c:pt idx="77">
                  <c:v>1.5085353251379956</c:v>
                </c:pt>
                <c:pt idx="78">
                  <c:v>1.3284451123123939</c:v>
                </c:pt>
                <c:pt idx="79">
                  <c:v>1.1698409730242532</c:v>
                </c:pt>
                <c:pt idx="80">
                  <c:v>1.0301624378372432</c:v>
                </c:pt>
                <c:pt idx="81">
                  <c:v>0.90715349682424118</c:v>
                </c:pt>
                <c:pt idx="82">
                  <c:v>0.79882654729456959</c:v>
                </c:pt>
                <c:pt idx="83">
                  <c:v>0.70343057677331988</c:v>
                </c:pt>
                <c:pt idx="84">
                  <c:v>0.61942309133915319</c:v>
                </c:pt>
                <c:pt idx="85">
                  <c:v>0.54544535435530395</c:v>
                </c:pt>
                <c:pt idx="86">
                  <c:v>0.48030054979860304</c:v>
                </c:pt>
                <c:pt idx="87">
                  <c:v>0.42293452831188583</c:v>
                </c:pt>
                <c:pt idx="88">
                  <c:v>0.37241883326394054</c:v>
                </c:pt>
                <c:pt idx="89">
                  <c:v>0.32793573895858036</c:v>
                </c:pt>
                <c:pt idx="90">
                  <c:v>0.28876506412022268</c:v>
                </c:pt>
                <c:pt idx="91">
                  <c:v>0.25427255129456605</c:v>
                </c:pt>
                <c:pt idx="92">
                  <c:v>0.2238996272038373</c:v>
                </c:pt>
                <c:pt idx="93">
                  <c:v>0.19715438071877961</c:v>
                </c:pt>
                <c:pt idx="94">
                  <c:v>0.17360361425524601</c:v>
                </c:pt>
                <c:pt idx="95">
                  <c:v>0.15286584134415526</c:v>
                </c:pt>
                <c:pt idx="96">
                  <c:v>0.13460511810452275</c:v>
                </c:pt>
                <c:pt idx="97">
                  <c:v>0.11852560959014241</c:v>
                </c:pt>
                <c:pt idx="98">
                  <c:v>0.10436680367802727</c:v>
                </c:pt>
                <c:pt idx="99">
                  <c:v>9.1899295496632644E-2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5944"/>
        <c:axId val="434859488"/>
      </c:scatterChart>
      <c:valAx>
        <c:axId val="200045944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859488"/>
        <c:crosses val="autoZero"/>
        <c:crossBetween val="midCat"/>
      </c:valAx>
      <c:valAx>
        <c:axId val="4348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45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22860</xdr:colOff>
      <xdr:row>28</xdr:row>
      <xdr:rowOff>11430</xdr:rowOff>
    </xdr:from>
    <xdr:to>
      <xdr:col>48</xdr:col>
      <xdr:colOff>381000</xdr:colOff>
      <xdr:row>52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327660</xdr:colOff>
      <xdr:row>0</xdr:row>
      <xdr:rowOff>72390</xdr:rowOff>
    </xdr:from>
    <xdr:to>
      <xdr:col>30</xdr:col>
      <xdr:colOff>327660</xdr:colOff>
      <xdr:row>17</xdr:row>
      <xdr:rowOff>137160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289560</xdr:colOff>
      <xdr:row>18</xdr:row>
      <xdr:rowOff>22860</xdr:rowOff>
    </xdr:from>
    <xdr:to>
      <xdr:col>30</xdr:col>
      <xdr:colOff>289560</xdr:colOff>
      <xdr:row>34</xdr:row>
      <xdr:rowOff>140970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167640</xdr:colOff>
      <xdr:row>0</xdr:row>
      <xdr:rowOff>49530</xdr:rowOff>
    </xdr:from>
    <xdr:to>
      <xdr:col>43</xdr:col>
      <xdr:colOff>472440</xdr:colOff>
      <xdr:row>17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167640</xdr:colOff>
      <xdr:row>18</xdr:row>
      <xdr:rowOff>45720</xdr:rowOff>
    </xdr:from>
    <xdr:to>
      <xdr:col>43</xdr:col>
      <xdr:colOff>472440</xdr:colOff>
      <xdr:row>37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/blob/master/csse_covid_19_data/csse_covid_19_time_series/time_series_covid19_confirmed_global.csv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Z270"/>
  <sheetViews>
    <sheetView topLeftCell="BE1" workbookViewId="0">
      <selection activeCell="BT3" sqref="BT3"/>
    </sheetView>
  </sheetViews>
  <sheetFormatPr defaultRowHeight="14.4" x14ac:dyDescent="0.3"/>
  <sheetData>
    <row r="1" spans="1:104" x14ac:dyDescent="0.3">
      <c r="A1" s="16" t="s">
        <v>356</v>
      </c>
    </row>
    <row r="3" spans="1:104" x14ac:dyDescent="0.3"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25</v>
      </c>
      <c r="AD3">
        <v>26</v>
      </c>
      <c r="AE3">
        <v>27</v>
      </c>
      <c r="AF3">
        <v>28</v>
      </c>
      <c r="AG3">
        <v>29</v>
      </c>
      <c r="AH3">
        <v>30</v>
      </c>
      <c r="AI3">
        <v>31</v>
      </c>
      <c r="AJ3">
        <v>32</v>
      </c>
      <c r="AK3">
        <v>33</v>
      </c>
      <c r="AL3">
        <v>34</v>
      </c>
      <c r="AM3">
        <v>35</v>
      </c>
      <c r="AN3">
        <v>36</v>
      </c>
      <c r="AO3">
        <v>37</v>
      </c>
      <c r="AP3">
        <v>38</v>
      </c>
      <c r="AQ3">
        <v>39</v>
      </c>
      <c r="AR3">
        <v>40</v>
      </c>
      <c r="AS3">
        <v>41</v>
      </c>
      <c r="AT3">
        <v>42</v>
      </c>
      <c r="AU3">
        <v>43</v>
      </c>
      <c r="AV3">
        <v>44</v>
      </c>
      <c r="AW3">
        <v>45</v>
      </c>
      <c r="AX3">
        <v>46</v>
      </c>
      <c r="AY3">
        <v>47</v>
      </c>
      <c r="AZ3">
        <v>48</v>
      </c>
      <c r="BA3">
        <v>49</v>
      </c>
      <c r="BB3">
        <v>50</v>
      </c>
      <c r="BC3">
        <v>51</v>
      </c>
      <c r="BD3">
        <v>52</v>
      </c>
      <c r="BE3">
        <v>53</v>
      </c>
      <c r="BF3">
        <v>54</v>
      </c>
      <c r="BG3">
        <v>55</v>
      </c>
      <c r="BH3">
        <v>56</v>
      </c>
      <c r="BI3">
        <v>57</v>
      </c>
      <c r="BJ3">
        <v>58</v>
      </c>
      <c r="BK3">
        <v>59</v>
      </c>
      <c r="BL3">
        <v>60</v>
      </c>
      <c r="BM3">
        <v>61</v>
      </c>
      <c r="BN3">
        <v>62</v>
      </c>
      <c r="BO3">
        <v>63</v>
      </c>
      <c r="BP3">
        <v>64</v>
      </c>
      <c r="BQ3">
        <v>65</v>
      </c>
      <c r="BR3">
        <v>66</v>
      </c>
      <c r="BS3">
        <v>67</v>
      </c>
      <c r="BT3">
        <v>68</v>
      </c>
      <c r="BU3">
        <v>69</v>
      </c>
      <c r="BV3">
        <v>70</v>
      </c>
      <c r="BW3">
        <v>71</v>
      </c>
      <c r="BX3">
        <v>72</v>
      </c>
      <c r="BY3">
        <v>73</v>
      </c>
      <c r="BZ3">
        <v>74</v>
      </c>
      <c r="CA3">
        <v>75</v>
      </c>
      <c r="CB3">
        <v>76</v>
      </c>
      <c r="CC3">
        <v>77</v>
      </c>
      <c r="CD3">
        <v>78</v>
      </c>
      <c r="CE3">
        <v>79</v>
      </c>
      <c r="CF3">
        <v>80</v>
      </c>
      <c r="CG3">
        <v>81</v>
      </c>
      <c r="CH3">
        <v>82</v>
      </c>
      <c r="CI3">
        <v>83</v>
      </c>
      <c r="CJ3">
        <v>84</v>
      </c>
      <c r="CK3">
        <v>85</v>
      </c>
      <c r="CL3">
        <v>86</v>
      </c>
      <c r="CM3">
        <v>87</v>
      </c>
      <c r="CN3">
        <v>88</v>
      </c>
      <c r="CO3">
        <v>89</v>
      </c>
      <c r="CP3">
        <v>90</v>
      </c>
      <c r="CQ3">
        <v>91</v>
      </c>
      <c r="CR3">
        <v>92</v>
      </c>
      <c r="CS3">
        <v>93</v>
      </c>
      <c r="CT3">
        <v>94</v>
      </c>
      <c r="CU3">
        <v>95</v>
      </c>
      <c r="CV3">
        <v>96</v>
      </c>
      <c r="CW3">
        <v>97</v>
      </c>
      <c r="CX3">
        <v>98</v>
      </c>
      <c r="CY3">
        <v>99</v>
      </c>
      <c r="CZ3">
        <v>100</v>
      </c>
    </row>
    <row r="4" spans="1:104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s="1">
        <v>43832</v>
      </c>
      <c r="P4" s="1">
        <v>43863</v>
      </c>
      <c r="Q4" s="1">
        <v>43892</v>
      </c>
      <c r="R4" s="1">
        <v>43923</v>
      </c>
      <c r="S4" s="1">
        <v>43953</v>
      </c>
      <c r="T4" s="1">
        <v>43984</v>
      </c>
      <c r="U4" s="1">
        <v>44014</v>
      </c>
      <c r="V4" s="1">
        <v>44045</v>
      </c>
      <c r="W4" s="1">
        <v>44076</v>
      </c>
      <c r="X4" s="1">
        <v>44106</v>
      </c>
      <c r="Y4" s="1">
        <v>44137</v>
      </c>
      <c r="Z4" s="1">
        <v>44167</v>
      </c>
      <c r="AA4" t="s">
        <v>14</v>
      </c>
      <c r="AB4" t="s">
        <v>15</v>
      </c>
      <c r="AC4" t="s">
        <v>16</v>
      </c>
      <c r="AD4" t="s">
        <v>17</v>
      </c>
      <c r="AE4" t="s">
        <v>18</v>
      </c>
      <c r="AF4" t="s">
        <v>19</v>
      </c>
      <c r="AG4" t="s">
        <v>20</v>
      </c>
      <c r="AH4" t="s">
        <v>21</v>
      </c>
      <c r="AI4" t="s">
        <v>22</v>
      </c>
      <c r="AJ4" t="s">
        <v>23</v>
      </c>
      <c r="AK4" t="s">
        <v>24</v>
      </c>
      <c r="AL4" t="s">
        <v>25</v>
      </c>
      <c r="AM4" t="s">
        <v>26</v>
      </c>
      <c r="AN4" t="s">
        <v>27</v>
      </c>
      <c r="AO4" t="s">
        <v>28</v>
      </c>
      <c r="AP4" t="s">
        <v>29</v>
      </c>
      <c r="AQ4" t="s">
        <v>30</v>
      </c>
      <c r="AR4" s="1">
        <v>43833</v>
      </c>
      <c r="AS4" s="1">
        <v>43864</v>
      </c>
      <c r="AT4" s="1">
        <v>43893</v>
      </c>
      <c r="AU4" s="1">
        <v>43924</v>
      </c>
      <c r="AV4" s="1">
        <v>43954</v>
      </c>
      <c r="AW4" s="1">
        <v>43985</v>
      </c>
      <c r="AX4" s="1">
        <v>44015</v>
      </c>
      <c r="AY4" s="1">
        <v>44046</v>
      </c>
      <c r="AZ4" s="1">
        <v>44077</v>
      </c>
      <c r="BA4" s="1">
        <v>44107</v>
      </c>
      <c r="BB4" s="1">
        <v>44138</v>
      </c>
      <c r="BC4" s="1">
        <v>44168</v>
      </c>
      <c r="BD4" t="s">
        <v>31</v>
      </c>
      <c r="BE4" t="s">
        <v>32</v>
      </c>
      <c r="BF4" t="s">
        <v>33</v>
      </c>
      <c r="BG4" t="s">
        <v>34</v>
      </c>
      <c r="BH4" t="s">
        <v>35</v>
      </c>
      <c r="BI4" t="s">
        <v>36</v>
      </c>
      <c r="BJ4" t="s">
        <v>37</v>
      </c>
      <c r="BK4" t="s">
        <v>38</v>
      </c>
      <c r="BL4" t="s">
        <v>39</v>
      </c>
      <c r="BM4" t="s">
        <v>40</v>
      </c>
      <c r="BN4" t="s">
        <v>41</v>
      </c>
      <c r="BO4" t="s">
        <v>42</v>
      </c>
      <c r="BP4" t="s">
        <v>43</v>
      </c>
      <c r="BQ4" t="s">
        <v>44</v>
      </c>
      <c r="BR4" t="s">
        <v>45</v>
      </c>
      <c r="BS4" t="s">
        <v>46</v>
      </c>
      <c r="BT4" t="s">
        <v>47</v>
      </c>
      <c r="BU4" t="s">
        <v>48</v>
      </c>
      <c r="BV4" t="s">
        <v>49</v>
      </c>
      <c r="BW4" s="1">
        <v>43834</v>
      </c>
      <c r="BX4" s="1">
        <v>43865</v>
      </c>
      <c r="BY4" s="1">
        <v>43894</v>
      </c>
      <c r="BZ4" s="1">
        <v>43925</v>
      </c>
      <c r="CA4" s="1">
        <v>43955</v>
      </c>
      <c r="CB4" s="1">
        <v>43986</v>
      </c>
      <c r="CC4" s="1">
        <v>44016</v>
      </c>
      <c r="CD4" s="1">
        <v>44047</v>
      </c>
      <c r="CE4" s="1">
        <v>44078</v>
      </c>
      <c r="CF4" s="1">
        <v>44108</v>
      </c>
      <c r="CG4" s="1">
        <v>44139</v>
      </c>
      <c r="CH4" s="1">
        <v>44169</v>
      </c>
      <c r="CI4" t="s">
        <v>50</v>
      </c>
      <c r="CJ4" t="s">
        <v>51</v>
      </c>
      <c r="CK4" t="s">
        <v>52</v>
      </c>
      <c r="CL4" t="s">
        <v>53</v>
      </c>
      <c r="CM4" t="s">
        <v>54</v>
      </c>
      <c r="CN4" t="s">
        <v>55</v>
      </c>
      <c r="CO4" t="s">
        <v>56</v>
      </c>
      <c r="CP4" t="s">
        <v>57</v>
      </c>
      <c r="CQ4" t="s">
        <v>58</v>
      </c>
      <c r="CR4" t="s">
        <v>59</v>
      </c>
      <c r="CS4" t="s">
        <v>60</v>
      </c>
      <c r="CT4" t="s">
        <v>61</v>
      </c>
      <c r="CU4" t="s">
        <v>62</v>
      </c>
      <c r="CV4" t="s">
        <v>63</v>
      </c>
      <c r="CW4" t="s">
        <v>64</v>
      </c>
      <c r="CX4" t="s">
        <v>65</v>
      </c>
      <c r="CY4" t="s">
        <v>66</v>
      </c>
      <c r="CZ4" t="s">
        <v>67</v>
      </c>
    </row>
    <row r="5" spans="1:104" hidden="1" x14ac:dyDescent="0.3">
      <c r="B5" t="s">
        <v>68</v>
      </c>
      <c r="C5">
        <v>33</v>
      </c>
      <c r="D5">
        <v>65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4</v>
      </c>
      <c r="AZ5">
        <v>4</v>
      </c>
      <c r="BA5">
        <v>5</v>
      </c>
      <c r="BB5">
        <v>7</v>
      </c>
      <c r="BC5">
        <v>7</v>
      </c>
      <c r="BD5">
        <v>7</v>
      </c>
      <c r="BE5">
        <v>11</v>
      </c>
      <c r="BF5">
        <v>16</v>
      </c>
      <c r="BG5">
        <v>21</v>
      </c>
      <c r="BH5">
        <v>22</v>
      </c>
      <c r="BI5">
        <v>22</v>
      </c>
      <c r="BJ5">
        <v>22</v>
      </c>
      <c r="BK5">
        <v>24</v>
      </c>
      <c r="BL5">
        <v>24</v>
      </c>
      <c r="BM5">
        <v>40</v>
      </c>
      <c r="BN5">
        <v>40</v>
      </c>
      <c r="BO5">
        <v>74</v>
      </c>
      <c r="BP5">
        <v>84</v>
      </c>
      <c r="BQ5">
        <v>94</v>
      </c>
      <c r="BR5">
        <v>110</v>
      </c>
      <c r="BS5">
        <v>110</v>
      </c>
      <c r="BT5">
        <v>120</v>
      </c>
      <c r="BU5">
        <v>170</v>
      </c>
      <c r="BV5">
        <v>174</v>
      </c>
      <c r="BW5">
        <v>237</v>
      </c>
      <c r="BX5">
        <v>273</v>
      </c>
      <c r="BY5">
        <v>281</v>
      </c>
      <c r="BZ5">
        <v>299</v>
      </c>
      <c r="CA5">
        <v>349</v>
      </c>
      <c r="CB5">
        <v>367</v>
      </c>
      <c r="CC5">
        <v>423</v>
      </c>
      <c r="CD5">
        <v>444</v>
      </c>
      <c r="CE5">
        <v>484</v>
      </c>
      <c r="CF5">
        <v>521</v>
      </c>
      <c r="CG5">
        <v>555</v>
      </c>
      <c r="CH5">
        <v>607</v>
      </c>
      <c r="CI5">
        <v>665</v>
      </c>
      <c r="CJ5">
        <v>714</v>
      </c>
      <c r="CK5">
        <v>784</v>
      </c>
      <c r="CL5">
        <v>840</v>
      </c>
      <c r="CM5">
        <v>906</v>
      </c>
      <c r="CN5">
        <v>933</v>
      </c>
      <c r="CO5">
        <v>996</v>
      </c>
      <c r="CP5">
        <v>1026</v>
      </c>
      <c r="CQ5">
        <v>1092</v>
      </c>
      <c r="CR5">
        <v>1176</v>
      </c>
      <c r="CS5">
        <v>1279</v>
      </c>
      <c r="CT5">
        <v>1351</v>
      </c>
      <c r="CU5">
        <v>1463</v>
      </c>
      <c r="CV5">
        <v>1531</v>
      </c>
      <c r="CW5">
        <v>1703</v>
      </c>
      <c r="CX5">
        <v>1828</v>
      </c>
      <c r="CY5">
        <v>1939</v>
      </c>
      <c r="CZ5">
        <v>2171</v>
      </c>
    </row>
    <row r="6" spans="1:104" hidden="1" x14ac:dyDescent="0.3">
      <c r="B6" t="s">
        <v>69</v>
      </c>
      <c r="C6">
        <v>41.153300000000002</v>
      </c>
      <c r="D6">
        <v>20.168299999999999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2</v>
      </c>
      <c r="BA6">
        <v>10</v>
      </c>
      <c r="BB6">
        <v>12</v>
      </c>
      <c r="BC6">
        <v>23</v>
      </c>
      <c r="BD6">
        <v>33</v>
      </c>
      <c r="BE6">
        <v>38</v>
      </c>
      <c r="BF6">
        <v>42</v>
      </c>
      <c r="BG6">
        <v>51</v>
      </c>
      <c r="BH6">
        <v>55</v>
      </c>
      <c r="BI6">
        <v>59</v>
      </c>
      <c r="BJ6">
        <v>64</v>
      </c>
      <c r="BK6">
        <v>70</v>
      </c>
      <c r="BL6">
        <v>76</v>
      </c>
      <c r="BM6">
        <v>89</v>
      </c>
      <c r="BN6">
        <v>104</v>
      </c>
      <c r="BO6">
        <v>123</v>
      </c>
      <c r="BP6">
        <v>146</v>
      </c>
      <c r="BQ6">
        <v>174</v>
      </c>
      <c r="BR6">
        <v>186</v>
      </c>
      <c r="BS6">
        <v>197</v>
      </c>
      <c r="BT6">
        <v>212</v>
      </c>
      <c r="BU6">
        <v>223</v>
      </c>
      <c r="BV6">
        <v>243</v>
      </c>
      <c r="BW6">
        <v>259</v>
      </c>
      <c r="BX6">
        <v>277</v>
      </c>
      <c r="BY6">
        <v>304</v>
      </c>
      <c r="BZ6">
        <v>333</v>
      </c>
      <c r="CA6">
        <v>361</v>
      </c>
      <c r="CB6">
        <v>377</v>
      </c>
      <c r="CC6">
        <v>383</v>
      </c>
      <c r="CD6">
        <v>400</v>
      </c>
      <c r="CE6">
        <v>409</v>
      </c>
      <c r="CF6">
        <v>416</v>
      </c>
      <c r="CG6">
        <v>433</v>
      </c>
      <c r="CH6">
        <v>446</v>
      </c>
      <c r="CI6">
        <v>467</v>
      </c>
      <c r="CJ6">
        <v>475</v>
      </c>
      <c r="CK6">
        <v>494</v>
      </c>
      <c r="CL6">
        <v>518</v>
      </c>
      <c r="CM6">
        <v>539</v>
      </c>
      <c r="CN6">
        <v>548</v>
      </c>
      <c r="CO6">
        <v>562</v>
      </c>
      <c r="CP6">
        <v>584</v>
      </c>
      <c r="CQ6">
        <v>609</v>
      </c>
      <c r="CR6">
        <v>634</v>
      </c>
      <c r="CS6">
        <v>663</v>
      </c>
      <c r="CT6">
        <v>678</v>
      </c>
      <c r="CU6">
        <v>712</v>
      </c>
      <c r="CV6">
        <v>726</v>
      </c>
      <c r="CW6">
        <v>736</v>
      </c>
      <c r="CX6">
        <v>750</v>
      </c>
      <c r="CY6">
        <v>766</v>
      </c>
      <c r="CZ6">
        <v>773</v>
      </c>
    </row>
    <row r="7" spans="1:104" hidden="1" x14ac:dyDescent="0.3">
      <c r="B7" t="s">
        <v>70</v>
      </c>
      <c r="C7">
        <v>28.033899999999999</v>
      </c>
      <c r="D7">
        <v>1.6596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3</v>
      </c>
      <c r="AT7">
        <v>5</v>
      </c>
      <c r="AU7">
        <v>12</v>
      </c>
      <c r="AV7">
        <v>12</v>
      </c>
      <c r="AW7">
        <v>17</v>
      </c>
      <c r="AX7">
        <v>17</v>
      </c>
      <c r="AY7">
        <v>19</v>
      </c>
      <c r="AZ7">
        <v>20</v>
      </c>
      <c r="BA7">
        <v>20</v>
      </c>
      <c r="BB7">
        <v>20</v>
      </c>
      <c r="BC7">
        <v>24</v>
      </c>
      <c r="BD7">
        <v>26</v>
      </c>
      <c r="BE7">
        <v>37</v>
      </c>
      <c r="BF7">
        <v>48</v>
      </c>
      <c r="BG7">
        <v>54</v>
      </c>
      <c r="BH7">
        <v>60</v>
      </c>
      <c r="BI7">
        <v>74</v>
      </c>
      <c r="BJ7">
        <v>87</v>
      </c>
      <c r="BK7">
        <v>90</v>
      </c>
      <c r="BL7">
        <v>139</v>
      </c>
      <c r="BM7">
        <v>201</v>
      </c>
      <c r="BN7">
        <v>230</v>
      </c>
      <c r="BO7">
        <v>264</v>
      </c>
      <c r="BP7">
        <v>302</v>
      </c>
      <c r="BQ7">
        <v>367</v>
      </c>
      <c r="BR7">
        <v>409</v>
      </c>
      <c r="BS7">
        <v>454</v>
      </c>
      <c r="BT7">
        <v>511</v>
      </c>
      <c r="BU7">
        <v>584</v>
      </c>
      <c r="BV7">
        <v>716</v>
      </c>
      <c r="BW7">
        <v>847</v>
      </c>
      <c r="BX7">
        <v>986</v>
      </c>
      <c r="BY7">
        <v>1171</v>
      </c>
      <c r="BZ7">
        <v>1251</v>
      </c>
      <c r="CA7">
        <v>1320</v>
      </c>
      <c r="CB7">
        <v>1423</v>
      </c>
      <c r="CC7">
        <v>1468</v>
      </c>
      <c r="CD7">
        <v>1572</v>
      </c>
      <c r="CE7">
        <v>1666</v>
      </c>
      <c r="CF7">
        <v>1761</v>
      </c>
      <c r="CG7">
        <v>1825</v>
      </c>
      <c r="CH7">
        <v>1914</v>
      </c>
      <c r="CI7">
        <v>1983</v>
      </c>
      <c r="CJ7">
        <v>2070</v>
      </c>
      <c r="CK7">
        <v>2160</v>
      </c>
      <c r="CL7">
        <v>2268</v>
      </c>
      <c r="CM7">
        <v>2418</v>
      </c>
      <c r="CN7">
        <v>2534</v>
      </c>
      <c r="CO7">
        <v>2629</v>
      </c>
      <c r="CP7">
        <v>2718</v>
      </c>
      <c r="CQ7">
        <v>2811</v>
      </c>
      <c r="CR7">
        <v>2910</v>
      </c>
      <c r="CS7">
        <v>3007</v>
      </c>
      <c r="CT7">
        <v>3127</v>
      </c>
      <c r="CU7">
        <v>3256</v>
      </c>
      <c r="CV7">
        <v>3382</v>
      </c>
      <c r="CW7">
        <v>3517</v>
      </c>
      <c r="CX7">
        <v>3649</v>
      </c>
      <c r="CY7">
        <v>3848</v>
      </c>
      <c r="CZ7">
        <v>4006</v>
      </c>
    </row>
    <row r="8" spans="1:104" hidden="1" x14ac:dyDescent="0.3">
      <c r="B8" t="s">
        <v>71</v>
      </c>
      <c r="C8">
        <v>42.506300000000003</v>
      </c>
      <c r="D8">
        <v>1.5218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39</v>
      </c>
      <c r="BI8">
        <v>39</v>
      </c>
      <c r="BJ8">
        <v>53</v>
      </c>
      <c r="BK8">
        <v>75</v>
      </c>
      <c r="BL8">
        <v>88</v>
      </c>
      <c r="BM8">
        <v>113</v>
      </c>
      <c r="BN8">
        <v>133</v>
      </c>
      <c r="BO8">
        <v>164</v>
      </c>
      <c r="BP8">
        <v>188</v>
      </c>
      <c r="BQ8">
        <v>224</v>
      </c>
      <c r="BR8">
        <v>267</v>
      </c>
      <c r="BS8">
        <v>308</v>
      </c>
      <c r="BT8">
        <v>334</v>
      </c>
      <c r="BU8">
        <v>370</v>
      </c>
      <c r="BV8">
        <v>376</v>
      </c>
      <c r="BW8">
        <v>390</v>
      </c>
      <c r="BX8">
        <v>428</v>
      </c>
      <c r="BY8">
        <v>439</v>
      </c>
      <c r="BZ8">
        <v>466</v>
      </c>
      <c r="CA8">
        <v>501</v>
      </c>
      <c r="CB8">
        <v>525</v>
      </c>
      <c r="CC8">
        <v>545</v>
      </c>
      <c r="CD8">
        <v>564</v>
      </c>
      <c r="CE8">
        <v>583</v>
      </c>
      <c r="CF8">
        <v>601</v>
      </c>
      <c r="CG8">
        <v>601</v>
      </c>
      <c r="CH8">
        <v>638</v>
      </c>
      <c r="CI8">
        <v>646</v>
      </c>
      <c r="CJ8">
        <v>659</v>
      </c>
      <c r="CK8">
        <v>673</v>
      </c>
      <c r="CL8">
        <v>673</v>
      </c>
      <c r="CM8">
        <v>696</v>
      </c>
      <c r="CN8">
        <v>704</v>
      </c>
      <c r="CO8">
        <v>713</v>
      </c>
      <c r="CP8">
        <v>717</v>
      </c>
      <c r="CQ8">
        <v>717</v>
      </c>
      <c r="CR8">
        <v>723</v>
      </c>
      <c r="CS8">
        <v>723</v>
      </c>
      <c r="CT8">
        <v>731</v>
      </c>
      <c r="CU8">
        <v>738</v>
      </c>
      <c r="CV8">
        <v>738</v>
      </c>
      <c r="CW8">
        <v>743</v>
      </c>
      <c r="CX8">
        <v>743</v>
      </c>
      <c r="CY8">
        <v>743</v>
      </c>
      <c r="CZ8">
        <v>745</v>
      </c>
    </row>
    <row r="9" spans="1:104" hidden="1" x14ac:dyDescent="0.3">
      <c r="B9" t="s">
        <v>72</v>
      </c>
      <c r="C9">
        <v>-11.2027</v>
      </c>
      <c r="D9">
        <v>17.873899999999999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2</v>
      </c>
      <c r="BM9">
        <v>2</v>
      </c>
      <c r="BN9">
        <v>3</v>
      </c>
      <c r="BO9">
        <v>3</v>
      </c>
      <c r="BP9">
        <v>3</v>
      </c>
      <c r="BQ9">
        <v>4</v>
      </c>
      <c r="BR9">
        <v>4</v>
      </c>
      <c r="BS9">
        <v>5</v>
      </c>
      <c r="BT9">
        <v>7</v>
      </c>
      <c r="BU9">
        <v>7</v>
      </c>
      <c r="BV9">
        <v>7</v>
      </c>
      <c r="BW9">
        <v>8</v>
      </c>
      <c r="BX9">
        <v>8</v>
      </c>
      <c r="BY9">
        <v>8</v>
      </c>
      <c r="BZ9">
        <v>10</v>
      </c>
      <c r="CA9">
        <v>14</v>
      </c>
      <c r="CB9">
        <v>16</v>
      </c>
      <c r="CC9">
        <v>17</v>
      </c>
      <c r="CD9">
        <v>19</v>
      </c>
      <c r="CE9">
        <v>19</v>
      </c>
      <c r="CF9">
        <v>19</v>
      </c>
      <c r="CG9">
        <v>19</v>
      </c>
      <c r="CH9">
        <v>19</v>
      </c>
      <c r="CI9">
        <v>19</v>
      </c>
      <c r="CJ9">
        <v>19</v>
      </c>
      <c r="CK9">
        <v>19</v>
      </c>
      <c r="CL9">
        <v>19</v>
      </c>
      <c r="CM9">
        <v>19</v>
      </c>
      <c r="CN9">
        <v>24</v>
      </c>
      <c r="CO9">
        <v>24</v>
      </c>
      <c r="CP9">
        <v>24</v>
      </c>
      <c r="CQ9">
        <v>24</v>
      </c>
      <c r="CR9">
        <v>25</v>
      </c>
      <c r="CS9">
        <v>25</v>
      </c>
      <c r="CT9">
        <v>25</v>
      </c>
      <c r="CU9">
        <v>25</v>
      </c>
      <c r="CV9">
        <v>26</v>
      </c>
      <c r="CW9">
        <v>27</v>
      </c>
      <c r="CX9">
        <v>27</v>
      </c>
      <c r="CY9">
        <v>27</v>
      </c>
      <c r="CZ9">
        <v>27</v>
      </c>
    </row>
    <row r="10" spans="1:104" hidden="1" x14ac:dyDescent="0.3">
      <c r="B10" t="s">
        <v>73</v>
      </c>
      <c r="C10">
        <v>17.0608</v>
      </c>
      <c r="D10">
        <v>-61.796399999999998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3</v>
      </c>
      <c r="BO10">
        <v>3</v>
      </c>
      <c r="BP10">
        <v>3</v>
      </c>
      <c r="BQ10">
        <v>7</v>
      </c>
      <c r="BR10">
        <v>7</v>
      </c>
      <c r="BS10">
        <v>7</v>
      </c>
      <c r="BT10">
        <v>7</v>
      </c>
      <c r="BU10">
        <v>7</v>
      </c>
      <c r="BV10">
        <v>7</v>
      </c>
      <c r="BW10">
        <v>7</v>
      </c>
      <c r="BX10">
        <v>9</v>
      </c>
      <c r="BY10">
        <v>15</v>
      </c>
      <c r="BZ10">
        <v>15</v>
      </c>
      <c r="CA10">
        <v>15</v>
      </c>
      <c r="CB10">
        <v>15</v>
      </c>
      <c r="CC10">
        <v>19</v>
      </c>
      <c r="CD10">
        <v>19</v>
      </c>
      <c r="CE10">
        <v>19</v>
      </c>
      <c r="CF10">
        <v>19</v>
      </c>
      <c r="CG10">
        <v>21</v>
      </c>
      <c r="CH10">
        <v>21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24</v>
      </c>
      <c r="CS10">
        <v>24</v>
      </c>
      <c r="CT10">
        <v>24</v>
      </c>
      <c r="CU10">
        <v>24</v>
      </c>
      <c r="CV10">
        <v>24</v>
      </c>
      <c r="CW10">
        <v>24</v>
      </c>
      <c r="CX10">
        <v>24</v>
      </c>
      <c r="CY10">
        <v>24</v>
      </c>
      <c r="CZ10">
        <v>24</v>
      </c>
    </row>
    <row r="11" spans="1:104" hidden="1" x14ac:dyDescent="0.3">
      <c r="B11" t="s">
        <v>74</v>
      </c>
      <c r="C11">
        <v>-38.4161</v>
      </c>
      <c r="D11">
        <v>-63.616700000000002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2</v>
      </c>
      <c r="AX11">
        <v>8</v>
      </c>
      <c r="AY11">
        <v>12</v>
      </c>
      <c r="AZ11">
        <v>12</v>
      </c>
      <c r="BA11">
        <v>17</v>
      </c>
      <c r="BB11">
        <v>19</v>
      </c>
      <c r="BC11">
        <v>19</v>
      </c>
      <c r="BD11">
        <v>31</v>
      </c>
      <c r="BE11">
        <v>34</v>
      </c>
      <c r="BF11">
        <v>45</v>
      </c>
      <c r="BG11">
        <v>56</v>
      </c>
      <c r="BH11">
        <v>68</v>
      </c>
      <c r="BI11">
        <v>79</v>
      </c>
      <c r="BJ11">
        <v>97</v>
      </c>
      <c r="BK11">
        <v>128</v>
      </c>
      <c r="BL11">
        <v>158</v>
      </c>
      <c r="BM11">
        <v>266</v>
      </c>
      <c r="BN11">
        <v>301</v>
      </c>
      <c r="BO11">
        <v>387</v>
      </c>
      <c r="BP11">
        <v>387</v>
      </c>
      <c r="BQ11">
        <v>502</v>
      </c>
      <c r="BR11">
        <v>589</v>
      </c>
      <c r="BS11">
        <v>690</v>
      </c>
      <c r="BT11">
        <v>745</v>
      </c>
      <c r="BU11">
        <v>820</v>
      </c>
      <c r="BV11">
        <v>1054</v>
      </c>
      <c r="BW11">
        <v>1054</v>
      </c>
      <c r="BX11">
        <v>1133</v>
      </c>
      <c r="BY11">
        <v>1265</v>
      </c>
      <c r="BZ11">
        <v>1451</v>
      </c>
      <c r="CA11">
        <v>1451</v>
      </c>
      <c r="CB11">
        <v>1554</v>
      </c>
      <c r="CC11">
        <v>1628</v>
      </c>
      <c r="CD11">
        <v>1715</v>
      </c>
      <c r="CE11">
        <v>1795</v>
      </c>
      <c r="CF11">
        <v>1975</v>
      </c>
      <c r="CG11">
        <v>1975</v>
      </c>
      <c r="CH11">
        <v>2142</v>
      </c>
      <c r="CI11">
        <v>2208</v>
      </c>
      <c r="CJ11">
        <v>2277</v>
      </c>
      <c r="CK11">
        <v>2443</v>
      </c>
      <c r="CL11">
        <v>2571</v>
      </c>
      <c r="CM11">
        <v>2669</v>
      </c>
      <c r="CN11">
        <v>2758</v>
      </c>
      <c r="CO11">
        <v>2839</v>
      </c>
      <c r="CP11">
        <v>2941</v>
      </c>
      <c r="CQ11">
        <v>3031</v>
      </c>
      <c r="CR11">
        <v>3144</v>
      </c>
      <c r="CS11">
        <v>3435</v>
      </c>
      <c r="CT11">
        <v>3607</v>
      </c>
      <c r="CU11">
        <v>3780</v>
      </c>
      <c r="CV11">
        <v>3892</v>
      </c>
      <c r="CW11">
        <v>4003</v>
      </c>
      <c r="CX11">
        <v>4127</v>
      </c>
      <c r="CY11">
        <v>4285</v>
      </c>
      <c r="CZ11">
        <v>4428</v>
      </c>
    </row>
    <row r="12" spans="1:104" hidden="1" x14ac:dyDescent="0.3">
      <c r="B12" t="s">
        <v>75</v>
      </c>
      <c r="C12">
        <v>40.069099999999999</v>
      </c>
      <c r="D12">
        <v>45.038200000000003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4</v>
      </c>
      <c r="BD12">
        <v>8</v>
      </c>
      <c r="BE12">
        <v>18</v>
      </c>
      <c r="BF12">
        <v>26</v>
      </c>
      <c r="BG12">
        <v>52</v>
      </c>
      <c r="BH12">
        <v>78</v>
      </c>
      <c r="BI12">
        <v>84</v>
      </c>
      <c r="BJ12">
        <v>115</v>
      </c>
      <c r="BK12">
        <v>136</v>
      </c>
      <c r="BL12">
        <v>160</v>
      </c>
      <c r="BM12">
        <v>194</v>
      </c>
      <c r="BN12">
        <v>235</v>
      </c>
      <c r="BO12">
        <v>249</v>
      </c>
      <c r="BP12">
        <v>265</v>
      </c>
      <c r="BQ12">
        <v>290</v>
      </c>
      <c r="BR12">
        <v>329</v>
      </c>
      <c r="BS12">
        <v>407</v>
      </c>
      <c r="BT12">
        <v>424</v>
      </c>
      <c r="BU12">
        <v>482</v>
      </c>
      <c r="BV12">
        <v>532</v>
      </c>
      <c r="BW12">
        <v>571</v>
      </c>
      <c r="BX12">
        <v>663</v>
      </c>
      <c r="BY12">
        <v>736</v>
      </c>
      <c r="BZ12">
        <v>770</v>
      </c>
      <c r="CA12">
        <v>822</v>
      </c>
      <c r="CB12">
        <v>833</v>
      </c>
      <c r="CC12">
        <v>853</v>
      </c>
      <c r="CD12">
        <v>881</v>
      </c>
      <c r="CE12">
        <v>921</v>
      </c>
      <c r="CF12">
        <v>937</v>
      </c>
      <c r="CG12">
        <v>967</v>
      </c>
      <c r="CH12">
        <v>1013</v>
      </c>
      <c r="CI12">
        <v>1039</v>
      </c>
      <c r="CJ12">
        <v>1067</v>
      </c>
      <c r="CK12">
        <v>1111</v>
      </c>
      <c r="CL12">
        <v>1159</v>
      </c>
      <c r="CM12">
        <v>1201</v>
      </c>
      <c r="CN12">
        <v>1248</v>
      </c>
      <c r="CO12">
        <v>1291</v>
      </c>
      <c r="CP12">
        <v>1339</v>
      </c>
      <c r="CQ12">
        <v>1401</v>
      </c>
      <c r="CR12">
        <v>1473</v>
      </c>
      <c r="CS12">
        <v>1523</v>
      </c>
      <c r="CT12">
        <v>1596</v>
      </c>
      <c r="CU12">
        <v>1677</v>
      </c>
      <c r="CV12">
        <v>1746</v>
      </c>
      <c r="CW12">
        <v>1808</v>
      </c>
      <c r="CX12">
        <v>1867</v>
      </c>
      <c r="CY12">
        <v>1932</v>
      </c>
      <c r="CZ12">
        <v>2066</v>
      </c>
    </row>
    <row r="13" spans="1:104" hidden="1" x14ac:dyDescent="0.3">
      <c r="A13" t="s">
        <v>76</v>
      </c>
      <c r="B13" t="s">
        <v>77</v>
      </c>
      <c r="C13">
        <v>-35.473500000000001</v>
      </c>
      <c r="D13">
        <v>149.01240000000001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2</v>
      </c>
      <c r="BH13">
        <v>2</v>
      </c>
      <c r="BI13">
        <v>3</v>
      </c>
      <c r="BJ13">
        <v>4</v>
      </c>
      <c r="BK13">
        <v>6</v>
      </c>
      <c r="BL13">
        <v>9</v>
      </c>
      <c r="BM13">
        <v>19</v>
      </c>
      <c r="BN13">
        <v>32</v>
      </c>
      <c r="BO13">
        <v>39</v>
      </c>
      <c r="BP13">
        <v>39</v>
      </c>
      <c r="BQ13">
        <v>53</v>
      </c>
      <c r="BR13">
        <v>62</v>
      </c>
      <c r="BS13">
        <v>71</v>
      </c>
      <c r="BT13">
        <v>77</v>
      </c>
      <c r="BU13">
        <v>78</v>
      </c>
      <c r="BV13">
        <v>80</v>
      </c>
      <c r="BW13">
        <v>84</v>
      </c>
      <c r="BX13">
        <v>87</v>
      </c>
      <c r="BY13">
        <v>91</v>
      </c>
      <c r="BZ13">
        <v>93</v>
      </c>
      <c r="CA13">
        <v>96</v>
      </c>
      <c r="CB13">
        <v>96</v>
      </c>
      <c r="CC13">
        <v>96</v>
      </c>
      <c r="CD13">
        <v>99</v>
      </c>
      <c r="CE13">
        <v>100</v>
      </c>
      <c r="CF13">
        <v>103</v>
      </c>
      <c r="CG13">
        <v>103</v>
      </c>
      <c r="CH13">
        <v>103</v>
      </c>
      <c r="CI13">
        <v>102</v>
      </c>
      <c r="CJ13">
        <v>103</v>
      </c>
      <c r="CK13">
        <v>103</v>
      </c>
      <c r="CL13">
        <v>103</v>
      </c>
      <c r="CM13">
        <v>103</v>
      </c>
      <c r="CN13">
        <v>103</v>
      </c>
      <c r="CO13">
        <v>103</v>
      </c>
      <c r="CP13">
        <v>104</v>
      </c>
      <c r="CQ13">
        <v>104</v>
      </c>
      <c r="CR13">
        <v>104</v>
      </c>
      <c r="CS13">
        <v>104</v>
      </c>
      <c r="CT13">
        <v>105</v>
      </c>
      <c r="CU13">
        <v>106</v>
      </c>
      <c r="CV13">
        <v>106</v>
      </c>
      <c r="CW13">
        <v>106</v>
      </c>
      <c r="CX13">
        <v>106</v>
      </c>
      <c r="CY13">
        <v>106</v>
      </c>
      <c r="CZ13">
        <v>106</v>
      </c>
    </row>
    <row r="14" spans="1:104" hidden="1" x14ac:dyDescent="0.3">
      <c r="A14" t="s">
        <v>78</v>
      </c>
      <c r="B14" t="s">
        <v>77</v>
      </c>
      <c r="C14">
        <v>-33.8688</v>
      </c>
      <c r="D14">
        <v>151.20930000000001</v>
      </c>
      <c r="E14">
        <v>0</v>
      </c>
      <c r="F14">
        <v>0</v>
      </c>
      <c r="G14">
        <v>0</v>
      </c>
      <c r="H14">
        <v>0</v>
      </c>
      <c r="I14">
        <v>3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4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6</v>
      </c>
      <c r="AS14">
        <v>6</v>
      </c>
      <c r="AT14">
        <v>13</v>
      </c>
      <c r="AU14">
        <v>22</v>
      </c>
      <c r="AV14">
        <v>22</v>
      </c>
      <c r="AW14">
        <v>26</v>
      </c>
      <c r="AX14">
        <v>28</v>
      </c>
      <c r="AY14">
        <v>38</v>
      </c>
      <c r="AZ14">
        <v>48</v>
      </c>
      <c r="BA14">
        <v>55</v>
      </c>
      <c r="BB14">
        <v>65</v>
      </c>
      <c r="BC14">
        <v>65</v>
      </c>
      <c r="BD14">
        <v>92</v>
      </c>
      <c r="BE14">
        <v>112</v>
      </c>
      <c r="BF14">
        <v>134</v>
      </c>
      <c r="BG14">
        <v>171</v>
      </c>
      <c r="BH14">
        <v>210</v>
      </c>
      <c r="BI14">
        <v>267</v>
      </c>
      <c r="BJ14">
        <v>307</v>
      </c>
      <c r="BK14">
        <v>353</v>
      </c>
      <c r="BL14">
        <v>436</v>
      </c>
      <c r="BM14">
        <v>669</v>
      </c>
      <c r="BN14">
        <v>669</v>
      </c>
      <c r="BO14">
        <v>818</v>
      </c>
      <c r="BP14">
        <v>1029</v>
      </c>
      <c r="BQ14">
        <v>1219</v>
      </c>
      <c r="BR14">
        <v>1405</v>
      </c>
      <c r="BS14">
        <v>1617</v>
      </c>
      <c r="BT14">
        <v>1791</v>
      </c>
      <c r="BU14">
        <v>2032</v>
      </c>
      <c r="BV14">
        <v>2032</v>
      </c>
      <c r="BW14">
        <v>2182</v>
      </c>
      <c r="BX14">
        <v>2298</v>
      </c>
      <c r="BY14">
        <v>2389</v>
      </c>
      <c r="BZ14">
        <v>2493</v>
      </c>
      <c r="CA14">
        <v>2580</v>
      </c>
      <c r="CB14">
        <v>2637</v>
      </c>
      <c r="CC14">
        <v>2686</v>
      </c>
      <c r="CD14">
        <v>2734</v>
      </c>
      <c r="CE14">
        <v>2773</v>
      </c>
      <c r="CF14">
        <v>2822</v>
      </c>
      <c r="CG14">
        <v>2857</v>
      </c>
      <c r="CH14">
        <v>2857</v>
      </c>
      <c r="CI14">
        <v>2863</v>
      </c>
      <c r="CJ14">
        <v>2870</v>
      </c>
      <c r="CK14">
        <v>2886</v>
      </c>
      <c r="CL14">
        <v>2897</v>
      </c>
      <c r="CM14">
        <v>2926</v>
      </c>
      <c r="CN14">
        <v>2936</v>
      </c>
      <c r="CO14">
        <v>2957</v>
      </c>
      <c r="CP14">
        <v>2963</v>
      </c>
      <c r="CQ14">
        <v>2969</v>
      </c>
      <c r="CR14">
        <v>2971</v>
      </c>
      <c r="CS14">
        <v>2976</v>
      </c>
      <c r="CT14">
        <v>2982</v>
      </c>
      <c r="CU14">
        <v>2994</v>
      </c>
      <c r="CV14">
        <v>3002</v>
      </c>
      <c r="CW14">
        <v>3004</v>
      </c>
      <c r="CX14">
        <v>3016</v>
      </c>
      <c r="CY14">
        <v>3016</v>
      </c>
      <c r="CZ14">
        <v>3025</v>
      </c>
    </row>
    <row r="15" spans="1:104" hidden="1" x14ac:dyDescent="0.3">
      <c r="A15" t="s">
        <v>79</v>
      </c>
      <c r="B15" t="s">
        <v>77</v>
      </c>
      <c r="C15">
        <v>-12.4634</v>
      </c>
      <c r="D15">
        <v>130.84559999999999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3</v>
      </c>
      <c r="BL15">
        <v>3</v>
      </c>
      <c r="BM15">
        <v>5</v>
      </c>
      <c r="BN15">
        <v>5</v>
      </c>
      <c r="BO15">
        <v>6</v>
      </c>
      <c r="BP15">
        <v>6</v>
      </c>
      <c r="BQ15">
        <v>12</v>
      </c>
      <c r="BR15">
        <v>12</v>
      </c>
      <c r="BS15">
        <v>15</v>
      </c>
      <c r="BT15">
        <v>15</v>
      </c>
      <c r="BU15">
        <v>15</v>
      </c>
      <c r="BV15">
        <v>17</v>
      </c>
      <c r="BW15">
        <v>19</v>
      </c>
      <c r="BX15">
        <v>21</v>
      </c>
      <c r="BY15">
        <v>22</v>
      </c>
      <c r="BZ15">
        <v>26</v>
      </c>
      <c r="CA15">
        <v>27</v>
      </c>
      <c r="CB15">
        <v>28</v>
      </c>
      <c r="CC15">
        <v>28</v>
      </c>
      <c r="CD15">
        <v>28</v>
      </c>
      <c r="CE15">
        <v>28</v>
      </c>
      <c r="CF15">
        <v>28</v>
      </c>
      <c r="CG15">
        <v>28</v>
      </c>
      <c r="CH15">
        <v>28</v>
      </c>
      <c r="CI15">
        <v>28</v>
      </c>
      <c r="CJ15">
        <v>28</v>
      </c>
      <c r="CK15">
        <v>28</v>
      </c>
      <c r="CL15">
        <v>28</v>
      </c>
      <c r="CM15">
        <v>28</v>
      </c>
      <c r="CN15">
        <v>28</v>
      </c>
      <c r="CO15">
        <v>28</v>
      </c>
      <c r="CP15">
        <v>28</v>
      </c>
      <c r="CQ15">
        <v>28</v>
      </c>
      <c r="CR15">
        <v>28</v>
      </c>
      <c r="CS15">
        <v>28</v>
      </c>
      <c r="CT15">
        <v>28</v>
      </c>
      <c r="CU15">
        <v>28</v>
      </c>
      <c r="CV15">
        <v>28</v>
      </c>
      <c r="CW15">
        <v>28</v>
      </c>
      <c r="CX15">
        <v>28</v>
      </c>
      <c r="CY15">
        <v>28</v>
      </c>
      <c r="CZ15">
        <v>28</v>
      </c>
    </row>
    <row r="16" spans="1:104" hidden="1" x14ac:dyDescent="0.3">
      <c r="A16" t="s">
        <v>80</v>
      </c>
      <c r="B16" t="s">
        <v>77</v>
      </c>
      <c r="C16">
        <v>-28.0167</v>
      </c>
      <c r="D16">
        <v>153.4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3</v>
      </c>
      <c r="N16">
        <v>2</v>
      </c>
      <c r="O16">
        <v>3</v>
      </c>
      <c r="P16">
        <v>2</v>
      </c>
      <c r="Q16">
        <v>2</v>
      </c>
      <c r="R16">
        <v>3</v>
      </c>
      <c r="S16">
        <v>3</v>
      </c>
      <c r="T16">
        <v>4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  <c r="AA16">
        <v>5</v>
      </c>
      <c r="AB16">
        <v>5</v>
      </c>
      <c r="AC16">
        <v>5</v>
      </c>
      <c r="AD16">
        <v>5</v>
      </c>
      <c r="AE16">
        <v>5</v>
      </c>
      <c r="AF16">
        <v>5</v>
      </c>
      <c r="AG16">
        <v>5</v>
      </c>
      <c r="AH16">
        <v>5</v>
      </c>
      <c r="AI16">
        <v>5</v>
      </c>
      <c r="AJ16">
        <v>5</v>
      </c>
      <c r="AK16">
        <v>5</v>
      </c>
      <c r="AL16">
        <v>5</v>
      </c>
      <c r="AM16">
        <v>5</v>
      </c>
      <c r="AN16">
        <v>5</v>
      </c>
      <c r="AO16">
        <v>5</v>
      </c>
      <c r="AP16">
        <v>5</v>
      </c>
      <c r="AQ16">
        <v>9</v>
      </c>
      <c r="AR16">
        <v>9</v>
      </c>
      <c r="AS16">
        <v>9</v>
      </c>
      <c r="AT16">
        <v>11</v>
      </c>
      <c r="AU16">
        <v>11</v>
      </c>
      <c r="AV16">
        <v>13</v>
      </c>
      <c r="AW16">
        <v>13</v>
      </c>
      <c r="AX16">
        <v>13</v>
      </c>
      <c r="AY16">
        <v>15</v>
      </c>
      <c r="AZ16">
        <v>15</v>
      </c>
      <c r="BA16">
        <v>18</v>
      </c>
      <c r="BB16">
        <v>20</v>
      </c>
      <c r="BC16">
        <v>20</v>
      </c>
      <c r="BD16">
        <v>35</v>
      </c>
      <c r="BE16">
        <v>46</v>
      </c>
      <c r="BF16">
        <v>61</v>
      </c>
      <c r="BG16">
        <v>68</v>
      </c>
      <c r="BH16">
        <v>78</v>
      </c>
      <c r="BI16">
        <v>94</v>
      </c>
      <c r="BJ16">
        <v>144</v>
      </c>
      <c r="BK16">
        <v>184</v>
      </c>
      <c r="BL16">
        <v>221</v>
      </c>
      <c r="BM16">
        <v>259</v>
      </c>
      <c r="BN16">
        <v>319</v>
      </c>
      <c r="BO16">
        <v>397</v>
      </c>
      <c r="BP16">
        <v>443</v>
      </c>
      <c r="BQ16">
        <v>493</v>
      </c>
      <c r="BR16">
        <v>555</v>
      </c>
      <c r="BS16">
        <v>625</v>
      </c>
      <c r="BT16">
        <v>656</v>
      </c>
      <c r="BU16">
        <v>689</v>
      </c>
      <c r="BV16">
        <v>743</v>
      </c>
      <c r="BW16">
        <v>781</v>
      </c>
      <c r="BX16">
        <v>835</v>
      </c>
      <c r="BY16">
        <v>873</v>
      </c>
      <c r="BZ16">
        <v>900</v>
      </c>
      <c r="CA16">
        <v>907</v>
      </c>
      <c r="CB16">
        <v>921</v>
      </c>
      <c r="CC16">
        <v>934</v>
      </c>
      <c r="CD16">
        <v>943</v>
      </c>
      <c r="CE16">
        <v>953</v>
      </c>
      <c r="CF16">
        <v>965</v>
      </c>
      <c r="CG16">
        <v>974</v>
      </c>
      <c r="CH16">
        <v>983</v>
      </c>
      <c r="CI16">
        <v>987</v>
      </c>
      <c r="CJ16">
        <v>998</v>
      </c>
      <c r="CK16">
        <v>999</v>
      </c>
      <c r="CL16">
        <v>1001</v>
      </c>
      <c r="CM16">
        <v>1007</v>
      </c>
      <c r="CN16">
        <v>1015</v>
      </c>
      <c r="CO16">
        <v>1019</v>
      </c>
      <c r="CP16">
        <v>1019</v>
      </c>
      <c r="CQ16">
        <v>1024</v>
      </c>
      <c r="CR16">
        <v>1024</v>
      </c>
      <c r="CS16">
        <v>1026</v>
      </c>
      <c r="CT16">
        <v>1026</v>
      </c>
      <c r="CU16">
        <v>1026</v>
      </c>
      <c r="CV16">
        <v>1030</v>
      </c>
      <c r="CW16">
        <v>1033</v>
      </c>
      <c r="CX16">
        <v>1034</v>
      </c>
      <c r="CY16">
        <v>1033</v>
      </c>
      <c r="CZ16">
        <v>1033</v>
      </c>
    </row>
    <row r="17" spans="1:104" hidden="1" x14ac:dyDescent="0.3">
      <c r="A17" t="s">
        <v>81</v>
      </c>
      <c r="B17" t="s">
        <v>77</v>
      </c>
      <c r="C17">
        <v>-34.9285</v>
      </c>
      <c r="D17">
        <v>138.60069999999999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2</v>
      </c>
      <c r="AO17">
        <v>2</v>
      </c>
      <c r="AP17">
        <v>2</v>
      </c>
      <c r="AQ17">
        <v>3</v>
      </c>
      <c r="AR17">
        <v>3</v>
      </c>
      <c r="AS17">
        <v>3</v>
      </c>
      <c r="AT17">
        <v>3</v>
      </c>
      <c r="AU17">
        <v>5</v>
      </c>
      <c r="AV17">
        <v>5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9</v>
      </c>
      <c r="BC17">
        <v>9</v>
      </c>
      <c r="BD17">
        <v>16</v>
      </c>
      <c r="BE17">
        <v>19</v>
      </c>
      <c r="BF17">
        <v>20</v>
      </c>
      <c r="BG17">
        <v>29</v>
      </c>
      <c r="BH17">
        <v>29</v>
      </c>
      <c r="BI17">
        <v>37</v>
      </c>
      <c r="BJ17">
        <v>42</v>
      </c>
      <c r="BK17">
        <v>50</v>
      </c>
      <c r="BL17">
        <v>67</v>
      </c>
      <c r="BM17">
        <v>100</v>
      </c>
      <c r="BN17">
        <v>134</v>
      </c>
      <c r="BO17">
        <v>170</v>
      </c>
      <c r="BP17">
        <v>170</v>
      </c>
      <c r="BQ17">
        <v>235</v>
      </c>
      <c r="BR17">
        <v>257</v>
      </c>
      <c r="BS17">
        <v>287</v>
      </c>
      <c r="BT17">
        <v>299</v>
      </c>
      <c r="BU17">
        <v>305</v>
      </c>
      <c r="BV17">
        <v>337</v>
      </c>
      <c r="BW17">
        <v>367</v>
      </c>
      <c r="BX17">
        <v>367</v>
      </c>
      <c r="BY17">
        <v>396</v>
      </c>
      <c r="BZ17">
        <v>407</v>
      </c>
      <c r="CA17">
        <v>407</v>
      </c>
      <c r="CB17">
        <v>411</v>
      </c>
      <c r="CC17">
        <v>411</v>
      </c>
      <c r="CD17">
        <v>415</v>
      </c>
      <c r="CE17">
        <v>420</v>
      </c>
      <c r="CF17">
        <v>428</v>
      </c>
      <c r="CG17">
        <v>429</v>
      </c>
      <c r="CH17">
        <v>429</v>
      </c>
      <c r="CI17">
        <v>429</v>
      </c>
      <c r="CJ17">
        <v>433</v>
      </c>
      <c r="CK17">
        <v>433</v>
      </c>
      <c r="CL17">
        <v>433</v>
      </c>
      <c r="CM17">
        <v>435</v>
      </c>
      <c r="CN17">
        <v>435</v>
      </c>
      <c r="CO17">
        <v>435</v>
      </c>
      <c r="CP17">
        <v>435</v>
      </c>
      <c r="CQ17">
        <v>437</v>
      </c>
      <c r="CR17">
        <v>438</v>
      </c>
      <c r="CS17">
        <v>438</v>
      </c>
      <c r="CT17">
        <v>438</v>
      </c>
      <c r="CU17">
        <v>438</v>
      </c>
      <c r="CV17">
        <v>438</v>
      </c>
      <c r="CW17">
        <v>438</v>
      </c>
      <c r="CX17">
        <v>438</v>
      </c>
      <c r="CY17">
        <v>438</v>
      </c>
      <c r="CZ17">
        <v>438</v>
      </c>
    </row>
    <row r="18" spans="1:104" hidden="1" x14ac:dyDescent="0.3">
      <c r="A18" t="s">
        <v>82</v>
      </c>
      <c r="B18" t="s">
        <v>77</v>
      </c>
      <c r="C18">
        <v>-41.454500000000003</v>
      </c>
      <c r="D18">
        <v>145.97069999999999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2</v>
      </c>
      <c r="AZ18">
        <v>2</v>
      </c>
      <c r="BA18">
        <v>2</v>
      </c>
      <c r="BB18">
        <v>3</v>
      </c>
      <c r="BC18">
        <v>3</v>
      </c>
      <c r="BD18">
        <v>5</v>
      </c>
      <c r="BE18">
        <v>5</v>
      </c>
      <c r="BF18">
        <v>6</v>
      </c>
      <c r="BG18">
        <v>7</v>
      </c>
      <c r="BH18">
        <v>7</v>
      </c>
      <c r="BI18">
        <v>10</v>
      </c>
      <c r="BJ18">
        <v>10</v>
      </c>
      <c r="BK18">
        <v>10</v>
      </c>
      <c r="BL18">
        <v>16</v>
      </c>
      <c r="BM18">
        <v>22</v>
      </c>
      <c r="BN18">
        <v>28</v>
      </c>
      <c r="BO18">
        <v>28</v>
      </c>
      <c r="BP18">
        <v>36</v>
      </c>
      <c r="BQ18">
        <v>47</v>
      </c>
      <c r="BR18">
        <v>47</v>
      </c>
      <c r="BS18">
        <v>62</v>
      </c>
      <c r="BT18">
        <v>66</v>
      </c>
      <c r="BU18">
        <v>66</v>
      </c>
      <c r="BV18">
        <v>69</v>
      </c>
      <c r="BW18">
        <v>69</v>
      </c>
      <c r="BX18">
        <v>72</v>
      </c>
      <c r="BY18">
        <v>74</v>
      </c>
      <c r="BZ18">
        <v>80</v>
      </c>
      <c r="CA18">
        <v>82</v>
      </c>
      <c r="CB18">
        <v>86</v>
      </c>
      <c r="CC18">
        <v>89</v>
      </c>
      <c r="CD18">
        <v>98</v>
      </c>
      <c r="CE18">
        <v>111</v>
      </c>
      <c r="CF18">
        <v>122</v>
      </c>
      <c r="CG18">
        <v>133</v>
      </c>
      <c r="CH18">
        <v>133</v>
      </c>
      <c r="CI18">
        <v>144</v>
      </c>
      <c r="CJ18">
        <v>165</v>
      </c>
      <c r="CK18">
        <v>165</v>
      </c>
      <c r="CL18">
        <v>169</v>
      </c>
      <c r="CM18">
        <v>180</v>
      </c>
      <c r="CN18">
        <v>188</v>
      </c>
      <c r="CO18">
        <v>195</v>
      </c>
      <c r="CP18">
        <v>200</v>
      </c>
      <c r="CQ18">
        <v>201</v>
      </c>
      <c r="CR18">
        <v>205</v>
      </c>
      <c r="CS18">
        <v>207</v>
      </c>
      <c r="CT18">
        <v>207</v>
      </c>
      <c r="CU18">
        <v>207</v>
      </c>
      <c r="CV18">
        <v>212</v>
      </c>
      <c r="CW18">
        <v>214</v>
      </c>
      <c r="CX18">
        <v>218</v>
      </c>
      <c r="CY18">
        <v>219</v>
      </c>
      <c r="CZ18">
        <v>221</v>
      </c>
    </row>
    <row r="19" spans="1:104" hidden="1" x14ac:dyDescent="0.3">
      <c r="A19" t="s">
        <v>83</v>
      </c>
      <c r="B19" t="s">
        <v>77</v>
      </c>
      <c r="C19">
        <v>-37.813600000000001</v>
      </c>
      <c r="D19">
        <v>144.9631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1</v>
      </c>
      <c r="L19">
        <v>1</v>
      </c>
      <c r="M19">
        <v>2</v>
      </c>
      <c r="N19">
        <v>3</v>
      </c>
      <c r="O19">
        <v>4</v>
      </c>
      <c r="P19">
        <v>4</v>
      </c>
      <c r="Q19">
        <v>4</v>
      </c>
      <c r="R19">
        <v>4</v>
      </c>
      <c r="S19">
        <v>4</v>
      </c>
      <c r="T19">
        <v>4</v>
      </c>
      <c r="U19">
        <v>4</v>
      </c>
      <c r="V19">
        <v>4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4</v>
      </c>
      <c r="AL19">
        <v>4</v>
      </c>
      <c r="AM19">
        <v>4</v>
      </c>
      <c r="AN19">
        <v>4</v>
      </c>
      <c r="AO19">
        <v>4</v>
      </c>
      <c r="AP19">
        <v>4</v>
      </c>
      <c r="AQ19">
        <v>7</v>
      </c>
      <c r="AR19">
        <v>7</v>
      </c>
      <c r="AS19">
        <v>9</v>
      </c>
      <c r="AT19">
        <v>9</v>
      </c>
      <c r="AU19">
        <v>10</v>
      </c>
      <c r="AV19">
        <v>10</v>
      </c>
      <c r="AW19">
        <v>10</v>
      </c>
      <c r="AX19">
        <v>11</v>
      </c>
      <c r="AY19">
        <v>11</v>
      </c>
      <c r="AZ19">
        <v>15</v>
      </c>
      <c r="BA19">
        <v>18</v>
      </c>
      <c r="BB19">
        <v>21</v>
      </c>
      <c r="BC19">
        <v>21</v>
      </c>
      <c r="BD19">
        <v>36</v>
      </c>
      <c r="BE19">
        <v>49</v>
      </c>
      <c r="BF19">
        <v>57</v>
      </c>
      <c r="BG19">
        <v>71</v>
      </c>
      <c r="BH19">
        <v>94</v>
      </c>
      <c r="BI19">
        <v>121</v>
      </c>
      <c r="BJ19">
        <v>121</v>
      </c>
      <c r="BK19">
        <v>121</v>
      </c>
      <c r="BL19">
        <v>229</v>
      </c>
      <c r="BM19">
        <v>355</v>
      </c>
      <c r="BN19">
        <v>355</v>
      </c>
      <c r="BO19">
        <v>411</v>
      </c>
      <c r="BP19">
        <v>466</v>
      </c>
      <c r="BQ19">
        <v>520</v>
      </c>
      <c r="BR19">
        <v>574</v>
      </c>
      <c r="BS19">
        <v>685</v>
      </c>
      <c r="BT19">
        <v>769</v>
      </c>
      <c r="BU19">
        <v>821</v>
      </c>
      <c r="BV19">
        <v>917</v>
      </c>
      <c r="BW19">
        <v>968</v>
      </c>
      <c r="BX19">
        <v>1036</v>
      </c>
      <c r="BY19">
        <v>1085</v>
      </c>
      <c r="BZ19">
        <v>1115</v>
      </c>
      <c r="CA19">
        <v>1135</v>
      </c>
      <c r="CB19">
        <v>1158</v>
      </c>
      <c r="CC19">
        <v>1191</v>
      </c>
      <c r="CD19">
        <v>1212</v>
      </c>
      <c r="CE19">
        <v>1228</v>
      </c>
      <c r="CF19">
        <v>1241</v>
      </c>
      <c r="CG19">
        <v>1265</v>
      </c>
      <c r="CH19">
        <v>1268</v>
      </c>
      <c r="CI19">
        <v>1281</v>
      </c>
      <c r="CJ19">
        <v>1291</v>
      </c>
      <c r="CK19">
        <v>1299</v>
      </c>
      <c r="CL19">
        <v>1299</v>
      </c>
      <c r="CM19">
        <v>1302</v>
      </c>
      <c r="CN19">
        <v>1319</v>
      </c>
      <c r="CO19">
        <v>1328</v>
      </c>
      <c r="CP19">
        <v>1329</v>
      </c>
      <c r="CQ19">
        <v>1336</v>
      </c>
      <c r="CR19">
        <v>1336</v>
      </c>
      <c r="CS19">
        <v>1337</v>
      </c>
      <c r="CT19">
        <v>1343</v>
      </c>
      <c r="CU19">
        <v>1346</v>
      </c>
      <c r="CV19">
        <v>1349</v>
      </c>
      <c r="CW19">
        <v>1349</v>
      </c>
      <c r="CX19">
        <v>1354</v>
      </c>
      <c r="CY19">
        <v>1361</v>
      </c>
      <c r="CZ19">
        <v>1364</v>
      </c>
    </row>
    <row r="20" spans="1:104" hidden="1" x14ac:dyDescent="0.3">
      <c r="A20" t="s">
        <v>84</v>
      </c>
      <c r="B20" t="s">
        <v>77</v>
      </c>
      <c r="C20">
        <v>-31.950500000000002</v>
      </c>
      <c r="D20">
        <v>115.8605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3</v>
      </c>
      <c r="AW20">
        <v>3</v>
      </c>
      <c r="AX20">
        <v>3</v>
      </c>
      <c r="AY20">
        <v>3</v>
      </c>
      <c r="AZ20">
        <v>4</v>
      </c>
      <c r="BA20">
        <v>6</v>
      </c>
      <c r="BB20">
        <v>9</v>
      </c>
      <c r="BC20">
        <v>9</v>
      </c>
      <c r="BD20">
        <v>14</v>
      </c>
      <c r="BE20">
        <v>17</v>
      </c>
      <c r="BF20">
        <v>17</v>
      </c>
      <c r="BG20">
        <v>28</v>
      </c>
      <c r="BH20">
        <v>31</v>
      </c>
      <c r="BI20">
        <v>35</v>
      </c>
      <c r="BJ20">
        <v>52</v>
      </c>
      <c r="BK20">
        <v>64</v>
      </c>
      <c r="BL20">
        <v>90</v>
      </c>
      <c r="BM20">
        <v>120</v>
      </c>
      <c r="BN20">
        <v>140</v>
      </c>
      <c r="BO20">
        <v>175</v>
      </c>
      <c r="BP20">
        <v>175</v>
      </c>
      <c r="BQ20">
        <v>231</v>
      </c>
      <c r="BR20">
        <v>231</v>
      </c>
      <c r="BS20">
        <v>278</v>
      </c>
      <c r="BT20">
        <v>311</v>
      </c>
      <c r="BU20">
        <v>355</v>
      </c>
      <c r="BV20">
        <v>364</v>
      </c>
      <c r="BW20">
        <v>392</v>
      </c>
      <c r="BX20">
        <v>400</v>
      </c>
      <c r="BY20">
        <v>400</v>
      </c>
      <c r="BZ20">
        <v>436</v>
      </c>
      <c r="CA20">
        <v>453</v>
      </c>
      <c r="CB20">
        <v>460</v>
      </c>
      <c r="CC20">
        <v>460</v>
      </c>
      <c r="CD20">
        <v>481</v>
      </c>
      <c r="CE20">
        <v>495</v>
      </c>
      <c r="CF20">
        <v>506</v>
      </c>
      <c r="CG20">
        <v>514</v>
      </c>
      <c r="CH20">
        <v>514</v>
      </c>
      <c r="CI20">
        <v>517</v>
      </c>
      <c r="CJ20">
        <v>527</v>
      </c>
      <c r="CK20">
        <v>527</v>
      </c>
      <c r="CL20">
        <v>532</v>
      </c>
      <c r="CM20">
        <v>541</v>
      </c>
      <c r="CN20">
        <v>544</v>
      </c>
      <c r="CO20">
        <v>545</v>
      </c>
      <c r="CP20">
        <v>545</v>
      </c>
      <c r="CQ20">
        <v>546</v>
      </c>
      <c r="CR20">
        <v>546</v>
      </c>
      <c r="CS20">
        <v>546</v>
      </c>
      <c r="CT20">
        <v>548</v>
      </c>
      <c r="CU20">
        <v>549</v>
      </c>
      <c r="CV20">
        <v>549</v>
      </c>
      <c r="CW20">
        <v>549</v>
      </c>
      <c r="CX20">
        <v>550</v>
      </c>
      <c r="CY20">
        <v>551</v>
      </c>
      <c r="CZ20">
        <v>551</v>
      </c>
    </row>
    <row r="21" spans="1:104" hidden="1" x14ac:dyDescent="0.3">
      <c r="B21" t="s">
        <v>85</v>
      </c>
      <c r="C21">
        <v>47.516199999999998</v>
      </c>
      <c r="D21">
        <v>14.5501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2</v>
      </c>
      <c r="AO21">
        <v>3</v>
      </c>
      <c r="AP21">
        <v>3</v>
      </c>
      <c r="AQ21">
        <v>9</v>
      </c>
      <c r="AR21">
        <v>14</v>
      </c>
      <c r="AS21">
        <v>18</v>
      </c>
      <c r="AT21">
        <v>21</v>
      </c>
      <c r="AU21">
        <v>29</v>
      </c>
      <c r="AV21">
        <v>41</v>
      </c>
      <c r="AW21">
        <v>55</v>
      </c>
      <c r="AX21">
        <v>79</v>
      </c>
      <c r="AY21">
        <v>104</v>
      </c>
      <c r="AZ21">
        <v>131</v>
      </c>
      <c r="BA21">
        <v>182</v>
      </c>
      <c r="BB21">
        <v>246</v>
      </c>
      <c r="BC21">
        <v>302</v>
      </c>
      <c r="BD21">
        <v>504</v>
      </c>
      <c r="BE21">
        <v>655</v>
      </c>
      <c r="BF21">
        <v>860</v>
      </c>
      <c r="BG21">
        <v>1018</v>
      </c>
      <c r="BH21">
        <v>1332</v>
      </c>
      <c r="BI21">
        <v>1646</v>
      </c>
      <c r="BJ21">
        <v>2013</v>
      </c>
      <c r="BK21">
        <v>2388</v>
      </c>
      <c r="BL21">
        <v>2814</v>
      </c>
      <c r="BM21">
        <v>3582</v>
      </c>
      <c r="BN21">
        <v>4474</v>
      </c>
      <c r="BO21">
        <v>5283</v>
      </c>
      <c r="BP21">
        <v>5588</v>
      </c>
      <c r="BQ21">
        <v>6909</v>
      </c>
      <c r="BR21">
        <v>7657</v>
      </c>
      <c r="BS21">
        <v>8271</v>
      </c>
      <c r="BT21">
        <v>8788</v>
      </c>
      <c r="BU21">
        <v>9618</v>
      </c>
      <c r="BV21">
        <v>10180</v>
      </c>
      <c r="BW21">
        <v>10711</v>
      </c>
      <c r="BX21">
        <v>11129</v>
      </c>
      <c r="BY21">
        <v>11524</v>
      </c>
      <c r="BZ21">
        <v>11781</v>
      </c>
      <c r="CA21">
        <v>12051</v>
      </c>
      <c r="CB21">
        <v>12297</v>
      </c>
      <c r="CC21">
        <v>12639</v>
      </c>
      <c r="CD21">
        <v>12942</v>
      </c>
      <c r="CE21">
        <v>13244</v>
      </c>
      <c r="CF21">
        <v>13555</v>
      </c>
      <c r="CG21">
        <v>13806</v>
      </c>
      <c r="CH21">
        <v>13945</v>
      </c>
      <c r="CI21">
        <v>14041</v>
      </c>
      <c r="CJ21">
        <v>14226</v>
      </c>
      <c r="CK21">
        <v>14336</v>
      </c>
      <c r="CL21">
        <v>14476</v>
      </c>
      <c r="CM21">
        <v>14595</v>
      </c>
      <c r="CN21">
        <v>14671</v>
      </c>
      <c r="CO21">
        <v>14749</v>
      </c>
      <c r="CP21">
        <v>14795</v>
      </c>
      <c r="CQ21">
        <v>14873</v>
      </c>
      <c r="CR21">
        <v>14925</v>
      </c>
      <c r="CS21">
        <v>15002</v>
      </c>
      <c r="CT21">
        <v>15071</v>
      </c>
      <c r="CU21">
        <v>15148</v>
      </c>
      <c r="CV21">
        <v>15225</v>
      </c>
      <c r="CW21">
        <v>15274</v>
      </c>
      <c r="CX21">
        <v>15357</v>
      </c>
      <c r="CY21">
        <v>15402</v>
      </c>
      <c r="CZ21">
        <v>15452</v>
      </c>
    </row>
    <row r="22" spans="1:104" hidden="1" x14ac:dyDescent="0.3">
      <c r="B22" t="s">
        <v>86</v>
      </c>
      <c r="C22">
        <v>40.143099999999997</v>
      </c>
      <c r="D22">
        <v>47.576900000000002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3</v>
      </c>
      <c r="AT22">
        <v>3</v>
      </c>
      <c r="AU22">
        <v>3</v>
      </c>
      <c r="AV22">
        <v>6</v>
      </c>
      <c r="AW22">
        <v>6</v>
      </c>
      <c r="AX22">
        <v>9</v>
      </c>
      <c r="AY22">
        <v>9</v>
      </c>
      <c r="AZ22">
        <v>9</v>
      </c>
      <c r="BA22">
        <v>11</v>
      </c>
      <c r="BB22">
        <v>11</v>
      </c>
      <c r="BC22">
        <v>11</v>
      </c>
      <c r="BD22">
        <v>15</v>
      </c>
      <c r="BE22">
        <v>15</v>
      </c>
      <c r="BF22">
        <v>23</v>
      </c>
      <c r="BG22">
        <v>28</v>
      </c>
      <c r="BH22">
        <v>28</v>
      </c>
      <c r="BI22">
        <v>28</v>
      </c>
      <c r="BJ22">
        <v>44</v>
      </c>
      <c r="BK22">
        <v>44</v>
      </c>
      <c r="BL22">
        <v>53</v>
      </c>
      <c r="BM22">
        <v>65</v>
      </c>
      <c r="BN22">
        <v>72</v>
      </c>
      <c r="BO22">
        <v>87</v>
      </c>
      <c r="BP22">
        <v>93</v>
      </c>
      <c r="BQ22">
        <v>122</v>
      </c>
      <c r="BR22">
        <v>165</v>
      </c>
      <c r="BS22">
        <v>182</v>
      </c>
      <c r="BT22">
        <v>209</v>
      </c>
      <c r="BU22">
        <v>273</v>
      </c>
      <c r="BV22">
        <v>298</v>
      </c>
      <c r="BW22">
        <v>359</v>
      </c>
      <c r="BX22">
        <v>400</v>
      </c>
      <c r="BY22">
        <v>443</v>
      </c>
      <c r="BZ22">
        <v>521</v>
      </c>
      <c r="CA22">
        <v>584</v>
      </c>
      <c r="CB22">
        <v>641</v>
      </c>
      <c r="CC22">
        <v>717</v>
      </c>
      <c r="CD22">
        <v>822</v>
      </c>
      <c r="CE22">
        <v>926</v>
      </c>
      <c r="CF22">
        <v>991</v>
      </c>
      <c r="CG22">
        <v>1058</v>
      </c>
      <c r="CH22">
        <v>1098</v>
      </c>
      <c r="CI22">
        <v>1148</v>
      </c>
      <c r="CJ22">
        <v>1197</v>
      </c>
      <c r="CK22">
        <v>1253</v>
      </c>
      <c r="CL22">
        <v>1283</v>
      </c>
      <c r="CM22">
        <v>1340</v>
      </c>
      <c r="CN22">
        <v>1373</v>
      </c>
      <c r="CO22">
        <v>1398</v>
      </c>
      <c r="CP22">
        <v>1436</v>
      </c>
      <c r="CQ22">
        <v>1480</v>
      </c>
      <c r="CR22">
        <v>1518</v>
      </c>
      <c r="CS22">
        <v>1548</v>
      </c>
      <c r="CT22">
        <v>1592</v>
      </c>
      <c r="CU22">
        <v>1617</v>
      </c>
      <c r="CV22">
        <v>1645</v>
      </c>
      <c r="CW22">
        <v>1678</v>
      </c>
      <c r="CX22">
        <v>1717</v>
      </c>
      <c r="CY22">
        <v>1766</v>
      </c>
      <c r="CZ22">
        <v>1804</v>
      </c>
    </row>
    <row r="23" spans="1:104" hidden="1" x14ac:dyDescent="0.3">
      <c r="B23" t="s">
        <v>87</v>
      </c>
      <c r="C23">
        <v>25.034300000000002</v>
      </c>
      <c r="D23">
        <v>-77.396299999999997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1</v>
      </c>
      <c r="BH23">
        <v>1</v>
      </c>
      <c r="BI23">
        <v>1</v>
      </c>
      <c r="BJ23">
        <v>3</v>
      </c>
      <c r="BK23">
        <v>3</v>
      </c>
      <c r="BL23">
        <v>4</v>
      </c>
      <c r="BM23">
        <v>4</v>
      </c>
      <c r="BN23">
        <v>4</v>
      </c>
      <c r="BO23">
        <v>5</v>
      </c>
      <c r="BP23">
        <v>5</v>
      </c>
      <c r="BQ23">
        <v>9</v>
      </c>
      <c r="BR23">
        <v>10</v>
      </c>
      <c r="BS23">
        <v>10</v>
      </c>
      <c r="BT23">
        <v>11</v>
      </c>
      <c r="BU23">
        <v>14</v>
      </c>
      <c r="BV23">
        <v>14</v>
      </c>
      <c r="BW23">
        <v>21</v>
      </c>
      <c r="BX23">
        <v>24</v>
      </c>
      <c r="BY23">
        <v>24</v>
      </c>
      <c r="BZ23">
        <v>28</v>
      </c>
      <c r="CA23">
        <v>28</v>
      </c>
      <c r="CB23">
        <v>29</v>
      </c>
      <c r="CC23">
        <v>33</v>
      </c>
      <c r="CD23">
        <v>40</v>
      </c>
      <c r="CE23">
        <v>41</v>
      </c>
      <c r="CF23">
        <v>42</v>
      </c>
      <c r="CG23">
        <v>46</v>
      </c>
      <c r="CH23">
        <v>46</v>
      </c>
      <c r="CI23">
        <v>47</v>
      </c>
      <c r="CJ23">
        <v>49</v>
      </c>
      <c r="CK23">
        <v>49</v>
      </c>
      <c r="CL23">
        <v>53</v>
      </c>
      <c r="CM23">
        <v>54</v>
      </c>
      <c r="CN23">
        <v>55</v>
      </c>
      <c r="CO23">
        <v>55</v>
      </c>
      <c r="CP23">
        <v>60</v>
      </c>
      <c r="CQ23">
        <v>65</v>
      </c>
      <c r="CR23">
        <v>65</v>
      </c>
      <c r="CS23">
        <v>72</v>
      </c>
      <c r="CT23">
        <v>73</v>
      </c>
      <c r="CU23">
        <v>78</v>
      </c>
      <c r="CV23">
        <v>80</v>
      </c>
      <c r="CW23">
        <v>80</v>
      </c>
      <c r="CX23">
        <v>80</v>
      </c>
      <c r="CY23">
        <v>80</v>
      </c>
      <c r="CZ23">
        <v>81</v>
      </c>
    </row>
    <row r="24" spans="1:104" hidden="1" x14ac:dyDescent="0.3">
      <c r="B24" t="s">
        <v>88</v>
      </c>
      <c r="C24">
        <v>26.0275</v>
      </c>
      <c r="D24">
        <v>50.55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23</v>
      </c>
      <c r="AN24">
        <v>33</v>
      </c>
      <c r="AO24">
        <v>33</v>
      </c>
      <c r="AP24">
        <v>36</v>
      </c>
      <c r="AQ24">
        <v>41</v>
      </c>
      <c r="AR24">
        <v>47</v>
      </c>
      <c r="AS24">
        <v>49</v>
      </c>
      <c r="AT24">
        <v>49</v>
      </c>
      <c r="AU24">
        <v>52</v>
      </c>
      <c r="AV24">
        <v>55</v>
      </c>
      <c r="AW24">
        <v>60</v>
      </c>
      <c r="AX24">
        <v>85</v>
      </c>
      <c r="AY24">
        <v>85</v>
      </c>
      <c r="AZ24">
        <v>95</v>
      </c>
      <c r="BA24">
        <v>110</v>
      </c>
      <c r="BB24">
        <v>195</v>
      </c>
      <c r="BC24">
        <v>195</v>
      </c>
      <c r="BD24">
        <v>195</v>
      </c>
      <c r="BE24">
        <v>210</v>
      </c>
      <c r="BF24">
        <v>214</v>
      </c>
      <c r="BG24">
        <v>214</v>
      </c>
      <c r="BH24">
        <v>228</v>
      </c>
      <c r="BI24">
        <v>256</v>
      </c>
      <c r="BJ24">
        <v>278</v>
      </c>
      <c r="BK24">
        <v>285</v>
      </c>
      <c r="BL24">
        <v>305</v>
      </c>
      <c r="BM24">
        <v>334</v>
      </c>
      <c r="BN24">
        <v>377</v>
      </c>
      <c r="BO24">
        <v>392</v>
      </c>
      <c r="BP24">
        <v>419</v>
      </c>
      <c r="BQ24">
        <v>458</v>
      </c>
      <c r="BR24">
        <v>466</v>
      </c>
      <c r="BS24">
        <v>476</v>
      </c>
      <c r="BT24">
        <v>499</v>
      </c>
      <c r="BU24">
        <v>515</v>
      </c>
      <c r="BV24">
        <v>567</v>
      </c>
      <c r="BW24">
        <v>569</v>
      </c>
      <c r="BX24">
        <v>643</v>
      </c>
      <c r="BY24">
        <v>672</v>
      </c>
      <c r="BZ24">
        <v>688</v>
      </c>
      <c r="CA24">
        <v>700</v>
      </c>
      <c r="CB24">
        <v>756</v>
      </c>
      <c r="CC24">
        <v>811</v>
      </c>
      <c r="CD24">
        <v>823</v>
      </c>
      <c r="CE24">
        <v>887</v>
      </c>
      <c r="CF24">
        <v>925</v>
      </c>
      <c r="CG24">
        <v>1040</v>
      </c>
      <c r="CH24">
        <v>1136</v>
      </c>
      <c r="CI24">
        <v>1361</v>
      </c>
      <c r="CJ24">
        <v>1528</v>
      </c>
      <c r="CK24">
        <v>1671</v>
      </c>
      <c r="CL24">
        <v>1700</v>
      </c>
      <c r="CM24">
        <v>1740</v>
      </c>
      <c r="CN24">
        <v>1773</v>
      </c>
      <c r="CO24">
        <v>1881</v>
      </c>
      <c r="CP24">
        <v>1907</v>
      </c>
      <c r="CQ24">
        <v>1973</v>
      </c>
      <c r="CR24">
        <v>2027</v>
      </c>
      <c r="CS24">
        <v>2217</v>
      </c>
      <c r="CT24">
        <v>2518</v>
      </c>
      <c r="CU24">
        <v>2588</v>
      </c>
      <c r="CV24">
        <v>2647</v>
      </c>
      <c r="CW24">
        <v>2723</v>
      </c>
      <c r="CX24">
        <v>2811</v>
      </c>
      <c r="CY24">
        <v>2921</v>
      </c>
      <c r="CZ24">
        <v>3040</v>
      </c>
    </row>
    <row r="25" spans="1:104" hidden="1" x14ac:dyDescent="0.3">
      <c r="B25" t="s">
        <v>89</v>
      </c>
      <c r="C25">
        <v>23.684999999999999</v>
      </c>
      <c r="D25">
        <v>90.356300000000005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3</v>
      </c>
      <c r="AZ25">
        <v>3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5</v>
      </c>
      <c r="BG25">
        <v>8</v>
      </c>
      <c r="BH25">
        <v>10</v>
      </c>
      <c r="BI25">
        <v>14</v>
      </c>
      <c r="BJ25">
        <v>17</v>
      </c>
      <c r="BK25">
        <v>20</v>
      </c>
      <c r="BL25">
        <v>25</v>
      </c>
      <c r="BM25">
        <v>27</v>
      </c>
      <c r="BN25">
        <v>33</v>
      </c>
      <c r="BO25">
        <v>39</v>
      </c>
      <c r="BP25">
        <v>39</v>
      </c>
      <c r="BQ25">
        <v>44</v>
      </c>
      <c r="BR25">
        <v>48</v>
      </c>
      <c r="BS25">
        <v>48</v>
      </c>
      <c r="BT25">
        <v>48</v>
      </c>
      <c r="BU25">
        <v>49</v>
      </c>
      <c r="BV25">
        <v>51</v>
      </c>
      <c r="BW25">
        <v>54</v>
      </c>
      <c r="BX25">
        <v>56</v>
      </c>
      <c r="BY25">
        <v>61</v>
      </c>
      <c r="BZ25">
        <v>70</v>
      </c>
      <c r="CA25">
        <v>88</v>
      </c>
      <c r="CB25">
        <v>123</v>
      </c>
      <c r="CC25">
        <v>164</v>
      </c>
      <c r="CD25">
        <v>218</v>
      </c>
      <c r="CE25">
        <v>330</v>
      </c>
      <c r="CF25">
        <v>424</v>
      </c>
      <c r="CG25">
        <v>482</v>
      </c>
      <c r="CH25">
        <v>621</v>
      </c>
      <c r="CI25">
        <v>803</v>
      </c>
      <c r="CJ25">
        <v>1012</v>
      </c>
      <c r="CK25">
        <v>1231</v>
      </c>
      <c r="CL25">
        <v>1572</v>
      </c>
      <c r="CM25">
        <v>1838</v>
      </c>
      <c r="CN25">
        <v>2144</v>
      </c>
      <c r="CO25">
        <v>2456</v>
      </c>
      <c r="CP25">
        <v>2948</v>
      </c>
      <c r="CQ25">
        <v>3382</v>
      </c>
      <c r="CR25">
        <v>3772</v>
      </c>
      <c r="CS25">
        <v>4186</v>
      </c>
      <c r="CT25">
        <v>4689</v>
      </c>
      <c r="CU25">
        <v>4998</v>
      </c>
      <c r="CV25">
        <v>5416</v>
      </c>
      <c r="CW25">
        <v>5913</v>
      </c>
      <c r="CX25">
        <v>6462</v>
      </c>
      <c r="CY25">
        <v>7103</v>
      </c>
      <c r="CZ25">
        <v>7667</v>
      </c>
    </row>
    <row r="26" spans="1:104" hidden="1" x14ac:dyDescent="0.3">
      <c r="B26" t="s">
        <v>90</v>
      </c>
      <c r="C26">
        <v>13.193899999999999</v>
      </c>
      <c r="D26">
        <v>-59.543199999999999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2</v>
      </c>
      <c r="BI26">
        <v>2</v>
      </c>
      <c r="BJ26">
        <v>5</v>
      </c>
      <c r="BK26">
        <v>5</v>
      </c>
      <c r="BL26">
        <v>6</v>
      </c>
      <c r="BM26">
        <v>14</v>
      </c>
      <c r="BN26">
        <v>17</v>
      </c>
      <c r="BO26">
        <v>18</v>
      </c>
      <c r="BP26">
        <v>18</v>
      </c>
      <c r="BQ26">
        <v>18</v>
      </c>
      <c r="BR26">
        <v>24</v>
      </c>
      <c r="BS26">
        <v>26</v>
      </c>
      <c r="BT26">
        <v>33</v>
      </c>
      <c r="BU26">
        <v>33</v>
      </c>
      <c r="BV26">
        <v>34</v>
      </c>
      <c r="BW26">
        <v>34</v>
      </c>
      <c r="BX26">
        <v>46</v>
      </c>
      <c r="BY26">
        <v>51</v>
      </c>
      <c r="BZ26">
        <v>52</v>
      </c>
      <c r="CA26">
        <v>56</v>
      </c>
      <c r="CB26">
        <v>60</v>
      </c>
      <c r="CC26">
        <v>63</v>
      </c>
      <c r="CD26">
        <v>63</v>
      </c>
      <c r="CE26">
        <v>66</v>
      </c>
      <c r="CF26">
        <v>67</v>
      </c>
      <c r="CG26">
        <v>68</v>
      </c>
      <c r="CH26">
        <v>71</v>
      </c>
      <c r="CI26">
        <v>72</v>
      </c>
      <c r="CJ26">
        <v>72</v>
      </c>
      <c r="CK26">
        <v>73</v>
      </c>
      <c r="CL26">
        <v>75</v>
      </c>
      <c r="CM26">
        <v>75</v>
      </c>
      <c r="CN26">
        <v>75</v>
      </c>
      <c r="CO26">
        <v>75</v>
      </c>
      <c r="CP26">
        <v>75</v>
      </c>
      <c r="CQ26">
        <v>75</v>
      </c>
      <c r="CR26">
        <v>75</v>
      </c>
      <c r="CS26">
        <v>76</v>
      </c>
      <c r="CT26">
        <v>77</v>
      </c>
      <c r="CU26">
        <v>79</v>
      </c>
      <c r="CV26">
        <v>79</v>
      </c>
      <c r="CW26">
        <v>80</v>
      </c>
      <c r="CX26">
        <v>80</v>
      </c>
      <c r="CY26">
        <v>80</v>
      </c>
      <c r="CZ26">
        <v>81</v>
      </c>
    </row>
    <row r="27" spans="1:104" hidden="1" x14ac:dyDescent="0.3">
      <c r="B27" t="s">
        <v>91</v>
      </c>
      <c r="C27">
        <v>53.709800000000001</v>
      </c>
      <c r="D27">
        <v>27.953399999999998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6</v>
      </c>
      <c r="AV27">
        <v>6</v>
      </c>
      <c r="AW27">
        <v>6</v>
      </c>
      <c r="AX27">
        <v>6</v>
      </c>
      <c r="AY27">
        <v>6</v>
      </c>
      <c r="AZ27">
        <v>6</v>
      </c>
      <c r="BA27">
        <v>9</v>
      </c>
      <c r="BB27">
        <v>9</v>
      </c>
      <c r="BC27">
        <v>12</v>
      </c>
      <c r="BD27">
        <v>27</v>
      </c>
      <c r="BE27">
        <v>27</v>
      </c>
      <c r="BF27">
        <v>27</v>
      </c>
      <c r="BG27">
        <v>36</v>
      </c>
      <c r="BH27">
        <v>36</v>
      </c>
      <c r="BI27">
        <v>51</v>
      </c>
      <c r="BJ27">
        <v>51</v>
      </c>
      <c r="BK27">
        <v>69</v>
      </c>
      <c r="BL27">
        <v>76</v>
      </c>
      <c r="BM27">
        <v>76</v>
      </c>
      <c r="BN27">
        <v>81</v>
      </c>
      <c r="BO27">
        <v>81</v>
      </c>
      <c r="BP27">
        <v>86</v>
      </c>
      <c r="BQ27">
        <v>86</v>
      </c>
      <c r="BR27">
        <v>94</v>
      </c>
      <c r="BS27">
        <v>94</v>
      </c>
      <c r="BT27">
        <v>94</v>
      </c>
      <c r="BU27">
        <v>152</v>
      </c>
      <c r="BV27">
        <v>152</v>
      </c>
      <c r="BW27">
        <v>163</v>
      </c>
      <c r="BX27">
        <v>304</v>
      </c>
      <c r="BY27">
        <v>351</v>
      </c>
      <c r="BZ27">
        <v>440</v>
      </c>
      <c r="CA27">
        <v>562</v>
      </c>
      <c r="CB27">
        <v>700</v>
      </c>
      <c r="CC27">
        <v>861</v>
      </c>
      <c r="CD27">
        <v>1066</v>
      </c>
      <c r="CE27">
        <v>1486</v>
      </c>
      <c r="CF27">
        <v>1981</v>
      </c>
      <c r="CG27">
        <v>2226</v>
      </c>
      <c r="CH27">
        <v>2578</v>
      </c>
      <c r="CI27">
        <v>2919</v>
      </c>
      <c r="CJ27">
        <v>3281</v>
      </c>
      <c r="CK27">
        <v>3728</v>
      </c>
      <c r="CL27">
        <v>4204</v>
      </c>
      <c r="CM27">
        <v>4779</v>
      </c>
      <c r="CN27">
        <v>4779</v>
      </c>
      <c r="CO27">
        <v>4779</v>
      </c>
      <c r="CP27">
        <v>6264</v>
      </c>
      <c r="CQ27">
        <v>6723</v>
      </c>
      <c r="CR27">
        <v>7281</v>
      </c>
      <c r="CS27">
        <v>8022</v>
      </c>
      <c r="CT27">
        <v>8773</v>
      </c>
      <c r="CU27">
        <v>9590</v>
      </c>
      <c r="CV27">
        <v>10463</v>
      </c>
      <c r="CW27">
        <v>11289</v>
      </c>
      <c r="CX27">
        <v>12208</v>
      </c>
      <c r="CY27">
        <v>13181</v>
      </c>
      <c r="CZ27">
        <v>14027</v>
      </c>
    </row>
    <row r="28" spans="1:104" hidden="1" x14ac:dyDescent="0.3">
      <c r="B28" t="s">
        <v>92</v>
      </c>
      <c r="C28">
        <v>50.833300000000001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2</v>
      </c>
      <c r="AS28">
        <v>8</v>
      </c>
      <c r="AT28">
        <v>13</v>
      </c>
      <c r="AU28">
        <v>23</v>
      </c>
      <c r="AV28">
        <v>50</v>
      </c>
      <c r="AW28">
        <v>109</v>
      </c>
      <c r="AX28">
        <v>169</v>
      </c>
      <c r="AY28">
        <v>200</v>
      </c>
      <c r="AZ28">
        <v>239</v>
      </c>
      <c r="BA28">
        <v>267</v>
      </c>
      <c r="BB28">
        <v>314</v>
      </c>
      <c r="BC28">
        <v>314</v>
      </c>
      <c r="BD28">
        <v>559</v>
      </c>
      <c r="BE28">
        <v>689</v>
      </c>
      <c r="BF28">
        <v>886</v>
      </c>
      <c r="BG28">
        <v>1058</v>
      </c>
      <c r="BH28">
        <v>1243</v>
      </c>
      <c r="BI28">
        <v>1486</v>
      </c>
      <c r="BJ28">
        <v>1795</v>
      </c>
      <c r="BK28">
        <v>2257</v>
      </c>
      <c r="BL28">
        <v>2815</v>
      </c>
      <c r="BM28">
        <v>3401</v>
      </c>
      <c r="BN28">
        <v>3743</v>
      </c>
      <c r="BO28">
        <v>4269</v>
      </c>
      <c r="BP28">
        <v>4937</v>
      </c>
      <c r="BQ28">
        <v>6235</v>
      </c>
      <c r="BR28">
        <v>7284</v>
      </c>
      <c r="BS28">
        <v>9134</v>
      </c>
      <c r="BT28">
        <v>10836</v>
      </c>
      <c r="BU28">
        <v>11899</v>
      </c>
      <c r="BV28">
        <v>12775</v>
      </c>
      <c r="BW28">
        <v>13964</v>
      </c>
      <c r="BX28">
        <v>15348</v>
      </c>
      <c r="BY28">
        <v>16770</v>
      </c>
      <c r="BZ28">
        <v>18431</v>
      </c>
      <c r="CA28">
        <v>19691</v>
      </c>
      <c r="CB28">
        <v>20814</v>
      </c>
      <c r="CC28">
        <v>22194</v>
      </c>
      <c r="CD28">
        <v>23403</v>
      </c>
      <c r="CE28">
        <v>24983</v>
      </c>
      <c r="CF28">
        <v>26667</v>
      </c>
      <c r="CG28">
        <v>28018</v>
      </c>
      <c r="CH28">
        <v>29647</v>
      </c>
      <c r="CI28">
        <v>30589</v>
      </c>
      <c r="CJ28">
        <v>31119</v>
      </c>
      <c r="CK28">
        <v>33573</v>
      </c>
      <c r="CL28">
        <v>34809</v>
      </c>
      <c r="CM28">
        <v>36138</v>
      </c>
      <c r="CN28">
        <v>37183</v>
      </c>
      <c r="CO28">
        <v>38496</v>
      </c>
      <c r="CP28">
        <v>39983</v>
      </c>
      <c r="CQ28">
        <v>40956</v>
      </c>
      <c r="CR28">
        <v>41889</v>
      </c>
      <c r="CS28">
        <v>42797</v>
      </c>
      <c r="CT28">
        <v>44293</v>
      </c>
      <c r="CU28">
        <v>45325</v>
      </c>
      <c r="CV28">
        <v>46134</v>
      </c>
      <c r="CW28">
        <v>46687</v>
      </c>
      <c r="CX28">
        <v>47334</v>
      </c>
      <c r="CY28">
        <v>47859</v>
      </c>
      <c r="CZ28">
        <v>48519</v>
      </c>
    </row>
    <row r="29" spans="1:104" hidden="1" x14ac:dyDescent="0.3">
      <c r="B29" t="s">
        <v>93</v>
      </c>
      <c r="C29">
        <v>9.3077000000000005</v>
      </c>
      <c r="D29">
        <v>2.3157999999999999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  <c r="BH29">
        <v>1</v>
      </c>
      <c r="BI29">
        <v>2</v>
      </c>
      <c r="BJ29">
        <v>2</v>
      </c>
      <c r="BK29">
        <v>2</v>
      </c>
      <c r="BL29">
        <v>2</v>
      </c>
      <c r="BM29">
        <v>2</v>
      </c>
      <c r="BN29">
        <v>5</v>
      </c>
      <c r="BO29">
        <v>6</v>
      </c>
      <c r="BP29">
        <v>6</v>
      </c>
      <c r="BQ29">
        <v>6</v>
      </c>
      <c r="BR29">
        <v>6</v>
      </c>
      <c r="BS29">
        <v>6</v>
      </c>
      <c r="BT29">
        <v>6</v>
      </c>
      <c r="BU29">
        <v>6</v>
      </c>
      <c r="BV29">
        <v>9</v>
      </c>
      <c r="BW29">
        <v>13</v>
      </c>
      <c r="BX29">
        <v>13</v>
      </c>
      <c r="BY29">
        <v>16</v>
      </c>
      <c r="BZ29">
        <v>16</v>
      </c>
      <c r="CA29">
        <v>22</v>
      </c>
      <c r="CB29">
        <v>26</v>
      </c>
      <c r="CC29">
        <v>26</v>
      </c>
      <c r="CD29">
        <v>26</v>
      </c>
      <c r="CE29">
        <v>26</v>
      </c>
      <c r="CF29">
        <v>35</v>
      </c>
      <c r="CG29">
        <v>35</v>
      </c>
      <c r="CH29">
        <v>35</v>
      </c>
      <c r="CI29">
        <v>35</v>
      </c>
      <c r="CJ29">
        <v>35</v>
      </c>
      <c r="CK29">
        <v>35</v>
      </c>
      <c r="CL29">
        <v>35</v>
      </c>
      <c r="CM29">
        <v>35</v>
      </c>
      <c r="CN29">
        <v>35</v>
      </c>
      <c r="CO29">
        <v>35</v>
      </c>
      <c r="CP29">
        <v>54</v>
      </c>
      <c r="CQ29">
        <v>54</v>
      </c>
      <c r="CR29">
        <v>54</v>
      </c>
      <c r="CS29">
        <v>54</v>
      </c>
      <c r="CT29">
        <v>54</v>
      </c>
      <c r="CU29">
        <v>54</v>
      </c>
      <c r="CV29">
        <v>64</v>
      </c>
      <c r="CW29">
        <v>64</v>
      </c>
      <c r="CX29">
        <v>64</v>
      </c>
      <c r="CY29">
        <v>64</v>
      </c>
      <c r="CZ29">
        <v>64</v>
      </c>
    </row>
    <row r="30" spans="1:104" hidden="1" x14ac:dyDescent="0.3">
      <c r="B30" t="s">
        <v>94</v>
      </c>
      <c r="C30">
        <v>27.514199999999999</v>
      </c>
      <c r="D30">
        <v>90.433599999999998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2</v>
      </c>
      <c r="BL30">
        <v>2</v>
      </c>
      <c r="BM30">
        <v>2</v>
      </c>
      <c r="BN30">
        <v>2</v>
      </c>
      <c r="BO30">
        <v>2</v>
      </c>
      <c r="BP30">
        <v>2</v>
      </c>
      <c r="BQ30">
        <v>2</v>
      </c>
      <c r="BR30">
        <v>3</v>
      </c>
      <c r="BS30">
        <v>3</v>
      </c>
      <c r="BT30">
        <v>4</v>
      </c>
      <c r="BU30">
        <v>4</v>
      </c>
      <c r="BV30">
        <v>4</v>
      </c>
      <c r="BW30">
        <v>4</v>
      </c>
      <c r="BX30">
        <v>5</v>
      </c>
      <c r="BY30">
        <v>5</v>
      </c>
      <c r="BZ30">
        <v>5</v>
      </c>
      <c r="CA30">
        <v>5</v>
      </c>
      <c r="CB30">
        <v>5</v>
      </c>
      <c r="CC30">
        <v>5</v>
      </c>
      <c r="CD30">
        <v>5</v>
      </c>
      <c r="CE30">
        <v>5</v>
      </c>
      <c r="CF30">
        <v>5</v>
      </c>
      <c r="CG30">
        <v>5</v>
      </c>
      <c r="CH30">
        <v>5</v>
      </c>
      <c r="CI30">
        <v>5</v>
      </c>
      <c r="CJ30">
        <v>5</v>
      </c>
      <c r="CK30">
        <v>5</v>
      </c>
      <c r="CL30">
        <v>5</v>
      </c>
      <c r="CM30">
        <v>5</v>
      </c>
      <c r="CN30">
        <v>5</v>
      </c>
      <c r="CO30">
        <v>5</v>
      </c>
      <c r="CP30">
        <v>5</v>
      </c>
      <c r="CQ30">
        <v>6</v>
      </c>
      <c r="CR30">
        <v>6</v>
      </c>
      <c r="CS30">
        <v>7</v>
      </c>
      <c r="CT30">
        <v>7</v>
      </c>
      <c r="CU30">
        <v>7</v>
      </c>
      <c r="CV30">
        <v>7</v>
      </c>
      <c r="CW30">
        <v>7</v>
      </c>
      <c r="CX30">
        <v>7</v>
      </c>
      <c r="CY30">
        <v>7</v>
      </c>
      <c r="CZ30">
        <v>7</v>
      </c>
    </row>
    <row r="31" spans="1:104" hidden="1" x14ac:dyDescent="0.3">
      <c r="B31" t="s">
        <v>95</v>
      </c>
      <c r="C31">
        <v>-16.290199999999999</v>
      </c>
      <c r="D31">
        <v>-63.588700000000003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2</v>
      </c>
      <c r="BD31">
        <v>3</v>
      </c>
      <c r="BE31">
        <v>10</v>
      </c>
      <c r="BF31">
        <v>10</v>
      </c>
      <c r="BG31">
        <v>11</v>
      </c>
      <c r="BH31">
        <v>11</v>
      </c>
      <c r="BI31">
        <v>12</v>
      </c>
      <c r="BJ31">
        <v>12</v>
      </c>
      <c r="BK31">
        <v>15</v>
      </c>
      <c r="BL31">
        <v>19</v>
      </c>
      <c r="BM31">
        <v>24</v>
      </c>
      <c r="BN31">
        <v>27</v>
      </c>
      <c r="BO31">
        <v>29</v>
      </c>
      <c r="BP31">
        <v>32</v>
      </c>
      <c r="BQ31">
        <v>43</v>
      </c>
      <c r="BR31">
        <v>61</v>
      </c>
      <c r="BS31">
        <v>74</v>
      </c>
      <c r="BT31">
        <v>81</v>
      </c>
      <c r="BU31">
        <v>97</v>
      </c>
      <c r="BV31">
        <v>107</v>
      </c>
      <c r="BW31">
        <v>115</v>
      </c>
      <c r="BX31">
        <v>123</v>
      </c>
      <c r="BY31">
        <v>132</v>
      </c>
      <c r="BZ31">
        <v>139</v>
      </c>
      <c r="CA31">
        <v>157</v>
      </c>
      <c r="CB31">
        <v>183</v>
      </c>
      <c r="CC31">
        <v>194</v>
      </c>
      <c r="CD31">
        <v>210</v>
      </c>
      <c r="CE31">
        <v>264</v>
      </c>
      <c r="CF31">
        <v>268</v>
      </c>
      <c r="CG31">
        <v>275</v>
      </c>
      <c r="CH31">
        <v>300</v>
      </c>
      <c r="CI31">
        <v>330</v>
      </c>
      <c r="CJ31">
        <v>354</v>
      </c>
      <c r="CK31">
        <v>397</v>
      </c>
      <c r="CL31">
        <v>441</v>
      </c>
      <c r="CM31">
        <v>465</v>
      </c>
      <c r="CN31">
        <v>493</v>
      </c>
      <c r="CO31">
        <v>520</v>
      </c>
      <c r="CP31">
        <v>564</v>
      </c>
      <c r="CQ31">
        <v>598</v>
      </c>
      <c r="CR31">
        <v>609</v>
      </c>
      <c r="CS31">
        <v>703</v>
      </c>
      <c r="CT31">
        <v>807</v>
      </c>
      <c r="CU31">
        <v>866</v>
      </c>
      <c r="CV31">
        <v>950</v>
      </c>
      <c r="CW31">
        <v>1014</v>
      </c>
      <c r="CX31">
        <v>1014</v>
      </c>
      <c r="CY31">
        <v>1110</v>
      </c>
      <c r="CZ31">
        <v>1110</v>
      </c>
    </row>
    <row r="32" spans="1:104" hidden="1" x14ac:dyDescent="0.3">
      <c r="B32" t="s">
        <v>96</v>
      </c>
      <c r="C32">
        <v>43.915900000000001</v>
      </c>
      <c r="D32">
        <v>17.679099999999998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2</v>
      </c>
      <c r="AW32">
        <v>2</v>
      </c>
      <c r="AX32">
        <v>3</v>
      </c>
      <c r="AY32">
        <v>3</v>
      </c>
      <c r="AZ32">
        <v>3</v>
      </c>
      <c r="BA32">
        <v>5</v>
      </c>
      <c r="BB32">
        <v>7</v>
      </c>
      <c r="BC32">
        <v>11</v>
      </c>
      <c r="BD32">
        <v>13</v>
      </c>
      <c r="BE32">
        <v>18</v>
      </c>
      <c r="BF32">
        <v>24</v>
      </c>
      <c r="BG32">
        <v>25</v>
      </c>
      <c r="BH32">
        <v>26</v>
      </c>
      <c r="BI32">
        <v>38</v>
      </c>
      <c r="BJ32">
        <v>63</v>
      </c>
      <c r="BK32">
        <v>89</v>
      </c>
      <c r="BL32">
        <v>93</v>
      </c>
      <c r="BM32">
        <v>126</v>
      </c>
      <c r="BN32">
        <v>136</v>
      </c>
      <c r="BO32">
        <v>166</v>
      </c>
      <c r="BP32">
        <v>176</v>
      </c>
      <c r="BQ32">
        <v>191</v>
      </c>
      <c r="BR32">
        <v>237</v>
      </c>
      <c r="BS32">
        <v>258</v>
      </c>
      <c r="BT32">
        <v>323</v>
      </c>
      <c r="BU32">
        <v>368</v>
      </c>
      <c r="BV32">
        <v>420</v>
      </c>
      <c r="BW32">
        <v>459</v>
      </c>
      <c r="BX32">
        <v>533</v>
      </c>
      <c r="BY32">
        <v>579</v>
      </c>
      <c r="BZ32">
        <v>624</v>
      </c>
      <c r="CA32">
        <v>654</v>
      </c>
      <c r="CB32">
        <v>674</v>
      </c>
      <c r="CC32">
        <v>764</v>
      </c>
      <c r="CD32">
        <v>804</v>
      </c>
      <c r="CE32">
        <v>858</v>
      </c>
      <c r="CF32">
        <v>901</v>
      </c>
      <c r="CG32">
        <v>946</v>
      </c>
      <c r="CH32">
        <v>1009</v>
      </c>
      <c r="CI32">
        <v>1037</v>
      </c>
      <c r="CJ32">
        <v>1083</v>
      </c>
      <c r="CK32">
        <v>1110</v>
      </c>
      <c r="CL32">
        <v>1167</v>
      </c>
      <c r="CM32">
        <v>1214</v>
      </c>
      <c r="CN32">
        <v>1268</v>
      </c>
      <c r="CO32">
        <v>1285</v>
      </c>
      <c r="CP32">
        <v>1309</v>
      </c>
      <c r="CQ32">
        <v>1342</v>
      </c>
      <c r="CR32">
        <v>1368</v>
      </c>
      <c r="CS32">
        <v>1413</v>
      </c>
      <c r="CT32">
        <v>1421</v>
      </c>
      <c r="CU32">
        <v>1486</v>
      </c>
      <c r="CV32">
        <v>1516</v>
      </c>
      <c r="CW32">
        <v>1565</v>
      </c>
      <c r="CX32">
        <v>1585</v>
      </c>
      <c r="CY32">
        <v>1677</v>
      </c>
      <c r="CZ32">
        <v>1757</v>
      </c>
    </row>
    <row r="33" spans="1:104" hidden="1" x14ac:dyDescent="0.3">
      <c r="B33" t="s">
        <v>97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</row>
    <row r="34" spans="1:104" hidden="1" x14ac:dyDescent="0.3">
      <c r="B34" t="s">
        <v>98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</row>
    <row r="35" spans="1:104" hidden="1" x14ac:dyDescent="0.3">
      <c r="B35" t="s">
        <v>99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</row>
    <row r="36" spans="1:104" hidden="1" x14ac:dyDescent="0.3">
      <c r="B36" t="s">
        <v>100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</row>
    <row r="37" spans="1:104" hidden="1" x14ac:dyDescent="0.3">
      <c r="B37" t="s">
        <v>101</v>
      </c>
      <c r="C37">
        <v>16.538799999999998</v>
      </c>
      <c r="D37">
        <v>-23.041799999999999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1</v>
      </c>
      <c r="BL37">
        <v>3</v>
      </c>
      <c r="BM37">
        <v>3</v>
      </c>
      <c r="BN37">
        <v>3</v>
      </c>
      <c r="BO37">
        <v>3</v>
      </c>
      <c r="BP37">
        <v>4</v>
      </c>
      <c r="BQ37">
        <v>4</v>
      </c>
      <c r="BR37">
        <v>5</v>
      </c>
      <c r="BS37">
        <v>5</v>
      </c>
      <c r="BT37">
        <v>6</v>
      </c>
      <c r="BU37">
        <v>6</v>
      </c>
      <c r="BV37">
        <v>6</v>
      </c>
      <c r="BW37">
        <v>6</v>
      </c>
      <c r="BX37">
        <v>6</v>
      </c>
      <c r="BY37">
        <v>6</v>
      </c>
      <c r="BZ37">
        <v>7</v>
      </c>
      <c r="CA37">
        <v>7</v>
      </c>
      <c r="CB37">
        <v>7</v>
      </c>
      <c r="CC37">
        <v>7</v>
      </c>
      <c r="CD37">
        <v>7</v>
      </c>
      <c r="CE37">
        <v>7</v>
      </c>
      <c r="CF37">
        <v>7</v>
      </c>
      <c r="CG37">
        <v>8</v>
      </c>
      <c r="CH37">
        <v>8</v>
      </c>
      <c r="CI37">
        <v>10</v>
      </c>
      <c r="CJ37">
        <v>11</v>
      </c>
      <c r="CK37">
        <v>56</v>
      </c>
      <c r="CL37">
        <v>56</v>
      </c>
      <c r="CM37">
        <v>56</v>
      </c>
      <c r="CN37">
        <v>58</v>
      </c>
      <c r="CO37">
        <v>61</v>
      </c>
      <c r="CP37">
        <v>67</v>
      </c>
      <c r="CQ37">
        <v>68</v>
      </c>
      <c r="CR37">
        <v>73</v>
      </c>
      <c r="CS37">
        <v>82</v>
      </c>
      <c r="CT37">
        <v>88</v>
      </c>
      <c r="CU37">
        <v>90</v>
      </c>
      <c r="CV37">
        <v>106</v>
      </c>
      <c r="CW37">
        <v>109</v>
      </c>
      <c r="CX37">
        <v>114</v>
      </c>
      <c r="CY37">
        <v>114</v>
      </c>
      <c r="CZ37">
        <v>121</v>
      </c>
    </row>
    <row r="38" spans="1:104" hidden="1" x14ac:dyDescent="0.3">
      <c r="B38" t="s">
        <v>102</v>
      </c>
      <c r="C38">
        <v>11.55</v>
      </c>
      <c r="D38">
        <v>104.91670000000001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2</v>
      </c>
      <c r="AZ38">
        <v>2</v>
      </c>
      <c r="BA38">
        <v>2</v>
      </c>
      <c r="BB38">
        <v>3</v>
      </c>
      <c r="BC38">
        <v>3</v>
      </c>
      <c r="BD38">
        <v>5</v>
      </c>
      <c r="BE38">
        <v>7</v>
      </c>
      <c r="BF38">
        <v>7</v>
      </c>
      <c r="BG38">
        <v>7</v>
      </c>
      <c r="BH38">
        <v>33</v>
      </c>
      <c r="BI38">
        <v>35</v>
      </c>
      <c r="BJ38">
        <v>37</v>
      </c>
      <c r="BK38">
        <v>51</v>
      </c>
      <c r="BL38">
        <v>53</v>
      </c>
      <c r="BM38">
        <v>84</v>
      </c>
      <c r="BN38">
        <v>87</v>
      </c>
      <c r="BO38">
        <v>91</v>
      </c>
      <c r="BP38">
        <v>96</v>
      </c>
      <c r="BQ38">
        <v>96</v>
      </c>
      <c r="BR38">
        <v>99</v>
      </c>
      <c r="BS38">
        <v>99</v>
      </c>
      <c r="BT38">
        <v>103</v>
      </c>
      <c r="BU38">
        <v>107</v>
      </c>
      <c r="BV38">
        <v>109</v>
      </c>
      <c r="BW38">
        <v>109</v>
      </c>
      <c r="BX38">
        <v>110</v>
      </c>
      <c r="BY38">
        <v>114</v>
      </c>
      <c r="BZ38">
        <v>114</v>
      </c>
      <c r="CA38">
        <v>114</v>
      </c>
      <c r="CB38">
        <v>114</v>
      </c>
      <c r="CC38">
        <v>115</v>
      </c>
      <c r="CD38">
        <v>117</v>
      </c>
      <c r="CE38">
        <v>119</v>
      </c>
      <c r="CF38">
        <v>119</v>
      </c>
      <c r="CG38">
        <v>120</v>
      </c>
      <c r="CH38">
        <v>122</v>
      </c>
      <c r="CI38">
        <v>122</v>
      </c>
      <c r="CJ38">
        <v>122</v>
      </c>
      <c r="CK38">
        <v>122</v>
      </c>
      <c r="CL38">
        <v>122</v>
      </c>
      <c r="CM38">
        <v>122</v>
      </c>
      <c r="CN38">
        <v>122</v>
      </c>
      <c r="CO38">
        <v>122</v>
      </c>
      <c r="CP38">
        <v>122</v>
      </c>
      <c r="CQ38">
        <v>122</v>
      </c>
      <c r="CR38">
        <v>122</v>
      </c>
      <c r="CS38">
        <v>122</v>
      </c>
      <c r="CT38">
        <v>122</v>
      </c>
      <c r="CU38">
        <v>122</v>
      </c>
      <c r="CV38">
        <v>122</v>
      </c>
      <c r="CW38">
        <v>122</v>
      </c>
      <c r="CX38">
        <v>122</v>
      </c>
      <c r="CY38">
        <v>122</v>
      </c>
      <c r="CZ38">
        <v>122</v>
      </c>
    </row>
    <row r="39" spans="1:104" hidden="1" x14ac:dyDescent="0.3">
      <c r="B39" t="s">
        <v>103</v>
      </c>
      <c r="C39">
        <v>3.8479999999999999</v>
      </c>
      <c r="D39">
        <v>11.5021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</v>
      </c>
      <c r="AX39">
        <v>1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2</v>
      </c>
      <c r="BF39">
        <v>2</v>
      </c>
      <c r="BG39">
        <v>4</v>
      </c>
      <c r="BH39">
        <v>10</v>
      </c>
      <c r="BI39">
        <v>10</v>
      </c>
      <c r="BJ39">
        <v>13</v>
      </c>
      <c r="BK39">
        <v>20</v>
      </c>
      <c r="BL39">
        <v>27</v>
      </c>
      <c r="BM39">
        <v>40</v>
      </c>
      <c r="BN39">
        <v>56</v>
      </c>
      <c r="BO39">
        <v>66</v>
      </c>
      <c r="BP39">
        <v>75</v>
      </c>
      <c r="BQ39">
        <v>75</v>
      </c>
      <c r="BR39">
        <v>91</v>
      </c>
      <c r="BS39">
        <v>91</v>
      </c>
      <c r="BT39">
        <v>139</v>
      </c>
      <c r="BU39">
        <v>139</v>
      </c>
      <c r="BV39">
        <v>193</v>
      </c>
      <c r="BW39">
        <v>233</v>
      </c>
      <c r="BX39">
        <v>306</v>
      </c>
      <c r="BY39">
        <v>509</v>
      </c>
      <c r="BZ39">
        <v>555</v>
      </c>
      <c r="CA39">
        <v>650</v>
      </c>
      <c r="CB39">
        <v>658</v>
      </c>
      <c r="CC39">
        <v>658</v>
      </c>
      <c r="CD39">
        <v>730</v>
      </c>
      <c r="CE39">
        <v>730</v>
      </c>
      <c r="CF39">
        <v>820</v>
      </c>
      <c r="CG39">
        <v>820</v>
      </c>
      <c r="CH39">
        <v>820</v>
      </c>
      <c r="CI39">
        <v>820</v>
      </c>
      <c r="CJ39">
        <v>848</v>
      </c>
      <c r="CK39">
        <v>848</v>
      </c>
      <c r="CL39">
        <v>996</v>
      </c>
      <c r="CM39">
        <v>996</v>
      </c>
      <c r="CN39">
        <v>1017</v>
      </c>
      <c r="CO39">
        <v>1017</v>
      </c>
      <c r="CP39">
        <v>1163</v>
      </c>
      <c r="CQ39">
        <v>1163</v>
      </c>
      <c r="CR39">
        <v>1163</v>
      </c>
      <c r="CS39">
        <v>1334</v>
      </c>
      <c r="CT39">
        <v>1430</v>
      </c>
      <c r="CU39">
        <v>1518</v>
      </c>
      <c r="CV39">
        <v>1621</v>
      </c>
      <c r="CW39">
        <v>1705</v>
      </c>
      <c r="CX39">
        <v>1705</v>
      </c>
      <c r="CY39">
        <v>1832</v>
      </c>
      <c r="CZ39">
        <v>1832</v>
      </c>
    </row>
    <row r="40" spans="1:104" x14ac:dyDescent="0.3">
      <c r="A40" t="s">
        <v>104</v>
      </c>
      <c r="B40" t="s">
        <v>105</v>
      </c>
      <c r="C40">
        <v>53.933300000000003</v>
      </c>
      <c r="D40">
        <v>-116.5765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</v>
      </c>
      <c r="AX40">
        <v>2</v>
      </c>
      <c r="AY40">
        <v>4</v>
      </c>
      <c r="AZ40">
        <v>7</v>
      </c>
      <c r="BA40">
        <v>7</v>
      </c>
      <c r="BB40">
        <v>19</v>
      </c>
      <c r="BC40">
        <v>19</v>
      </c>
      <c r="BD40">
        <v>29</v>
      </c>
      <c r="BE40">
        <v>29</v>
      </c>
      <c r="BF40">
        <v>39</v>
      </c>
      <c r="BG40">
        <v>56</v>
      </c>
      <c r="BH40">
        <v>74</v>
      </c>
      <c r="BI40">
        <v>97</v>
      </c>
      <c r="BJ40">
        <v>119</v>
      </c>
      <c r="BK40">
        <v>146</v>
      </c>
      <c r="BL40">
        <v>195</v>
      </c>
      <c r="BM40">
        <v>259</v>
      </c>
      <c r="BN40">
        <v>301</v>
      </c>
      <c r="BO40">
        <v>359</v>
      </c>
      <c r="BP40">
        <v>358</v>
      </c>
      <c r="BQ40">
        <v>486</v>
      </c>
      <c r="BR40">
        <v>542</v>
      </c>
      <c r="BS40">
        <v>542</v>
      </c>
      <c r="BT40">
        <v>621</v>
      </c>
      <c r="BU40">
        <v>661</v>
      </c>
      <c r="BV40">
        <v>690</v>
      </c>
      <c r="BW40">
        <v>754</v>
      </c>
      <c r="BX40">
        <v>969</v>
      </c>
      <c r="BY40">
        <v>969</v>
      </c>
      <c r="BZ40">
        <v>1075</v>
      </c>
      <c r="CA40">
        <v>1181</v>
      </c>
      <c r="CB40">
        <v>1250</v>
      </c>
      <c r="CC40">
        <v>1373</v>
      </c>
      <c r="CD40">
        <v>1373</v>
      </c>
      <c r="CE40">
        <v>1423</v>
      </c>
      <c r="CF40">
        <v>1451</v>
      </c>
      <c r="CG40">
        <v>1567</v>
      </c>
      <c r="CH40">
        <v>1567</v>
      </c>
      <c r="CI40">
        <v>1732</v>
      </c>
      <c r="CJ40">
        <v>1870</v>
      </c>
      <c r="CK40">
        <v>1870</v>
      </c>
      <c r="CL40">
        <v>1996</v>
      </c>
      <c r="CM40">
        <v>2397</v>
      </c>
      <c r="CN40">
        <v>2562</v>
      </c>
      <c r="CO40">
        <v>2803</v>
      </c>
      <c r="CP40">
        <v>2908</v>
      </c>
      <c r="CQ40">
        <v>3095</v>
      </c>
      <c r="CR40">
        <v>3401</v>
      </c>
      <c r="CS40">
        <v>3720</v>
      </c>
      <c r="CT40">
        <v>4017</v>
      </c>
      <c r="CU40">
        <v>4233</v>
      </c>
      <c r="CV40">
        <v>4480</v>
      </c>
      <c r="CW40">
        <v>4696</v>
      </c>
      <c r="CX40">
        <v>4850</v>
      </c>
      <c r="CY40">
        <v>5165</v>
      </c>
      <c r="CZ40">
        <v>5355</v>
      </c>
    </row>
    <row r="41" spans="1:104" x14ac:dyDescent="0.3">
      <c r="A41" t="s">
        <v>106</v>
      </c>
      <c r="B41" t="s">
        <v>105</v>
      </c>
      <c r="C41">
        <v>49.282699999999998</v>
      </c>
      <c r="D41">
        <v>-123.1207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2</v>
      </c>
      <c r="T41">
        <v>2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5</v>
      </c>
      <c r="AF41">
        <v>5</v>
      </c>
      <c r="AG41">
        <v>5</v>
      </c>
      <c r="AH41">
        <v>5</v>
      </c>
      <c r="AI41">
        <v>6</v>
      </c>
      <c r="AJ41">
        <v>6</v>
      </c>
      <c r="AK41">
        <v>6</v>
      </c>
      <c r="AL41">
        <v>6</v>
      </c>
      <c r="AM41">
        <v>7</v>
      </c>
      <c r="AN41">
        <v>7</v>
      </c>
      <c r="AO41">
        <v>7</v>
      </c>
      <c r="AP41">
        <v>7</v>
      </c>
      <c r="AQ41">
        <v>8</v>
      </c>
      <c r="AR41">
        <v>8</v>
      </c>
      <c r="AS41">
        <v>8</v>
      </c>
      <c r="AT41">
        <v>9</v>
      </c>
      <c r="AU41">
        <v>12</v>
      </c>
      <c r="AV41">
        <v>13</v>
      </c>
      <c r="AW41">
        <v>21</v>
      </c>
      <c r="AX41">
        <v>21</v>
      </c>
      <c r="AY41">
        <v>27</v>
      </c>
      <c r="AZ41">
        <v>32</v>
      </c>
      <c r="BA41">
        <v>32</v>
      </c>
      <c r="BB41">
        <v>39</v>
      </c>
      <c r="BC41">
        <v>46</v>
      </c>
      <c r="BD41">
        <v>64</v>
      </c>
      <c r="BE41">
        <v>64</v>
      </c>
      <c r="BF41">
        <v>73</v>
      </c>
      <c r="BG41">
        <v>103</v>
      </c>
      <c r="BH41">
        <v>103</v>
      </c>
      <c r="BI41">
        <v>186</v>
      </c>
      <c r="BJ41">
        <v>231</v>
      </c>
      <c r="BK41">
        <v>271</v>
      </c>
      <c r="BL41">
        <v>424</v>
      </c>
      <c r="BM41">
        <v>424</v>
      </c>
      <c r="BN41">
        <v>472</v>
      </c>
      <c r="BO41">
        <v>617</v>
      </c>
      <c r="BP41">
        <v>617</v>
      </c>
      <c r="BQ41">
        <v>725</v>
      </c>
      <c r="BR41">
        <v>725</v>
      </c>
      <c r="BS41">
        <v>884</v>
      </c>
      <c r="BT41">
        <v>884</v>
      </c>
      <c r="BU41">
        <v>970</v>
      </c>
      <c r="BV41">
        <v>1013</v>
      </c>
      <c r="BW41">
        <v>1013</v>
      </c>
      <c r="BX41">
        <v>1121</v>
      </c>
      <c r="BY41">
        <v>1174</v>
      </c>
      <c r="BZ41">
        <v>1203</v>
      </c>
      <c r="CA41">
        <v>1203</v>
      </c>
      <c r="CB41">
        <v>1266</v>
      </c>
      <c r="CC41">
        <v>1266</v>
      </c>
      <c r="CD41">
        <v>1291</v>
      </c>
      <c r="CE41">
        <v>1336</v>
      </c>
      <c r="CF41">
        <v>1370</v>
      </c>
      <c r="CG41">
        <v>1445</v>
      </c>
      <c r="CH41">
        <v>1445</v>
      </c>
      <c r="CI41">
        <v>1490</v>
      </c>
      <c r="CJ41">
        <v>1490</v>
      </c>
      <c r="CK41">
        <v>1517</v>
      </c>
      <c r="CL41">
        <v>1561</v>
      </c>
      <c r="CM41">
        <v>1575</v>
      </c>
      <c r="CN41">
        <v>1618</v>
      </c>
      <c r="CO41">
        <v>1647</v>
      </c>
      <c r="CP41">
        <v>1647</v>
      </c>
      <c r="CQ41">
        <v>1724</v>
      </c>
      <c r="CR41">
        <v>1795</v>
      </c>
      <c r="CS41">
        <v>1824</v>
      </c>
      <c r="CT41">
        <v>1853</v>
      </c>
      <c r="CU41">
        <v>1948</v>
      </c>
      <c r="CV41">
        <v>1948</v>
      </c>
      <c r="CW41">
        <v>1998</v>
      </c>
      <c r="CX41">
        <v>2053</v>
      </c>
      <c r="CY41">
        <v>2087</v>
      </c>
      <c r="CZ41">
        <v>2112</v>
      </c>
    </row>
    <row r="42" spans="1:104" x14ac:dyDescent="0.3">
      <c r="A42" t="s">
        <v>107</v>
      </c>
      <c r="B42" t="s">
        <v>105</v>
      </c>
      <c r="C42">
        <v>37.648899999999998</v>
      </c>
      <c r="D42">
        <v>-122.66549999999999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</v>
      </c>
      <c r="BE42">
        <v>2</v>
      </c>
      <c r="BF42">
        <v>2</v>
      </c>
      <c r="BG42">
        <v>2</v>
      </c>
      <c r="BH42">
        <v>8</v>
      </c>
      <c r="BI42">
        <v>9</v>
      </c>
      <c r="BJ42">
        <v>9</v>
      </c>
      <c r="BK42">
        <v>10</v>
      </c>
      <c r="BL42">
        <v>10</v>
      </c>
      <c r="BM42">
        <v>13</v>
      </c>
      <c r="BN42">
        <v>13</v>
      </c>
      <c r="BO42">
        <v>13</v>
      </c>
      <c r="BP42">
        <v>13</v>
      </c>
      <c r="BQ42">
        <v>13</v>
      </c>
      <c r="BR42">
        <v>13</v>
      </c>
      <c r="BS42">
        <v>13</v>
      </c>
      <c r="BT42">
        <v>13</v>
      </c>
      <c r="BU42">
        <v>13</v>
      </c>
      <c r="BV42">
        <v>13</v>
      </c>
      <c r="BW42">
        <v>13</v>
      </c>
      <c r="BX42">
        <v>13</v>
      </c>
      <c r="BY42">
        <v>13</v>
      </c>
      <c r="BZ42">
        <v>13</v>
      </c>
      <c r="CA42">
        <v>13</v>
      </c>
      <c r="CB42">
        <v>13</v>
      </c>
      <c r="CC42">
        <v>13</v>
      </c>
      <c r="CD42">
        <v>13</v>
      </c>
      <c r="CE42">
        <v>13</v>
      </c>
      <c r="CF42">
        <v>13</v>
      </c>
      <c r="CG42">
        <v>13</v>
      </c>
      <c r="CH42">
        <v>13</v>
      </c>
      <c r="CI42">
        <v>13</v>
      </c>
      <c r="CJ42">
        <v>13</v>
      </c>
      <c r="CK42">
        <v>13</v>
      </c>
      <c r="CL42">
        <v>13</v>
      </c>
      <c r="CM42">
        <v>13</v>
      </c>
      <c r="CN42">
        <v>13</v>
      </c>
      <c r="CO42">
        <v>13</v>
      </c>
      <c r="CP42">
        <v>13</v>
      </c>
      <c r="CQ42">
        <v>13</v>
      </c>
      <c r="CR42">
        <v>13</v>
      </c>
      <c r="CS42">
        <v>13</v>
      </c>
      <c r="CT42">
        <v>13</v>
      </c>
      <c r="CU42">
        <v>13</v>
      </c>
      <c r="CV42">
        <v>13</v>
      </c>
      <c r="CW42">
        <v>13</v>
      </c>
      <c r="CX42">
        <v>13</v>
      </c>
      <c r="CY42">
        <v>13</v>
      </c>
      <c r="CZ42">
        <v>13</v>
      </c>
    </row>
    <row r="43" spans="1:104" x14ac:dyDescent="0.3">
      <c r="A43" t="s">
        <v>108</v>
      </c>
      <c r="B43" t="s">
        <v>105</v>
      </c>
      <c r="C43">
        <v>53.760899999999999</v>
      </c>
      <c r="D43">
        <v>-98.813900000000004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</v>
      </c>
      <c r="BE43">
        <v>4</v>
      </c>
      <c r="BF43">
        <v>4</v>
      </c>
      <c r="BG43">
        <v>7</v>
      </c>
      <c r="BH43">
        <v>8</v>
      </c>
      <c r="BI43">
        <v>15</v>
      </c>
      <c r="BJ43">
        <v>17</v>
      </c>
      <c r="BK43">
        <v>17</v>
      </c>
      <c r="BL43">
        <v>18</v>
      </c>
      <c r="BM43">
        <v>20</v>
      </c>
      <c r="BN43">
        <v>20</v>
      </c>
      <c r="BO43">
        <v>21</v>
      </c>
      <c r="BP43">
        <v>35</v>
      </c>
      <c r="BQ43">
        <v>36</v>
      </c>
      <c r="BR43">
        <v>39</v>
      </c>
      <c r="BS43">
        <v>64</v>
      </c>
      <c r="BT43">
        <v>72</v>
      </c>
      <c r="BU43">
        <v>96</v>
      </c>
      <c r="BV43">
        <v>103</v>
      </c>
      <c r="BW43">
        <v>127</v>
      </c>
      <c r="BX43">
        <v>167</v>
      </c>
      <c r="BY43">
        <v>182</v>
      </c>
      <c r="BZ43">
        <v>182</v>
      </c>
      <c r="CA43">
        <v>203</v>
      </c>
      <c r="CB43">
        <v>203</v>
      </c>
      <c r="CC43">
        <v>217</v>
      </c>
      <c r="CD43">
        <v>217</v>
      </c>
      <c r="CE43">
        <v>221</v>
      </c>
      <c r="CF43">
        <v>230</v>
      </c>
      <c r="CG43">
        <v>243</v>
      </c>
      <c r="CH43">
        <v>242</v>
      </c>
      <c r="CI43">
        <v>246</v>
      </c>
      <c r="CJ43">
        <v>246</v>
      </c>
      <c r="CK43">
        <v>246</v>
      </c>
      <c r="CL43">
        <v>250</v>
      </c>
      <c r="CM43">
        <v>250</v>
      </c>
      <c r="CN43">
        <v>253</v>
      </c>
      <c r="CO43">
        <v>254</v>
      </c>
      <c r="CP43">
        <v>254</v>
      </c>
      <c r="CQ43">
        <v>255</v>
      </c>
      <c r="CR43">
        <v>257</v>
      </c>
      <c r="CS43">
        <v>262</v>
      </c>
      <c r="CT43">
        <v>263</v>
      </c>
      <c r="CU43">
        <v>267</v>
      </c>
      <c r="CV43">
        <v>271</v>
      </c>
      <c r="CW43">
        <v>273</v>
      </c>
      <c r="CX43">
        <v>273</v>
      </c>
      <c r="CY43">
        <v>275</v>
      </c>
      <c r="CZ43">
        <v>277</v>
      </c>
    </row>
    <row r="44" spans="1:104" x14ac:dyDescent="0.3">
      <c r="A44" t="s">
        <v>109</v>
      </c>
      <c r="B44" t="s">
        <v>105</v>
      </c>
      <c r="C44">
        <v>46.565300000000001</v>
      </c>
      <c r="D44">
        <v>-66.4619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1</v>
      </c>
      <c r="BC44">
        <v>1</v>
      </c>
      <c r="BD44">
        <v>1</v>
      </c>
      <c r="BE44">
        <v>1</v>
      </c>
      <c r="BF44">
        <v>2</v>
      </c>
      <c r="BG44">
        <v>6</v>
      </c>
      <c r="BH44">
        <v>8</v>
      </c>
      <c r="BI44">
        <v>11</v>
      </c>
      <c r="BJ44">
        <v>11</v>
      </c>
      <c r="BK44">
        <v>11</v>
      </c>
      <c r="BL44">
        <v>17</v>
      </c>
      <c r="BM44">
        <v>17</v>
      </c>
      <c r="BN44">
        <v>17</v>
      </c>
      <c r="BO44">
        <v>18</v>
      </c>
      <c r="BP44">
        <v>18</v>
      </c>
      <c r="BQ44">
        <v>33</v>
      </c>
      <c r="BR44">
        <v>45</v>
      </c>
      <c r="BS44">
        <v>51</v>
      </c>
      <c r="BT44">
        <v>66</v>
      </c>
      <c r="BU44">
        <v>68</v>
      </c>
      <c r="BV44">
        <v>70</v>
      </c>
      <c r="BW44">
        <v>81</v>
      </c>
      <c r="BX44">
        <v>91</v>
      </c>
      <c r="BY44">
        <v>91</v>
      </c>
      <c r="BZ44">
        <v>91</v>
      </c>
      <c r="CA44">
        <v>98</v>
      </c>
      <c r="CB44">
        <v>103</v>
      </c>
      <c r="CC44">
        <v>105</v>
      </c>
      <c r="CD44">
        <v>105</v>
      </c>
      <c r="CE44">
        <v>108</v>
      </c>
      <c r="CF44">
        <v>112</v>
      </c>
      <c r="CG44">
        <v>112</v>
      </c>
      <c r="CH44">
        <v>114</v>
      </c>
      <c r="CI44">
        <v>116</v>
      </c>
      <c r="CJ44">
        <v>116</v>
      </c>
      <c r="CK44">
        <v>117</v>
      </c>
      <c r="CL44">
        <v>117</v>
      </c>
      <c r="CM44">
        <v>117</v>
      </c>
      <c r="CN44">
        <v>117</v>
      </c>
      <c r="CO44">
        <v>118</v>
      </c>
      <c r="CP44">
        <v>118</v>
      </c>
      <c r="CQ44">
        <v>118</v>
      </c>
      <c r="CR44">
        <v>118</v>
      </c>
      <c r="CS44">
        <v>118</v>
      </c>
      <c r="CT44">
        <v>118</v>
      </c>
      <c r="CU44">
        <v>118</v>
      </c>
      <c r="CV44">
        <v>118</v>
      </c>
      <c r="CW44">
        <v>118</v>
      </c>
      <c r="CX44">
        <v>118</v>
      </c>
      <c r="CY44">
        <v>118</v>
      </c>
      <c r="CZ44">
        <v>118</v>
      </c>
    </row>
    <row r="45" spans="1:104" x14ac:dyDescent="0.3">
      <c r="A45" t="s">
        <v>110</v>
      </c>
      <c r="B45" t="s">
        <v>105</v>
      </c>
      <c r="C45">
        <v>53.1355</v>
      </c>
      <c r="D45">
        <v>-57.660400000000003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1</v>
      </c>
      <c r="BG45">
        <v>1</v>
      </c>
      <c r="BH45">
        <v>3</v>
      </c>
      <c r="BI45">
        <v>3</v>
      </c>
      <c r="BJ45">
        <v>3</v>
      </c>
      <c r="BK45">
        <v>4</v>
      </c>
      <c r="BL45">
        <v>6</v>
      </c>
      <c r="BM45">
        <v>9</v>
      </c>
      <c r="BN45">
        <v>24</v>
      </c>
      <c r="BO45">
        <v>35</v>
      </c>
      <c r="BP45">
        <v>35</v>
      </c>
      <c r="BQ45">
        <v>82</v>
      </c>
      <c r="BR45">
        <v>102</v>
      </c>
      <c r="BS45">
        <v>120</v>
      </c>
      <c r="BT45">
        <v>135</v>
      </c>
      <c r="BU45">
        <v>148</v>
      </c>
      <c r="BV45">
        <v>152</v>
      </c>
      <c r="BW45">
        <v>175</v>
      </c>
      <c r="BX45">
        <v>183</v>
      </c>
      <c r="BY45">
        <v>195</v>
      </c>
      <c r="BZ45">
        <v>195</v>
      </c>
      <c r="CA45">
        <v>217</v>
      </c>
      <c r="CB45">
        <v>226</v>
      </c>
      <c r="CC45">
        <v>228</v>
      </c>
      <c r="CD45">
        <v>228</v>
      </c>
      <c r="CE45">
        <v>232</v>
      </c>
      <c r="CF45">
        <v>239</v>
      </c>
      <c r="CG45">
        <v>241</v>
      </c>
      <c r="CH45">
        <v>242</v>
      </c>
      <c r="CI45">
        <v>244</v>
      </c>
      <c r="CJ45">
        <v>244</v>
      </c>
      <c r="CK45">
        <v>247</v>
      </c>
      <c r="CL45">
        <v>252</v>
      </c>
      <c r="CM45">
        <v>256</v>
      </c>
      <c r="CN45">
        <v>257</v>
      </c>
      <c r="CO45">
        <v>257</v>
      </c>
      <c r="CP45">
        <v>257</v>
      </c>
      <c r="CQ45">
        <v>257</v>
      </c>
      <c r="CR45">
        <v>256</v>
      </c>
      <c r="CS45">
        <v>256</v>
      </c>
      <c r="CT45">
        <v>256</v>
      </c>
      <c r="CU45">
        <v>257</v>
      </c>
      <c r="CV45">
        <v>258</v>
      </c>
      <c r="CW45">
        <v>258</v>
      </c>
      <c r="CX45">
        <v>258</v>
      </c>
      <c r="CY45">
        <v>258</v>
      </c>
      <c r="CZ45">
        <v>258</v>
      </c>
    </row>
    <row r="46" spans="1:104" x14ac:dyDescent="0.3">
      <c r="A46" t="s">
        <v>111</v>
      </c>
      <c r="B46" t="s">
        <v>105</v>
      </c>
      <c r="C46">
        <v>44.681999999999903</v>
      </c>
      <c r="D46">
        <v>-63.744300000000003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5</v>
      </c>
      <c r="BH46">
        <v>7</v>
      </c>
      <c r="BI46">
        <v>12</v>
      </c>
      <c r="BJ46">
        <v>14</v>
      </c>
      <c r="BK46">
        <v>15</v>
      </c>
      <c r="BL46">
        <v>21</v>
      </c>
      <c r="BM46">
        <v>28</v>
      </c>
      <c r="BN46">
        <v>41</v>
      </c>
      <c r="BO46">
        <v>51</v>
      </c>
      <c r="BP46">
        <v>68</v>
      </c>
      <c r="BQ46">
        <v>73</v>
      </c>
      <c r="BR46">
        <v>90</v>
      </c>
      <c r="BS46">
        <v>110</v>
      </c>
      <c r="BT46">
        <v>122</v>
      </c>
      <c r="BU46">
        <v>127</v>
      </c>
      <c r="BV46">
        <v>147</v>
      </c>
      <c r="BW46">
        <v>173</v>
      </c>
      <c r="BX46">
        <v>193</v>
      </c>
      <c r="BY46">
        <v>207</v>
      </c>
      <c r="BZ46">
        <v>236</v>
      </c>
      <c r="CA46">
        <v>262</v>
      </c>
      <c r="CB46">
        <v>293</v>
      </c>
      <c r="CC46">
        <v>310</v>
      </c>
      <c r="CD46">
        <v>310</v>
      </c>
      <c r="CE46">
        <v>342</v>
      </c>
      <c r="CF46">
        <v>407</v>
      </c>
      <c r="CG46">
        <v>428</v>
      </c>
      <c r="CH46">
        <v>445</v>
      </c>
      <c r="CI46">
        <v>474</v>
      </c>
      <c r="CJ46">
        <v>517</v>
      </c>
      <c r="CK46">
        <v>549</v>
      </c>
      <c r="CL46">
        <v>579</v>
      </c>
      <c r="CM46">
        <v>606</v>
      </c>
      <c r="CN46">
        <v>649</v>
      </c>
      <c r="CO46">
        <v>675</v>
      </c>
      <c r="CP46">
        <v>721</v>
      </c>
      <c r="CQ46">
        <v>737</v>
      </c>
      <c r="CR46">
        <v>772</v>
      </c>
      <c r="CS46">
        <v>827</v>
      </c>
      <c r="CT46">
        <v>850</v>
      </c>
      <c r="CU46">
        <v>865</v>
      </c>
      <c r="CV46">
        <v>873</v>
      </c>
      <c r="CW46">
        <v>900</v>
      </c>
      <c r="CX46">
        <v>915</v>
      </c>
      <c r="CY46">
        <v>935</v>
      </c>
      <c r="CZ46">
        <v>947</v>
      </c>
    </row>
    <row r="47" spans="1:104" x14ac:dyDescent="0.3">
      <c r="A47" t="s">
        <v>112</v>
      </c>
      <c r="B47" t="s">
        <v>105</v>
      </c>
      <c r="C47">
        <v>51.253799999999998</v>
      </c>
      <c r="D47">
        <v>-85.3232</v>
      </c>
      <c r="E47">
        <v>0</v>
      </c>
      <c r="F47">
        <v>0</v>
      </c>
      <c r="G47">
        <v>0</v>
      </c>
      <c r="H47">
        <v>0</v>
      </c>
      <c r="I47">
        <v>1</v>
      </c>
      <c r="J47">
        <v>1</v>
      </c>
      <c r="K47">
        <v>1</v>
      </c>
      <c r="L47">
        <v>1</v>
      </c>
      <c r="M47">
        <v>1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4</v>
      </c>
      <c r="AM47">
        <v>4</v>
      </c>
      <c r="AN47">
        <v>4</v>
      </c>
      <c r="AO47">
        <v>6</v>
      </c>
      <c r="AP47">
        <v>6</v>
      </c>
      <c r="AQ47">
        <v>11</v>
      </c>
      <c r="AR47">
        <v>15</v>
      </c>
      <c r="AS47">
        <v>18</v>
      </c>
      <c r="AT47">
        <v>20</v>
      </c>
      <c r="AU47">
        <v>20</v>
      </c>
      <c r="AV47">
        <v>22</v>
      </c>
      <c r="AW47">
        <v>25</v>
      </c>
      <c r="AX47">
        <v>28</v>
      </c>
      <c r="AY47">
        <v>29</v>
      </c>
      <c r="AZ47">
        <v>34</v>
      </c>
      <c r="BA47">
        <v>36</v>
      </c>
      <c r="BB47">
        <v>41</v>
      </c>
      <c r="BC47">
        <v>42</v>
      </c>
      <c r="BD47">
        <v>74</v>
      </c>
      <c r="BE47">
        <v>79</v>
      </c>
      <c r="BF47">
        <v>104</v>
      </c>
      <c r="BG47">
        <v>177</v>
      </c>
      <c r="BH47">
        <v>185</v>
      </c>
      <c r="BI47">
        <v>221</v>
      </c>
      <c r="BJ47">
        <v>257</v>
      </c>
      <c r="BK47">
        <v>308</v>
      </c>
      <c r="BL47">
        <v>377</v>
      </c>
      <c r="BM47">
        <v>425</v>
      </c>
      <c r="BN47">
        <v>503</v>
      </c>
      <c r="BO47">
        <v>588</v>
      </c>
      <c r="BP47">
        <v>688</v>
      </c>
      <c r="BQ47">
        <v>858</v>
      </c>
      <c r="BR47">
        <v>994</v>
      </c>
      <c r="BS47">
        <v>1144</v>
      </c>
      <c r="BT47">
        <v>1355</v>
      </c>
      <c r="BU47">
        <v>1706</v>
      </c>
      <c r="BV47">
        <v>1966</v>
      </c>
      <c r="BW47">
        <v>2392</v>
      </c>
      <c r="BX47">
        <v>2793</v>
      </c>
      <c r="BY47">
        <v>3255</v>
      </c>
      <c r="BZ47">
        <v>3630</v>
      </c>
      <c r="CA47">
        <v>4354</v>
      </c>
      <c r="CB47">
        <v>4347</v>
      </c>
      <c r="CC47">
        <v>4726</v>
      </c>
      <c r="CD47">
        <v>5276</v>
      </c>
      <c r="CE47">
        <v>5759</v>
      </c>
      <c r="CF47">
        <v>6237</v>
      </c>
      <c r="CG47">
        <v>6648</v>
      </c>
      <c r="CH47">
        <v>7049</v>
      </c>
      <c r="CI47">
        <v>7470</v>
      </c>
      <c r="CJ47">
        <v>7953</v>
      </c>
      <c r="CK47">
        <v>8447</v>
      </c>
      <c r="CL47">
        <v>9840</v>
      </c>
      <c r="CM47">
        <v>10456</v>
      </c>
      <c r="CN47">
        <v>11013</v>
      </c>
      <c r="CO47">
        <v>11561</v>
      </c>
      <c r="CP47">
        <v>12063</v>
      </c>
      <c r="CQ47">
        <v>12715</v>
      </c>
      <c r="CR47">
        <v>13718</v>
      </c>
      <c r="CS47">
        <v>14068</v>
      </c>
      <c r="CT47">
        <v>14550</v>
      </c>
      <c r="CU47">
        <v>15012</v>
      </c>
      <c r="CV47">
        <v>15568</v>
      </c>
      <c r="CW47">
        <v>15970</v>
      </c>
      <c r="CX47">
        <v>16500</v>
      </c>
      <c r="CY47">
        <v>16978</v>
      </c>
      <c r="CZ47">
        <v>17395</v>
      </c>
    </row>
    <row r="48" spans="1:104" x14ac:dyDescent="0.3">
      <c r="A48" t="s">
        <v>113</v>
      </c>
      <c r="B48" t="s">
        <v>105</v>
      </c>
      <c r="C48">
        <v>46.5107</v>
      </c>
      <c r="D48">
        <v>-63.416800000000002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1</v>
      </c>
      <c r="BI48">
        <v>1</v>
      </c>
      <c r="BJ48">
        <v>2</v>
      </c>
      <c r="BK48">
        <v>2</v>
      </c>
      <c r="BL48">
        <v>2</v>
      </c>
      <c r="BM48">
        <v>3</v>
      </c>
      <c r="BN48">
        <v>3</v>
      </c>
      <c r="BO48">
        <v>3</v>
      </c>
      <c r="BP48">
        <v>5</v>
      </c>
      <c r="BQ48">
        <v>5</v>
      </c>
      <c r="BR48">
        <v>9</v>
      </c>
      <c r="BS48">
        <v>11</v>
      </c>
      <c r="BT48">
        <v>11</v>
      </c>
      <c r="BU48">
        <v>18</v>
      </c>
      <c r="BV48">
        <v>21</v>
      </c>
      <c r="BW48">
        <v>21</v>
      </c>
      <c r="BX48">
        <v>22</v>
      </c>
      <c r="BY48">
        <v>22</v>
      </c>
      <c r="BZ48">
        <v>22</v>
      </c>
      <c r="CA48">
        <v>22</v>
      </c>
      <c r="CB48">
        <v>22</v>
      </c>
      <c r="CC48">
        <v>22</v>
      </c>
      <c r="CD48">
        <v>25</v>
      </c>
      <c r="CE48">
        <v>25</v>
      </c>
      <c r="CF48">
        <v>25</v>
      </c>
      <c r="CG48">
        <v>25</v>
      </c>
      <c r="CH48">
        <v>25</v>
      </c>
      <c r="CI48">
        <v>25</v>
      </c>
      <c r="CJ48">
        <v>25</v>
      </c>
      <c r="CK48">
        <v>26</v>
      </c>
      <c r="CL48">
        <v>26</v>
      </c>
      <c r="CM48">
        <v>26</v>
      </c>
      <c r="CN48">
        <v>26</v>
      </c>
      <c r="CO48">
        <v>26</v>
      </c>
      <c r="CP48">
        <v>26</v>
      </c>
      <c r="CQ48">
        <v>26</v>
      </c>
      <c r="CR48">
        <v>26</v>
      </c>
      <c r="CS48">
        <v>26</v>
      </c>
      <c r="CT48">
        <v>26</v>
      </c>
      <c r="CU48">
        <v>26</v>
      </c>
      <c r="CV48">
        <v>26</v>
      </c>
      <c r="CW48">
        <v>26</v>
      </c>
      <c r="CX48">
        <v>27</v>
      </c>
      <c r="CY48">
        <v>27</v>
      </c>
      <c r="CZ48">
        <v>27</v>
      </c>
    </row>
    <row r="49" spans="1:104" x14ac:dyDescent="0.3">
      <c r="A49" t="s">
        <v>114</v>
      </c>
      <c r="B49" t="s">
        <v>105</v>
      </c>
      <c r="C49">
        <v>52.939900000000002</v>
      </c>
      <c r="D49">
        <v>-73.549099999999996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2</v>
      </c>
      <c r="AW49">
        <v>2</v>
      </c>
      <c r="AX49">
        <v>3</v>
      </c>
      <c r="AY49">
        <v>4</v>
      </c>
      <c r="AZ49">
        <v>4</v>
      </c>
      <c r="BA49">
        <v>4</v>
      </c>
      <c r="BB49">
        <v>8</v>
      </c>
      <c r="BC49">
        <v>9</v>
      </c>
      <c r="BD49">
        <v>17</v>
      </c>
      <c r="BE49">
        <v>17</v>
      </c>
      <c r="BF49">
        <v>24</v>
      </c>
      <c r="BG49">
        <v>50</v>
      </c>
      <c r="BH49">
        <v>74</v>
      </c>
      <c r="BI49">
        <v>94</v>
      </c>
      <c r="BJ49">
        <v>121</v>
      </c>
      <c r="BK49">
        <v>139</v>
      </c>
      <c r="BL49">
        <v>181</v>
      </c>
      <c r="BM49">
        <v>219</v>
      </c>
      <c r="BN49">
        <v>628</v>
      </c>
      <c r="BO49">
        <v>1013</v>
      </c>
      <c r="BP49">
        <v>1342</v>
      </c>
      <c r="BQ49">
        <v>1632</v>
      </c>
      <c r="BR49">
        <v>2024</v>
      </c>
      <c r="BS49">
        <v>2498</v>
      </c>
      <c r="BT49">
        <v>2840</v>
      </c>
      <c r="BU49">
        <v>3430</v>
      </c>
      <c r="BV49">
        <v>4162</v>
      </c>
      <c r="BW49">
        <v>4611</v>
      </c>
      <c r="BX49">
        <v>5518</v>
      </c>
      <c r="BY49">
        <v>6101</v>
      </c>
      <c r="BZ49">
        <v>6101</v>
      </c>
      <c r="CA49">
        <v>7944</v>
      </c>
      <c r="CB49">
        <v>8580</v>
      </c>
      <c r="CC49">
        <v>9340</v>
      </c>
      <c r="CD49">
        <v>10031</v>
      </c>
      <c r="CE49">
        <v>10912</v>
      </c>
      <c r="CF49">
        <v>11677</v>
      </c>
      <c r="CG49">
        <v>12292</v>
      </c>
      <c r="CH49">
        <v>12846</v>
      </c>
      <c r="CI49">
        <v>13557</v>
      </c>
      <c r="CJ49">
        <v>14248</v>
      </c>
      <c r="CK49">
        <v>14860</v>
      </c>
      <c r="CL49">
        <v>15857</v>
      </c>
      <c r="CM49">
        <v>16798</v>
      </c>
      <c r="CN49">
        <v>17521</v>
      </c>
      <c r="CO49">
        <v>17950</v>
      </c>
      <c r="CP49">
        <v>19319</v>
      </c>
      <c r="CQ49">
        <v>20126</v>
      </c>
      <c r="CR49">
        <v>20965</v>
      </c>
      <c r="CS49">
        <v>21838</v>
      </c>
      <c r="CT49">
        <v>22616</v>
      </c>
      <c r="CU49">
        <v>23267</v>
      </c>
      <c r="CV49">
        <v>24109</v>
      </c>
      <c r="CW49">
        <v>24983</v>
      </c>
      <c r="CX49">
        <v>25761</v>
      </c>
      <c r="CY49">
        <v>26610</v>
      </c>
      <c r="CZ49">
        <v>27550</v>
      </c>
    </row>
    <row r="50" spans="1:104" x14ac:dyDescent="0.3">
      <c r="A50" t="s">
        <v>115</v>
      </c>
      <c r="B50" t="s">
        <v>105</v>
      </c>
      <c r="C50">
        <v>52.939900000000002</v>
      </c>
      <c r="D50">
        <v>-106.4509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</v>
      </c>
      <c r="BE50">
        <v>2</v>
      </c>
      <c r="BF50">
        <v>2</v>
      </c>
      <c r="BG50">
        <v>7</v>
      </c>
      <c r="BH50">
        <v>7</v>
      </c>
      <c r="BI50">
        <v>8</v>
      </c>
      <c r="BJ50">
        <v>16</v>
      </c>
      <c r="BK50">
        <v>20</v>
      </c>
      <c r="BL50">
        <v>26</v>
      </c>
      <c r="BM50">
        <v>52</v>
      </c>
      <c r="BN50">
        <v>66</v>
      </c>
      <c r="BO50">
        <v>72</v>
      </c>
      <c r="BP50">
        <v>72</v>
      </c>
      <c r="BQ50">
        <v>95</v>
      </c>
      <c r="BR50">
        <v>95</v>
      </c>
      <c r="BS50">
        <v>134</v>
      </c>
      <c r="BT50">
        <v>156</v>
      </c>
      <c r="BU50">
        <v>156</v>
      </c>
      <c r="BV50">
        <v>184</v>
      </c>
      <c r="BW50">
        <v>193</v>
      </c>
      <c r="BX50">
        <v>206</v>
      </c>
      <c r="BY50">
        <v>220</v>
      </c>
      <c r="BZ50">
        <v>220</v>
      </c>
      <c r="CA50">
        <v>249</v>
      </c>
      <c r="CB50">
        <v>249</v>
      </c>
      <c r="CC50">
        <v>260</v>
      </c>
      <c r="CD50">
        <v>260</v>
      </c>
      <c r="CE50">
        <v>271</v>
      </c>
      <c r="CF50">
        <v>285</v>
      </c>
      <c r="CG50">
        <v>289</v>
      </c>
      <c r="CH50">
        <v>298</v>
      </c>
      <c r="CI50">
        <v>300</v>
      </c>
      <c r="CJ50">
        <v>300</v>
      </c>
      <c r="CK50">
        <v>304</v>
      </c>
      <c r="CL50">
        <v>305</v>
      </c>
      <c r="CM50">
        <v>307</v>
      </c>
      <c r="CN50">
        <v>313</v>
      </c>
      <c r="CO50">
        <v>315</v>
      </c>
      <c r="CP50">
        <v>316</v>
      </c>
      <c r="CQ50">
        <v>320</v>
      </c>
      <c r="CR50">
        <v>326</v>
      </c>
      <c r="CS50">
        <v>331</v>
      </c>
      <c r="CT50">
        <v>341</v>
      </c>
      <c r="CU50">
        <v>349</v>
      </c>
      <c r="CV50">
        <v>353</v>
      </c>
      <c r="CW50">
        <v>365</v>
      </c>
      <c r="CX50">
        <v>366</v>
      </c>
      <c r="CY50">
        <v>383</v>
      </c>
      <c r="CZ50">
        <v>389</v>
      </c>
    </row>
    <row r="51" spans="1:104" hidden="1" x14ac:dyDescent="0.3">
      <c r="B51" t="s">
        <v>116</v>
      </c>
      <c r="C51">
        <v>6.6111000000000004</v>
      </c>
      <c r="D51">
        <v>20.939399999999999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3</v>
      </c>
      <c r="BL51">
        <v>3</v>
      </c>
      <c r="BM51">
        <v>3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v>3</v>
      </c>
      <c r="BU51">
        <v>3</v>
      </c>
      <c r="BV51">
        <v>3</v>
      </c>
      <c r="BW51">
        <v>3</v>
      </c>
      <c r="BX51">
        <v>3</v>
      </c>
      <c r="BY51">
        <v>8</v>
      </c>
      <c r="BZ51">
        <v>8</v>
      </c>
      <c r="CA51">
        <v>8</v>
      </c>
      <c r="CB51">
        <v>8</v>
      </c>
      <c r="CC51">
        <v>8</v>
      </c>
      <c r="CD51">
        <v>8</v>
      </c>
      <c r="CE51">
        <v>8</v>
      </c>
      <c r="CF51">
        <v>8</v>
      </c>
      <c r="CG51">
        <v>8</v>
      </c>
      <c r="CH51">
        <v>8</v>
      </c>
      <c r="CI51">
        <v>11</v>
      </c>
      <c r="CJ51">
        <v>11</v>
      </c>
      <c r="CK51">
        <v>12</v>
      </c>
      <c r="CL51">
        <v>12</v>
      </c>
      <c r="CM51">
        <v>12</v>
      </c>
      <c r="CN51">
        <v>12</v>
      </c>
      <c r="CO51">
        <v>12</v>
      </c>
      <c r="CP51">
        <v>12</v>
      </c>
      <c r="CQ51">
        <v>14</v>
      </c>
      <c r="CR51">
        <v>14</v>
      </c>
      <c r="CS51">
        <v>16</v>
      </c>
      <c r="CT51">
        <v>16</v>
      </c>
      <c r="CU51">
        <v>16</v>
      </c>
      <c r="CV51">
        <v>19</v>
      </c>
      <c r="CW51">
        <v>19</v>
      </c>
      <c r="CX51">
        <v>50</v>
      </c>
      <c r="CY51">
        <v>50</v>
      </c>
      <c r="CZ51">
        <v>50</v>
      </c>
    </row>
    <row r="52" spans="1:104" hidden="1" x14ac:dyDescent="0.3">
      <c r="B52" t="s">
        <v>117</v>
      </c>
      <c r="C52">
        <v>15.4542</v>
      </c>
      <c r="D52">
        <v>18.732199999999999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3</v>
      </c>
      <c r="BP52">
        <v>3</v>
      </c>
      <c r="BQ52">
        <v>3</v>
      </c>
      <c r="BR52">
        <v>3</v>
      </c>
      <c r="BS52">
        <v>3</v>
      </c>
      <c r="BT52">
        <v>3</v>
      </c>
      <c r="BU52">
        <v>5</v>
      </c>
      <c r="BV52">
        <v>7</v>
      </c>
      <c r="BW52">
        <v>7</v>
      </c>
      <c r="BX52">
        <v>8</v>
      </c>
      <c r="BY52">
        <v>8</v>
      </c>
      <c r="BZ52">
        <v>9</v>
      </c>
      <c r="CA52">
        <v>9</v>
      </c>
      <c r="CB52">
        <v>9</v>
      </c>
      <c r="CC52">
        <v>10</v>
      </c>
      <c r="CD52">
        <v>10</v>
      </c>
      <c r="CE52">
        <v>11</v>
      </c>
      <c r="CF52">
        <v>11</v>
      </c>
      <c r="CG52">
        <v>11</v>
      </c>
      <c r="CH52">
        <v>18</v>
      </c>
      <c r="CI52">
        <v>23</v>
      </c>
      <c r="CJ52">
        <v>23</v>
      </c>
      <c r="CK52">
        <v>23</v>
      </c>
      <c r="CL52">
        <v>27</v>
      </c>
      <c r="CM52">
        <v>27</v>
      </c>
      <c r="CN52">
        <v>33</v>
      </c>
      <c r="CO52">
        <v>33</v>
      </c>
      <c r="CP52">
        <v>33</v>
      </c>
      <c r="CQ52">
        <v>33</v>
      </c>
      <c r="CR52">
        <v>33</v>
      </c>
      <c r="CS52">
        <v>33</v>
      </c>
      <c r="CT52">
        <v>40</v>
      </c>
      <c r="CU52">
        <v>46</v>
      </c>
      <c r="CV52">
        <v>46</v>
      </c>
      <c r="CW52">
        <v>46</v>
      </c>
      <c r="CX52">
        <v>52</v>
      </c>
      <c r="CY52">
        <v>52</v>
      </c>
      <c r="CZ52">
        <v>73</v>
      </c>
    </row>
    <row r="53" spans="1:104" hidden="1" x14ac:dyDescent="0.3">
      <c r="B53" t="s">
        <v>118</v>
      </c>
      <c r="C53">
        <v>-35.6751</v>
      </c>
      <c r="D53">
        <v>-71.543000000000006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4</v>
      </c>
      <c r="AW53">
        <v>4</v>
      </c>
      <c r="AX53">
        <v>4</v>
      </c>
      <c r="AY53">
        <v>8</v>
      </c>
      <c r="AZ53">
        <v>8</v>
      </c>
      <c r="BA53">
        <v>13</v>
      </c>
      <c r="BB53">
        <v>23</v>
      </c>
      <c r="BC53">
        <v>23</v>
      </c>
      <c r="BD53">
        <v>43</v>
      </c>
      <c r="BE53">
        <v>61</v>
      </c>
      <c r="BF53">
        <v>74</v>
      </c>
      <c r="BG53">
        <v>155</v>
      </c>
      <c r="BH53">
        <v>201</v>
      </c>
      <c r="BI53">
        <v>238</v>
      </c>
      <c r="BJ53">
        <v>238</v>
      </c>
      <c r="BK53">
        <v>434</v>
      </c>
      <c r="BL53">
        <v>537</v>
      </c>
      <c r="BM53">
        <v>632</v>
      </c>
      <c r="BN53">
        <v>746</v>
      </c>
      <c r="BO53">
        <v>922</v>
      </c>
      <c r="BP53">
        <v>1142</v>
      </c>
      <c r="BQ53">
        <v>1306</v>
      </c>
      <c r="BR53">
        <v>1610</v>
      </c>
      <c r="BS53">
        <v>1909</v>
      </c>
      <c r="BT53">
        <v>2139</v>
      </c>
      <c r="BU53">
        <v>2449</v>
      </c>
      <c r="BV53">
        <v>2738</v>
      </c>
      <c r="BW53">
        <v>3031</v>
      </c>
      <c r="BX53">
        <v>3404</v>
      </c>
      <c r="BY53">
        <v>3737</v>
      </c>
      <c r="BZ53">
        <v>4161</v>
      </c>
      <c r="CA53">
        <v>4471</v>
      </c>
      <c r="CB53">
        <v>4815</v>
      </c>
      <c r="CC53">
        <v>5116</v>
      </c>
      <c r="CD53">
        <v>5546</v>
      </c>
      <c r="CE53">
        <v>5972</v>
      </c>
      <c r="CF53">
        <v>6501</v>
      </c>
      <c r="CG53">
        <v>6927</v>
      </c>
      <c r="CH53">
        <v>7213</v>
      </c>
      <c r="CI53">
        <v>7525</v>
      </c>
      <c r="CJ53">
        <v>7917</v>
      </c>
      <c r="CK53">
        <v>8273</v>
      </c>
      <c r="CL53">
        <v>8807</v>
      </c>
      <c r="CM53">
        <v>9252</v>
      </c>
      <c r="CN53">
        <v>9730</v>
      </c>
      <c r="CO53">
        <v>10088</v>
      </c>
      <c r="CP53">
        <v>10507</v>
      </c>
      <c r="CQ53">
        <v>10832</v>
      </c>
      <c r="CR53">
        <v>11296</v>
      </c>
      <c r="CS53">
        <v>11812</v>
      </c>
      <c r="CT53">
        <v>12306</v>
      </c>
      <c r="CU53">
        <v>12858</v>
      </c>
      <c r="CV53">
        <v>13331</v>
      </c>
      <c r="CW53">
        <v>13813</v>
      </c>
      <c r="CX53">
        <v>14365</v>
      </c>
      <c r="CY53">
        <v>14885</v>
      </c>
      <c r="CZ53">
        <v>16023</v>
      </c>
    </row>
    <row r="54" spans="1:104" hidden="1" x14ac:dyDescent="0.3">
      <c r="A54" t="s">
        <v>119</v>
      </c>
      <c r="B54" t="s">
        <v>120</v>
      </c>
      <c r="C54">
        <v>31.825700000000001</v>
      </c>
      <c r="D54">
        <v>117.2264</v>
      </c>
      <c r="E54">
        <v>1</v>
      </c>
      <c r="F54">
        <v>9</v>
      </c>
      <c r="G54">
        <v>15</v>
      </c>
      <c r="H54">
        <v>39</v>
      </c>
      <c r="I54">
        <v>60</v>
      </c>
      <c r="J54">
        <v>70</v>
      </c>
      <c r="K54">
        <v>106</v>
      </c>
      <c r="L54">
        <v>152</v>
      </c>
      <c r="M54">
        <v>200</v>
      </c>
      <c r="N54">
        <v>237</v>
      </c>
      <c r="O54">
        <v>297</v>
      </c>
      <c r="P54">
        <v>340</v>
      </c>
      <c r="Q54">
        <v>408</v>
      </c>
      <c r="R54">
        <v>480</v>
      </c>
      <c r="S54">
        <v>530</v>
      </c>
      <c r="T54">
        <v>591</v>
      </c>
      <c r="U54">
        <v>665</v>
      </c>
      <c r="V54">
        <v>733</v>
      </c>
      <c r="W54">
        <v>779</v>
      </c>
      <c r="X54">
        <v>830</v>
      </c>
      <c r="Y54">
        <v>860</v>
      </c>
      <c r="Z54">
        <v>889</v>
      </c>
      <c r="AA54">
        <v>910</v>
      </c>
      <c r="AB54">
        <v>934</v>
      </c>
      <c r="AC54">
        <v>950</v>
      </c>
      <c r="AD54">
        <v>962</v>
      </c>
      <c r="AE54">
        <v>973</v>
      </c>
      <c r="AF54">
        <v>982</v>
      </c>
      <c r="AG54">
        <v>986</v>
      </c>
      <c r="AH54">
        <v>987</v>
      </c>
      <c r="AI54">
        <v>988</v>
      </c>
      <c r="AJ54">
        <v>989</v>
      </c>
      <c r="AK54">
        <v>989</v>
      </c>
      <c r="AL54">
        <v>989</v>
      </c>
      <c r="AM54">
        <v>989</v>
      </c>
      <c r="AN54">
        <v>989</v>
      </c>
      <c r="AO54">
        <v>989</v>
      </c>
      <c r="AP54">
        <v>990</v>
      </c>
      <c r="AQ54">
        <v>990</v>
      </c>
      <c r="AR54">
        <v>990</v>
      </c>
      <c r="AS54">
        <v>990</v>
      </c>
      <c r="AT54">
        <v>990</v>
      </c>
      <c r="AU54">
        <v>990</v>
      </c>
      <c r="AV54">
        <v>990</v>
      </c>
      <c r="AW54">
        <v>990</v>
      </c>
      <c r="AX54">
        <v>990</v>
      </c>
      <c r="AY54">
        <v>990</v>
      </c>
      <c r="AZ54">
        <v>990</v>
      </c>
      <c r="BA54">
        <v>990</v>
      </c>
      <c r="BB54">
        <v>990</v>
      </c>
      <c r="BC54">
        <v>990</v>
      </c>
      <c r="BD54">
        <v>990</v>
      </c>
      <c r="BE54">
        <v>990</v>
      </c>
      <c r="BF54">
        <v>990</v>
      </c>
      <c r="BG54">
        <v>990</v>
      </c>
      <c r="BH54">
        <v>990</v>
      </c>
      <c r="BI54">
        <v>990</v>
      </c>
      <c r="BJ54">
        <v>990</v>
      </c>
      <c r="BK54">
        <v>990</v>
      </c>
      <c r="BL54">
        <v>990</v>
      </c>
      <c r="BM54">
        <v>990</v>
      </c>
      <c r="BN54">
        <v>990</v>
      </c>
      <c r="BO54">
        <v>990</v>
      </c>
      <c r="BP54">
        <v>990</v>
      </c>
      <c r="BQ54">
        <v>990</v>
      </c>
      <c r="BR54">
        <v>990</v>
      </c>
      <c r="BS54">
        <v>990</v>
      </c>
      <c r="BT54">
        <v>990</v>
      </c>
      <c r="BU54">
        <v>990</v>
      </c>
      <c r="BV54">
        <v>990</v>
      </c>
      <c r="BW54">
        <v>990</v>
      </c>
      <c r="BX54">
        <v>990</v>
      </c>
      <c r="BY54">
        <v>990</v>
      </c>
      <c r="BZ54">
        <v>990</v>
      </c>
      <c r="CA54">
        <v>990</v>
      </c>
      <c r="CB54">
        <v>990</v>
      </c>
      <c r="CC54">
        <v>990</v>
      </c>
      <c r="CD54">
        <v>990</v>
      </c>
      <c r="CE54">
        <v>991</v>
      </c>
      <c r="CF54">
        <v>991</v>
      </c>
      <c r="CG54">
        <v>991</v>
      </c>
      <c r="CH54">
        <v>991</v>
      </c>
      <c r="CI54">
        <v>991</v>
      </c>
      <c r="CJ54">
        <v>991</v>
      </c>
      <c r="CK54">
        <v>991</v>
      </c>
      <c r="CL54">
        <v>991</v>
      </c>
      <c r="CM54">
        <v>991</v>
      </c>
      <c r="CN54">
        <v>991</v>
      </c>
      <c r="CO54">
        <v>991</v>
      </c>
      <c r="CP54">
        <v>991</v>
      </c>
      <c r="CQ54">
        <v>991</v>
      </c>
      <c r="CR54">
        <v>991</v>
      </c>
      <c r="CS54">
        <v>991</v>
      </c>
      <c r="CT54">
        <v>991</v>
      </c>
      <c r="CU54">
        <v>991</v>
      </c>
      <c r="CV54">
        <v>991</v>
      </c>
      <c r="CW54">
        <v>991</v>
      </c>
      <c r="CX54">
        <v>991</v>
      </c>
      <c r="CY54">
        <v>991</v>
      </c>
      <c r="CZ54">
        <v>991</v>
      </c>
    </row>
    <row r="55" spans="1:104" hidden="1" x14ac:dyDescent="0.3">
      <c r="A55" t="s">
        <v>121</v>
      </c>
      <c r="B55" t="s">
        <v>120</v>
      </c>
      <c r="C55">
        <v>40.182400000000001</v>
      </c>
      <c r="D55">
        <v>116.41419999999999</v>
      </c>
      <c r="E55">
        <v>14</v>
      </c>
      <c r="F55">
        <v>22</v>
      </c>
      <c r="G55">
        <v>36</v>
      </c>
      <c r="H55">
        <v>41</v>
      </c>
      <c r="I55">
        <v>68</v>
      </c>
      <c r="J55">
        <v>80</v>
      </c>
      <c r="K55">
        <v>91</v>
      </c>
      <c r="L55">
        <v>111</v>
      </c>
      <c r="M55">
        <v>114</v>
      </c>
      <c r="N55">
        <v>139</v>
      </c>
      <c r="O55">
        <v>168</v>
      </c>
      <c r="P55">
        <v>191</v>
      </c>
      <c r="Q55">
        <v>212</v>
      </c>
      <c r="R55">
        <v>228</v>
      </c>
      <c r="S55">
        <v>253</v>
      </c>
      <c r="T55">
        <v>274</v>
      </c>
      <c r="U55">
        <v>297</v>
      </c>
      <c r="V55">
        <v>315</v>
      </c>
      <c r="W55">
        <v>326</v>
      </c>
      <c r="X55">
        <v>337</v>
      </c>
      <c r="Y55">
        <v>342</v>
      </c>
      <c r="Z55">
        <v>352</v>
      </c>
      <c r="AA55">
        <v>366</v>
      </c>
      <c r="AB55">
        <v>372</v>
      </c>
      <c r="AC55">
        <v>375</v>
      </c>
      <c r="AD55">
        <v>380</v>
      </c>
      <c r="AE55">
        <v>381</v>
      </c>
      <c r="AF55">
        <v>387</v>
      </c>
      <c r="AG55">
        <v>393</v>
      </c>
      <c r="AH55">
        <v>395</v>
      </c>
      <c r="AI55">
        <v>396</v>
      </c>
      <c r="AJ55">
        <v>399</v>
      </c>
      <c r="AK55">
        <v>399</v>
      </c>
      <c r="AL55">
        <v>399</v>
      </c>
      <c r="AM55">
        <v>400</v>
      </c>
      <c r="AN55">
        <v>400</v>
      </c>
      <c r="AO55">
        <v>410</v>
      </c>
      <c r="AP55">
        <v>410</v>
      </c>
      <c r="AQ55">
        <v>411</v>
      </c>
      <c r="AR55">
        <v>413</v>
      </c>
      <c r="AS55">
        <v>414</v>
      </c>
      <c r="AT55">
        <v>414</v>
      </c>
      <c r="AU55">
        <v>418</v>
      </c>
      <c r="AV55">
        <v>418</v>
      </c>
      <c r="AW55">
        <v>422</v>
      </c>
      <c r="AX55">
        <v>426</v>
      </c>
      <c r="AY55">
        <v>428</v>
      </c>
      <c r="AZ55">
        <v>428</v>
      </c>
      <c r="BA55">
        <v>429</v>
      </c>
      <c r="BB55">
        <v>435</v>
      </c>
      <c r="BC55">
        <v>435</v>
      </c>
      <c r="BD55">
        <v>436</v>
      </c>
      <c r="BE55">
        <v>437</v>
      </c>
      <c r="BF55">
        <v>442</v>
      </c>
      <c r="BG55">
        <v>452</v>
      </c>
      <c r="BH55">
        <v>456</v>
      </c>
      <c r="BI55">
        <v>469</v>
      </c>
      <c r="BJ55">
        <v>480</v>
      </c>
      <c r="BK55">
        <v>491</v>
      </c>
      <c r="BL55">
        <v>504</v>
      </c>
      <c r="BM55">
        <v>522</v>
      </c>
      <c r="BN55">
        <v>537</v>
      </c>
      <c r="BO55">
        <v>558</v>
      </c>
      <c r="BP55">
        <v>561</v>
      </c>
      <c r="BQ55">
        <v>566</v>
      </c>
      <c r="BR55">
        <v>569</v>
      </c>
      <c r="BS55">
        <v>573</v>
      </c>
      <c r="BT55">
        <v>577</v>
      </c>
      <c r="BU55">
        <v>577</v>
      </c>
      <c r="BV55">
        <v>580</v>
      </c>
      <c r="BW55">
        <v>580</v>
      </c>
      <c r="BX55">
        <v>582</v>
      </c>
      <c r="BY55">
        <v>584</v>
      </c>
      <c r="BZ55">
        <v>585</v>
      </c>
      <c r="CA55">
        <v>586</v>
      </c>
      <c r="CB55">
        <v>587</v>
      </c>
      <c r="CC55">
        <v>587</v>
      </c>
      <c r="CD55">
        <v>588</v>
      </c>
      <c r="CE55">
        <v>588</v>
      </c>
      <c r="CF55">
        <v>588</v>
      </c>
      <c r="CG55">
        <v>589</v>
      </c>
      <c r="CH55">
        <v>589</v>
      </c>
      <c r="CI55">
        <v>589</v>
      </c>
      <c r="CJ55">
        <v>589</v>
      </c>
      <c r="CK55">
        <v>590</v>
      </c>
      <c r="CL55">
        <v>593</v>
      </c>
      <c r="CM55">
        <v>593</v>
      </c>
      <c r="CN55">
        <v>593</v>
      </c>
      <c r="CO55">
        <v>593</v>
      </c>
      <c r="CP55">
        <v>593</v>
      </c>
      <c r="CQ55">
        <v>593</v>
      </c>
      <c r="CR55">
        <v>593</v>
      </c>
      <c r="CS55">
        <v>593</v>
      </c>
      <c r="CT55">
        <v>593</v>
      </c>
      <c r="CU55">
        <v>593</v>
      </c>
      <c r="CV55">
        <v>593</v>
      </c>
      <c r="CW55">
        <v>593</v>
      </c>
      <c r="CX55">
        <v>593</v>
      </c>
      <c r="CY55">
        <v>593</v>
      </c>
      <c r="CZ55">
        <v>593</v>
      </c>
    </row>
    <row r="56" spans="1:104" hidden="1" x14ac:dyDescent="0.3">
      <c r="A56" t="s">
        <v>122</v>
      </c>
      <c r="B56" t="s">
        <v>120</v>
      </c>
      <c r="C56">
        <v>30.057200000000002</v>
      </c>
      <c r="D56">
        <v>107.874</v>
      </c>
      <c r="E56">
        <v>6</v>
      </c>
      <c r="F56">
        <v>9</v>
      </c>
      <c r="G56">
        <v>27</v>
      </c>
      <c r="H56">
        <v>57</v>
      </c>
      <c r="I56">
        <v>75</v>
      </c>
      <c r="J56">
        <v>110</v>
      </c>
      <c r="K56">
        <v>132</v>
      </c>
      <c r="L56">
        <v>147</v>
      </c>
      <c r="M56">
        <v>182</v>
      </c>
      <c r="N56">
        <v>211</v>
      </c>
      <c r="O56">
        <v>247</v>
      </c>
      <c r="P56">
        <v>300</v>
      </c>
      <c r="Q56">
        <v>337</v>
      </c>
      <c r="R56">
        <v>366</v>
      </c>
      <c r="S56">
        <v>389</v>
      </c>
      <c r="T56">
        <v>411</v>
      </c>
      <c r="U56">
        <v>426</v>
      </c>
      <c r="V56">
        <v>428</v>
      </c>
      <c r="W56">
        <v>468</v>
      </c>
      <c r="X56">
        <v>486</v>
      </c>
      <c r="Y56">
        <v>505</v>
      </c>
      <c r="Z56">
        <v>518</v>
      </c>
      <c r="AA56">
        <v>529</v>
      </c>
      <c r="AB56">
        <v>537</v>
      </c>
      <c r="AC56">
        <v>544</v>
      </c>
      <c r="AD56">
        <v>551</v>
      </c>
      <c r="AE56">
        <v>553</v>
      </c>
      <c r="AF56">
        <v>555</v>
      </c>
      <c r="AG56">
        <v>560</v>
      </c>
      <c r="AH56">
        <v>567</v>
      </c>
      <c r="AI56">
        <v>572</v>
      </c>
      <c r="AJ56">
        <v>573</v>
      </c>
      <c r="AK56">
        <v>575</v>
      </c>
      <c r="AL56">
        <v>576</v>
      </c>
      <c r="AM56">
        <v>576</v>
      </c>
      <c r="AN56">
        <v>576</v>
      </c>
      <c r="AO56">
        <v>576</v>
      </c>
      <c r="AP56">
        <v>576</v>
      </c>
      <c r="AQ56">
        <v>576</v>
      </c>
      <c r="AR56">
        <v>576</v>
      </c>
      <c r="AS56">
        <v>576</v>
      </c>
      <c r="AT56">
        <v>576</v>
      </c>
      <c r="AU56">
        <v>576</v>
      </c>
      <c r="AV56">
        <v>576</v>
      </c>
      <c r="AW56">
        <v>576</v>
      </c>
      <c r="AX56">
        <v>576</v>
      </c>
      <c r="AY56">
        <v>576</v>
      </c>
      <c r="AZ56">
        <v>576</v>
      </c>
      <c r="BA56">
        <v>576</v>
      </c>
      <c r="BB56">
        <v>576</v>
      </c>
      <c r="BC56">
        <v>576</v>
      </c>
      <c r="BD56">
        <v>576</v>
      </c>
      <c r="BE56">
        <v>576</v>
      </c>
      <c r="BF56">
        <v>576</v>
      </c>
      <c r="BG56">
        <v>576</v>
      </c>
      <c r="BH56">
        <v>576</v>
      </c>
      <c r="BI56">
        <v>576</v>
      </c>
      <c r="BJ56">
        <v>576</v>
      </c>
      <c r="BK56">
        <v>576</v>
      </c>
      <c r="BL56">
        <v>576</v>
      </c>
      <c r="BM56">
        <v>577</v>
      </c>
      <c r="BN56">
        <v>578</v>
      </c>
      <c r="BO56">
        <v>578</v>
      </c>
      <c r="BP56">
        <v>578</v>
      </c>
      <c r="BQ56">
        <v>578</v>
      </c>
      <c r="BR56">
        <v>578</v>
      </c>
      <c r="BS56">
        <v>578</v>
      </c>
      <c r="BT56">
        <v>579</v>
      </c>
      <c r="BU56">
        <v>579</v>
      </c>
      <c r="BV56">
        <v>579</v>
      </c>
      <c r="BW56">
        <v>579</v>
      </c>
      <c r="BX56">
        <v>579</v>
      </c>
      <c r="BY56">
        <v>579</v>
      </c>
      <c r="BZ56">
        <v>579</v>
      </c>
      <c r="CA56">
        <v>579</v>
      </c>
      <c r="CB56">
        <v>579</v>
      </c>
      <c r="CC56">
        <v>579</v>
      </c>
      <c r="CD56">
        <v>579</v>
      </c>
      <c r="CE56">
        <v>579</v>
      </c>
      <c r="CF56">
        <v>579</v>
      </c>
      <c r="CG56">
        <v>579</v>
      </c>
      <c r="CH56">
        <v>579</v>
      </c>
      <c r="CI56">
        <v>579</v>
      </c>
      <c r="CJ56">
        <v>579</v>
      </c>
      <c r="CK56">
        <v>579</v>
      </c>
      <c r="CL56">
        <v>579</v>
      </c>
      <c r="CM56">
        <v>579</v>
      </c>
      <c r="CN56">
        <v>579</v>
      </c>
      <c r="CO56">
        <v>579</v>
      </c>
      <c r="CP56">
        <v>579</v>
      </c>
      <c r="CQ56">
        <v>579</v>
      </c>
      <c r="CR56">
        <v>579</v>
      </c>
      <c r="CS56">
        <v>579</v>
      </c>
      <c r="CT56">
        <v>579</v>
      </c>
      <c r="CU56">
        <v>579</v>
      </c>
      <c r="CV56">
        <v>579</v>
      </c>
      <c r="CW56">
        <v>579</v>
      </c>
      <c r="CX56">
        <v>579</v>
      </c>
      <c r="CY56">
        <v>579</v>
      </c>
      <c r="CZ56">
        <v>579</v>
      </c>
    </row>
    <row r="57" spans="1:104" hidden="1" x14ac:dyDescent="0.3">
      <c r="A57" t="s">
        <v>123</v>
      </c>
      <c r="B57" t="s">
        <v>120</v>
      </c>
      <c r="C57">
        <v>26.078900000000001</v>
      </c>
      <c r="D57">
        <v>117.98739999999999</v>
      </c>
      <c r="E57">
        <v>1</v>
      </c>
      <c r="F57">
        <v>5</v>
      </c>
      <c r="G57">
        <v>10</v>
      </c>
      <c r="H57">
        <v>18</v>
      </c>
      <c r="I57">
        <v>35</v>
      </c>
      <c r="J57">
        <v>59</v>
      </c>
      <c r="K57">
        <v>80</v>
      </c>
      <c r="L57">
        <v>84</v>
      </c>
      <c r="M57">
        <v>101</v>
      </c>
      <c r="N57">
        <v>120</v>
      </c>
      <c r="O57">
        <v>144</v>
      </c>
      <c r="P57">
        <v>159</v>
      </c>
      <c r="Q57">
        <v>179</v>
      </c>
      <c r="R57">
        <v>194</v>
      </c>
      <c r="S57">
        <v>205</v>
      </c>
      <c r="T57">
        <v>215</v>
      </c>
      <c r="U57">
        <v>224</v>
      </c>
      <c r="V57">
        <v>239</v>
      </c>
      <c r="W57">
        <v>250</v>
      </c>
      <c r="X57">
        <v>261</v>
      </c>
      <c r="Y57">
        <v>267</v>
      </c>
      <c r="Z57">
        <v>272</v>
      </c>
      <c r="AA57">
        <v>279</v>
      </c>
      <c r="AB57">
        <v>281</v>
      </c>
      <c r="AC57">
        <v>285</v>
      </c>
      <c r="AD57">
        <v>287</v>
      </c>
      <c r="AE57">
        <v>290</v>
      </c>
      <c r="AF57">
        <v>292</v>
      </c>
      <c r="AG57">
        <v>293</v>
      </c>
      <c r="AH57">
        <v>293</v>
      </c>
      <c r="AI57">
        <v>293</v>
      </c>
      <c r="AJ57">
        <v>293</v>
      </c>
      <c r="AK57">
        <v>293</v>
      </c>
      <c r="AL57">
        <v>293</v>
      </c>
      <c r="AM57">
        <v>294</v>
      </c>
      <c r="AN57">
        <v>294</v>
      </c>
      <c r="AO57">
        <v>296</v>
      </c>
      <c r="AP57">
        <v>296</v>
      </c>
      <c r="AQ57">
        <v>296</v>
      </c>
      <c r="AR57">
        <v>296</v>
      </c>
      <c r="AS57">
        <v>296</v>
      </c>
      <c r="AT57">
        <v>296</v>
      </c>
      <c r="AU57">
        <v>296</v>
      </c>
      <c r="AV57">
        <v>296</v>
      </c>
      <c r="AW57">
        <v>296</v>
      </c>
      <c r="AX57">
        <v>296</v>
      </c>
      <c r="AY57">
        <v>296</v>
      </c>
      <c r="AZ57">
        <v>296</v>
      </c>
      <c r="BA57">
        <v>296</v>
      </c>
      <c r="BB57">
        <v>296</v>
      </c>
      <c r="BC57">
        <v>296</v>
      </c>
      <c r="BD57">
        <v>296</v>
      </c>
      <c r="BE57">
        <v>296</v>
      </c>
      <c r="BF57">
        <v>296</v>
      </c>
      <c r="BG57">
        <v>296</v>
      </c>
      <c r="BH57">
        <v>296</v>
      </c>
      <c r="BI57">
        <v>296</v>
      </c>
      <c r="BJ57">
        <v>296</v>
      </c>
      <c r="BK57">
        <v>299</v>
      </c>
      <c r="BL57">
        <v>303</v>
      </c>
      <c r="BM57">
        <v>313</v>
      </c>
      <c r="BN57">
        <v>313</v>
      </c>
      <c r="BO57">
        <v>318</v>
      </c>
      <c r="BP57">
        <v>322</v>
      </c>
      <c r="BQ57">
        <v>328</v>
      </c>
      <c r="BR57">
        <v>331</v>
      </c>
      <c r="BS57">
        <v>337</v>
      </c>
      <c r="BT57">
        <v>338</v>
      </c>
      <c r="BU57">
        <v>340</v>
      </c>
      <c r="BV57">
        <v>343</v>
      </c>
      <c r="BW57">
        <v>345</v>
      </c>
      <c r="BX57">
        <v>345</v>
      </c>
      <c r="BY57">
        <v>349</v>
      </c>
      <c r="BZ57">
        <v>350</v>
      </c>
      <c r="CA57">
        <v>350</v>
      </c>
      <c r="CB57">
        <v>350</v>
      </c>
      <c r="CC57">
        <v>351</v>
      </c>
      <c r="CD57">
        <v>351</v>
      </c>
      <c r="CE57">
        <v>351</v>
      </c>
      <c r="CF57">
        <v>351</v>
      </c>
      <c r="CG57">
        <v>351</v>
      </c>
      <c r="CH57">
        <v>352</v>
      </c>
      <c r="CI57">
        <v>352</v>
      </c>
      <c r="CJ57">
        <v>353</v>
      </c>
      <c r="CK57">
        <v>353</v>
      </c>
      <c r="CL57">
        <v>353</v>
      </c>
      <c r="CM57">
        <v>354</v>
      </c>
      <c r="CN57">
        <v>355</v>
      </c>
      <c r="CO57">
        <v>355</v>
      </c>
      <c r="CP57">
        <v>355</v>
      </c>
      <c r="CQ57">
        <v>355</v>
      </c>
      <c r="CR57">
        <v>355</v>
      </c>
      <c r="CS57">
        <v>355</v>
      </c>
      <c r="CT57">
        <v>355</v>
      </c>
      <c r="CU57">
        <v>355</v>
      </c>
      <c r="CV57">
        <v>355</v>
      </c>
      <c r="CW57">
        <v>355</v>
      </c>
      <c r="CX57">
        <v>355</v>
      </c>
      <c r="CY57">
        <v>355</v>
      </c>
      <c r="CZ57">
        <v>356</v>
      </c>
    </row>
    <row r="58" spans="1:104" hidden="1" x14ac:dyDescent="0.3">
      <c r="A58" t="s">
        <v>124</v>
      </c>
      <c r="B58" t="s">
        <v>120</v>
      </c>
      <c r="C58">
        <v>37.809899999999999</v>
      </c>
      <c r="D58">
        <v>101.0583</v>
      </c>
      <c r="E58">
        <v>0</v>
      </c>
      <c r="F58">
        <v>2</v>
      </c>
      <c r="G58">
        <v>2</v>
      </c>
      <c r="H58">
        <v>4</v>
      </c>
      <c r="I58">
        <v>7</v>
      </c>
      <c r="J58">
        <v>14</v>
      </c>
      <c r="K58">
        <v>19</v>
      </c>
      <c r="L58">
        <v>24</v>
      </c>
      <c r="M58">
        <v>26</v>
      </c>
      <c r="N58">
        <v>29</v>
      </c>
      <c r="O58">
        <v>40</v>
      </c>
      <c r="P58">
        <v>51</v>
      </c>
      <c r="Q58">
        <v>55</v>
      </c>
      <c r="R58">
        <v>57</v>
      </c>
      <c r="S58">
        <v>62</v>
      </c>
      <c r="T58">
        <v>62</v>
      </c>
      <c r="U58">
        <v>67</v>
      </c>
      <c r="V58">
        <v>79</v>
      </c>
      <c r="W58">
        <v>83</v>
      </c>
      <c r="X58">
        <v>83</v>
      </c>
      <c r="Y58">
        <v>86</v>
      </c>
      <c r="Z58">
        <v>87</v>
      </c>
      <c r="AA58">
        <v>90</v>
      </c>
      <c r="AB58">
        <v>90</v>
      </c>
      <c r="AC58">
        <v>90</v>
      </c>
      <c r="AD58">
        <v>90</v>
      </c>
      <c r="AE58">
        <v>91</v>
      </c>
      <c r="AF58">
        <v>91</v>
      </c>
      <c r="AG58">
        <v>91</v>
      </c>
      <c r="AH58">
        <v>91</v>
      </c>
      <c r="AI58">
        <v>91</v>
      </c>
      <c r="AJ58">
        <v>91</v>
      </c>
      <c r="AK58">
        <v>91</v>
      </c>
      <c r="AL58">
        <v>91</v>
      </c>
      <c r="AM58">
        <v>91</v>
      </c>
      <c r="AN58">
        <v>91</v>
      </c>
      <c r="AO58">
        <v>91</v>
      </c>
      <c r="AP58">
        <v>91</v>
      </c>
      <c r="AQ58">
        <v>91</v>
      </c>
      <c r="AR58">
        <v>91</v>
      </c>
      <c r="AS58">
        <v>91</v>
      </c>
      <c r="AT58">
        <v>91</v>
      </c>
      <c r="AU58">
        <v>91</v>
      </c>
      <c r="AV58">
        <v>102</v>
      </c>
      <c r="AW58">
        <v>119</v>
      </c>
      <c r="AX58">
        <v>120</v>
      </c>
      <c r="AY58">
        <v>124</v>
      </c>
      <c r="AZ58">
        <v>124</v>
      </c>
      <c r="BA58">
        <v>125</v>
      </c>
      <c r="BB58">
        <v>127</v>
      </c>
      <c r="BC58">
        <v>127</v>
      </c>
      <c r="BD58">
        <v>127</v>
      </c>
      <c r="BE58">
        <v>129</v>
      </c>
      <c r="BF58">
        <v>133</v>
      </c>
      <c r="BG58">
        <v>133</v>
      </c>
      <c r="BH58">
        <v>133</v>
      </c>
      <c r="BI58">
        <v>133</v>
      </c>
      <c r="BJ58">
        <v>134</v>
      </c>
      <c r="BK58">
        <v>134</v>
      </c>
      <c r="BL58">
        <v>134</v>
      </c>
      <c r="BM58">
        <v>136</v>
      </c>
      <c r="BN58">
        <v>136</v>
      </c>
      <c r="BO58">
        <v>136</v>
      </c>
      <c r="BP58">
        <v>136</v>
      </c>
      <c r="BQ58">
        <v>136</v>
      </c>
      <c r="BR58">
        <v>136</v>
      </c>
      <c r="BS58">
        <v>136</v>
      </c>
      <c r="BT58">
        <v>138</v>
      </c>
      <c r="BU58">
        <v>138</v>
      </c>
      <c r="BV58">
        <v>138</v>
      </c>
      <c r="BW58">
        <v>138</v>
      </c>
      <c r="BX58">
        <v>138</v>
      </c>
      <c r="BY58">
        <v>138</v>
      </c>
      <c r="BZ58">
        <v>138</v>
      </c>
      <c r="CA58">
        <v>138</v>
      </c>
      <c r="CB58">
        <v>139</v>
      </c>
      <c r="CC58">
        <v>139</v>
      </c>
      <c r="CD58">
        <v>139</v>
      </c>
      <c r="CE58">
        <v>139</v>
      </c>
      <c r="CF58">
        <v>139</v>
      </c>
      <c r="CG58">
        <v>139</v>
      </c>
      <c r="CH58">
        <v>139</v>
      </c>
      <c r="CI58">
        <v>139</v>
      </c>
      <c r="CJ58">
        <v>139</v>
      </c>
      <c r="CK58">
        <v>139</v>
      </c>
      <c r="CL58">
        <v>139</v>
      </c>
      <c r="CM58">
        <v>139</v>
      </c>
      <c r="CN58">
        <v>139</v>
      </c>
      <c r="CO58">
        <v>139</v>
      </c>
      <c r="CP58">
        <v>139</v>
      </c>
      <c r="CQ58">
        <v>139</v>
      </c>
      <c r="CR58">
        <v>139</v>
      </c>
      <c r="CS58">
        <v>139</v>
      </c>
      <c r="CT58">
        <v>139</v>
      </c>
      <c r="CU58">
        <v>139</v>
      </c>
      <c r="CV58">
        <v>139</v>
      </c>
      <c r="CW58">
        <v>139</v>
      </c>
      <c r="CX58">
        <v>139</v>
      </c>
      <c r="CY58">
        <v>139</v>
      </c>
      <c r="CZ58">
        <v>139</v>
      </c>
    </row>
    <row r="59" spans="1:104" hidden="1" x14ac:dyDescent="0.3">
      <c r="A59" t="s">
        <v>125</v>
      </c>
      <c r="B59" t="s">
        <v>120</v>
      </c>
      <c r="C59">
        <v>23.341699999999999</v>
      </c>
      <c r="D59">
        <v>113.42440000000001</v>
      </c>
      <c r="E59">
        <v>26</v>
      </c>
      <c r="F59">
        <v>32</v>
      </c>
      <c r="G59">
        <v>53</v>
      </c>
      <c r="H59">
        <v>78</v>
      </c>
      <c r="I59">
        <v>111</v>
      </c>
      <c r="J59">
        <v>151</v>
      </c>
      <c r="K59">
        <v>207</v>
      </c>
      <c r="L59">
        <v>277</v>
      </c>
      <c r="M59">
        <v>354</v>
      </c>
      <c r="N59">
        <v>436</v>
      </c>
      <c r="O59">
        <v>535</v>
      </c>
      <c r="P59">
        <v>632</v>
      </c>
      <c r="Q59">
        <v>725</v>
      </c>
      <c r="R59">
        <v>813</v>
      </c>
      <c r="S59">
        <v>895</v>
      </c>
      <c r="T59">
        <v>970</v>
      </c>
      <c r="U59">
        <v>1034</v>
      </c>
      <c r="V59">
        <v>1095</v>
      </c>
      <c r="W59">
        <v>1131</v>
      </c>
      <c r="X59">
        <v>1159</v>
      </c>
      <c r="Y59">
        <v>1177</v>
      </c>
      <c r="Z59">
        <v>1219</v>
      </c>
      <c r="AA59">
        <v>1241</v>
      </c>
      <c r="AB59">
        <v>1261</v>
      </c>
      <c r="AC59">
        <v>1294</v>
      </c>
      <c r="AD59">
        <v>1316</v>
      </c>
      <c r="AE59">
        <v>1322</v>
      </c>
      <c r="AF59">
        <v>1328</v>
      </c>
      <c r="AG59">
        <v>1331</v>
      </c>
      <c r="AH59">
        <v>1332</v>
      </c>
      <c r="AI59">
        <v>1333</v>
      </c>
      <c r="AJ59">
        <v>1339</v>
      </c>
      <c r="AK59">
        <v>1342</v>
      </c>
      <c r="AL59">
        <v>1345</v>
      </c>
      <c r="AM59">
        <v>1347</v>
      </c>
      <c r="AN59">
        <v>1347</v>
      </c>
      <c r="AO59">
        <v>1347</v>
      </c>
      <c r="AP59">
        <v>1348</v>
      </c>
      <c r="AQ59">
        <v>1349</v>
      </c>
      <c r="AR59">
        <v>1349</v>
      </c>
      <c r="AS59">
        <v>1350</v>
      </c>
      <c r="AT59">
        <v>1350</v>
      </c>
      <c r="AU59">
        <v>1350</v>
      </c>
      <c r="AV59">
        <v>1351</v>
      </c>
      <c r="AW59">
        <v>1352</v>
      </c>
      <c r="AX59">
        <v>1352</v>
      </c>
      <c r="AY59">
        <v>1352</v>
      </c>
      <c r="AZ59">
        <v>1352</v>
      </c>
      <c r="BA59">
        <v>1353</v>
      </c>
      <c r="BB59">
        <v>1356</v>
      </c>
      <c r="BC59">
        <v>1356</v>
      </c>
      <c r="BD59">
        <v>1356</v>
      </c>
      <c r="BE59">
        <v>1356</v>
      </c>
      <c r="BF59">
        <v>1360</v>
      </c>
      <c r="BG59">
        <v>1361</v>
      </c>
      <c r="BH59">
        <v>1364</v>
      </c>
      <c r="BI59">
        <v>1370</v>
      </c>
      <c r="BJ59">
        <v>1378</v>
      </c>
      <c r="BK59">
        <v>1395</v>
      </c>
      <c r="BL59">
        <v>1400</v>
      </c>
      <c r="BM59">
        <v>1413</v>
      </c>
      <c r="BN59">
        <v>1415</v>
      </c>
      <c r="BO59">
        <v>1428</v>
      </c>
      <c r="BP59">
        <v>1433</v>
      </c>
      <c r="BQ59">
        <v>1448</v>
      </c>
      <c r="BR59">
        <v>1456</v>
      </c>
      <c r="BS59">
        <v>1467</v>
      </c>
      <c r="BT59">
        <v>1475</v>
      </c>
      <c r="BU59">
        <v>1484</v>
      </c>
      <c r="BV59">
        <v>1494</v>
      </c>
      <c r="BW59">
        <v>1501</v>
      </c>
      <c r="BX59">
        <v>1507</v>
      </c>
      <c r="BY59">
        <v>1514</v>
      </c>
      <c r="BZ59">
        <v>1516</v>
      </c>
      <c r="CA59">
        <v>1524</v>
      </c>
      <c r="CB59">
        <v>1532</v>
      </c>
      <c r="CC59">
        <v>1533</v>
      </c>
      <c r="CD59">
        <v>1536</v>
      </c>
      <c r="CE59">
        <v>1539</v>
      </c>
      <c r="CF59">
        <v>1544</v>
      </c>
      <c r="CG59">
        <v>1548</v>
      </c>
      <c r="CH59">
        <v>1552</v>
      </c>
      <c r="CI59">
        <v>1555</v>
      </c>
      <c r="CJ59">
        <v>1564</v>
      </c>
      <c r="CK59">
        <v>1566</v>
      </c>
      <c r="CL59">
        <v>1571</v>
      </c>
      <c r="CM59">
        <v>1577</v>
      </c>
      <c r="CN59">
        <v>1579</v>
      </c>
      <c r="CO59">
        <v>1580</v>
      </c>
      <c r="CP59">
        <v>1581</v>
      </c>
      <c r="CQ59">
        <v>1582</v>
      </c>
      <c r="CR59">
        <v>1582</v>
      </c>
      <c r="CS59">
        <v>1585</v>
      </c>
      <c r="CT59">
        <v>1585</v>
      </c>
      <c r="CU59">
        <v>1586</v>
      </c>
      <c r="CV59">
        <v>1587</v>
      </c>
      <c r="CW59">
        <v>1587</v>
      </c>
      <c r="CX59">
        <v>1588</v>
      </c>
      <c r="CY59">
        <v>1588</v>
      </c>
      <c r="CZ59">
        <v>1588</v>
      </c>
    </row>
    <row r="60" spans="1:104" hidden="1" x14ac:dyDescent="0.3">
      <c r="A60" t="s">
        <v>126</v>
      </c>
      <c r="B60" t="s">
        <v>120</v>
      </c>
      <c r="C60">
        <v>23.829799999999999</v>
      </c>
      <c r="D60">
        <v>108.7881</v>
      </c>
      <c r="E60">
        <v>2</v>
      </c>
      <c r="F60">
        <v>5</v>
      </c>
      <c r="G60">
        <v>23</v>
      </c>
      <c r="H60">
        <v>23</v>
      </c>
      <c r="I60">
        <v>36</v>
      </c>
      <c r="J60">
        <v>46</v>
      </c>
      <c r="K60">
        <v>51</v>
      </c>
      <c r="L60">
        <v>58</v>
      </c>
      <c r="M60">
        <v>78</v>
      </c>
      <c r="N60">
        <v>87</v>
      </c>
      <c r="O60">
        <v>100</v>
      </c>
      <c r="P60">
        <v>111</v>
      </c>
      <c r="Q60">
        <v>127</v>
      </c>
      <c r="R60">
        <v>139</v>
      </c>
      <c r="S60">
        <v>150</v>
      </c>
      <c r="T60">
        <v>168</v>
      </c>
      <c r="U60">
        <v>172</v>
      </c>
      <c r="V60">
        <v>183</v>
      </c>
      <c r="W60">
        <v>195</v>
      </c>
      <c r="X60">
        <v>210</v>
      </c>
      <c r="Y60">
        <v>215</v>
      </c>
      <c r="Z60">
        <v>222</v>
      </c>
      <c r="AA60">
        <v>222</v>
      </c>
      <c r="AB60">
        <v>226</v>
      </c>
      <c r="AC60">
        <v>235</v>
      </c>
      <c r="AD60">
        <v>237</v>
      </c>
      <c r="AE60">
        <v>238</v>
      </c>
      <c r="AF60">
        <v>242</v>
      </c>
      <c r="AG60">
        <v>244</v>
      </c>
      <c r="AH60">
        <v>245</v>
      </c>
      <c r="AI60">
        <v>246</v>
      </c>
      <c r="AJ60">
        <v>249</v>
      </c>
      <c r="AK60">
        <v>249</v>
      </c>
      <c r="AL60">
        <v>251</v>
      </c>
      <c r="AM60">
        <v>252</v>
      </c>
      <c r="AN60">
        <v>252</v>
      </c>
      <c r="AO60">
        <v>252</v>
      </c>
      <c r="AP60">
        <v>252</v>
      </c>
      <c r="AQ60">
        <v>252</v>
      </c>
      <c r="AR60">
        <v>252</v>
      </c>
      <c r="AS60">
        <v>252</v>
      </c>
      <c r="AT60">
        <v>252</v>
      </c>
      <c r="AU60">
        <v>252</v>
      </c>
      <c r="AV60">
        <v>252</v>
      </c>
      <c r="AW60">
        <v>252</v>
      </c>
      <c r="AX60">
        <v>252</v>
      </c>
      <c r="AY60">
        <v>252</v>
      </c>
      <c r="AZ60">
        <v>252</v>
      </c>
      <c r="BA60">
        <v>252</v>
      </c>
      <c r="BB60">
        <v>252</v>
      </c>
      <c r="BC60">
        <v>252</v>
      </c>
      <c r="BD60">
        <v>252</v>
      </c>
      <c r="BE60">
        <v>252</v>
      </c>
      <c r="BF60">
        <v>252</v>
      </c>
      <c r="BG60">
        <v>252</v>
      </c>
      <c r="BH60">
        <v>253</v>
      </c>
      <c r="BI60">
        <v>253</v>
      </c>
      <c r="BJ60">
        <v>253</v>
      </c>
      <c r="BK60">
        <v>254</v>
      </c>
      <c r="BL60">
        <v>254</v>
      </c>
      <c r="BM60">
        <v>254</v>
      </c>
      <c r="BN60">
        <v>254</v>
      </c>
      <c r="BO60">
        <v>254</v>
      </c>
      <c r="BP60">
        <v>254</v>
      </c>
      <c r="BQ60">
        <v>254</v>
      </c>
      <c r="BR60">
        <v>254</v>
      </c>
      <c r="BS60">
        <v>254</v>
      </c>
      <c r="BT60">
        <v>254</v>
      </c>
      <c r="BU60">
        <v>254</v>
      </c>
      <c r="BV60">
        <v>254</v>
      </c>
      <c r="BW60">
        <v>254</v>
      </c>
      <c r="BX60">
        <v>254</v>
      </c>
      <c r="BY60">
        <v>254</v>
      </c>
      <c r="BZ60">
        <v>254</v>
      </c>
      <c r="CA60">
        <v>254</v>
      </c>
      <c r="CB60">
        <v>254</v>
      </c>
      <c r="CC60">
        <v>254</v>
      </c>
      <c r="CD60">
        <v>254</v>
      </c>
      <c r="CE60">
        <v>254</v>
      </c>
      <c r="CF60">
        <v>254</v>
      </c>
      <c r="CG60">
        <v>254</v>
      </c>
      <c r="CH60">
        <v>254</v>
      </c>
      <c r="CI60">
        <v>254</v>
      </c>
      <c r="CJ60">
        <v>254</v>
      </c>
      <c r="CK60">
        <v>254</v>
      </c>
      <c r="CL60">
        <v>254</v>
      </c>
      <c r="CM60">
        <v>254</v>
      </c>
      <c r="CN60">
        <v>254</v>
      </c>
      <c r="CO60">
        <v>254</v>
      </c>
      <c r="CP60">
        <v>254</v>
      </c>
      <c r="CQ60">
        <v>254</v>
      </c>
      <c r="CR60">
        <v>254</v>
      </c>
      <c r="CS60">
        <v>254</v>
      </c>
      <c r="CT60">
        <v>254</v>
      </c>
      <c r="CU60">
        <v>254</v>
      </c>
      <c r="CV60">
        <v>254</v>
      </c>
      <c r="CW60">
        <v>254</v>
      </c>
      <c r="CX60">
        <v>254</v>
      </c>
      <c r="CY60">
        <v>254</v>
      </c>
      <c r="CZ60">
        <v>254</v>
      </c>
    </row>
    <row r="61" spans="1:104" hidden="1" x14ac:dyDescent="0.3">
      <c r="A61" t="s">
        <v>127</v>
      </c>
      <c r="B61" t="s">
        <v>120</v>
      </c>
      <c r="C61">
        <v>26.8154</v>
      </c>
      <c r="D61">
        <v>106.87479999999999</v>
      </c>
      <c r="E61">
        <v>1</v>
      </c>
      <c r="F61">
        <v>3</v>
      </c>
      <c r="G61">
        <v>3</v>
      </c>
      <c r="H61">
        <v>4</v>
      </c>
      <c r="I61">
        <v>5</v>
      </c>
      <c r="J61">
        <v>7</v>
      </c>
      <c r="K61">
        <v>9</v>
      </c>
      <c r="L61">
        <v>9</v>
      </c>
      <c r="M61">
        <v>12</v>
      </c>
      <c r="N61">
        <v>29</v>
      </c>
      <c r="O61">
        <v>29</v>
      </c>
      <c r="P61">
        <v>38</v>
      </c>
      <c r="Q61">
        <v>46</v>
      </c>
      <c r="R61">
        <v>58</v>
      </c>
      <c r="S61">
        <v>64</v>
      </c>
      <c r="T61">
        <v>71</v>
      </c>
      <c r="U61">
        <v>81</v>
      </c>
      <c r="V61">
        <v>89</v>
      </c>
      <c r="W61">
        <v>99</v>
      </c>
      <c r="X61">
        <v>109</v>
      </c>
      <c r="Y61">
        <v>127</v>
      </c>
      <c r="Z61">
        <v>133</v>
      </c>
      <c r="AA61">
        <v>135</v>
      </c>
      <c r="AB61">
        <v>140</v>
      </c>
      <c r="AC61">
        <v>143</v>
      </c>
      <c r="AD61">
        <v>144</v>
      </c>
      <c r="AE61">
        <v>146</v>
      </c>
      <c r="AF61">
        <v>146</v>
      </c>
      <c r="AG61">
        <v>146</v>
      </c>
      <c r="AH61">
        <v>146</v>
      </c>
      <c r="AI61">
        <v>146</v>
      </c>
      <c r="AJ61">
        <v>146</v>
      </c>
      <c r="AK61">
        <v>146</v>
      </c>
      <c r="AL61">
        <v>146</v>
      </c>
      <c r="AM61">
        <v>146</v>
      </c>
      <c r="AN61">
        <v>146</v>
      </c>
      <c r="AO61">
        <v>146</v>
      </c>
      <c r="AP61">
        <v>146</v>
      </c>
      <c r="AQ61">
        <v>146</v>
      </c>
      <c r="AR61">
        <v>146</v>
      </c>
      <c r="AS61">
        <v>146</v>
      </c>
      <c r="AT61">
        <v>146</v>
      </c>
      <c r="AU61">
        <v>146</v>
      </c>
      <c r="AV61">
        <v>146</v>
      </c>
      <c r="AW61">
        <v>146</v>
      </c>
      <c r="AX61">
        <v>146</v>
      </c>
      <c r="AY61">
        <v>146</v>
      </c>
      <c r="AZ61">
        <v>146</v>
      </c>
      <c r="BA61">
        <v>146</v>
      </c>
      <c r="BB61">
        <v>146</v>
      </c>
      <c r="BC61">
        <v>146</v>
      </c>
      <c r="BD61">
        <v>146</v>
      </c>
      <c r="BE61">
        <v>146</v>
      </c>
      <c r="BF61">
        <v>146</v>
      </c>
      <c r="BG61">
        <v>146</v>
      </c>
      <c r="BH61">
        <v>147</v>
      </c>
      <c r="BI61">
        <v>146</v>
      </c>
      <c r="BJ61">
        <v>146</v>
      </c>
      <c r="BK61">
        <v>146</v>
      </c>
      <c r="BL61">
        <v>146</v>
      </c>
      <c r="BM61">
        <v>146</v>
      </c>
      <c r="BN61">
        <v>146</v>
      </c>
      <c r="BO61">
        <v>146</v>
      </c>
      <c r="BP61">
        <v>146</v>
      </c>
      <c r="BQ61">
        <v>146</v>
      </c>
      <c r="BR61">
        <v>146</v>
      </c>
      <c r="BS61">
        <v>146</v>
      </c>
      <c r="BT61">
        <v>146</v>
      </c>
      <c r="BU61">
        <v>146</v>
      </c>
      <c r="BV61">
        <v>146</v>
      </c>
      <c r="BW61">
        <v>146</v>
      </c>
      <c r="BX61">
        <v>146</v>
      </c>
      <c r="BY61">
        <v>146</v>
      </c>
      <c r="BZ61">
        <v>146</v>
      </c>
      <c r="CA61">
        <v>146</v>
      </c>
      <c r="CB61">
        <v>146</v>
      </c>
      <c r="CC61">
        <v>146</v>
      </c>
      <c r="CD61">
        <v>146</v>
      </c>
      <c r="CE61">
        <v>146</v>
      </c>
      <c r="CF61">
        <v>146</v>
      </c>
      <c r="CG61">
        <v>146</v>
      </c>
      <c r="CH61">
        <v>146</v>
      </c>
      <c r="CI61">
        <v>146</v>
      </c>
      <c r="CJ61">
        <v>146</v>
      </c>
      <c r="CK61">
        <v>146</v>
      </c>
      <c r="CL61">
        <v>146</v>
      </c>
      <c r="CM61">
        <v>146</v>
      </c>
      <c r="CN61">
        <v>146</v>
      </c>
      <c r="CO61">
        <v>147</v>
      </c>
      <c r="CP61">
        <v>147</v>
      </c>
      <c r="CQ61">
        <v>147</v>
      </c>
      <c r="CR61">
        <v>147</v>
      </c>
      <c r="CS61">
        <v>147</v>
      </c>
      <c r="CT61">
        <v>147</v>
      </c>
      <c r="CU61">
        <v>147</v>
      </c>
      <c r="CV61">
        <v>147</v>
      </c>
      <c r="CW61">
        <v>147</v>
      </c>
      <c r="CX61">
        <v>147</v>
      </c>
      <c r="CY61">
        <v>147</v>
      </c>
      <c r="CZ61">
        <v>147</v>
      </c>
    </row>
    <row r="62" spans="1:104" hidden="1" x14ac:dyDescent="0.3">
      <c r="A62" t="s">
        <v>128</v>
      </c>
      <c r="B62" t="s">
        <v>120</v>
      </c>
      <c r="C62">
        <v>19.195900000000002</v>
      </c>
      <c r="D62">
        <v>109.7453</v>
      </c>
      <c r="E62">
        <v>4</v>
      </c>
      <c r="F62">
        <v>5</v>
      </c>
      <c r="G62">
        <v>8</v>
      </c>
      <c r="H62">
        <v>19</v>
      </c>
      <c r="I62">
        <v>22</v>
      </c>
      <c r="J62">
        <v>33</v>
      </c>
      <c r="K62">
        <v>40</v>
      </c>
      <c r="L62">
        <v>43</v>
      </c>
      <c r="M62">
        <v>46</v>
      </c>
      <c r="N62">
        <v>52</v>
      </c>
      <c r="O62">
        <v>62</v>
      </c>
      <c r="P62">
        <v>64</v>
      </c>
      <c r="Q62">
        <v>72</v>
      </c>
      <c r="R62">
        <v>80</v>
      </c>
      <c r="S62">
        <v>99</v>
      </c>
      <c r="T62">
        <v>106</v>
      </c>
      <c r="U62">
        <v>117</v>
      </c>
      <c r="V62">
        <v>124</v>
      </c>
      <c r="W62">
        <v>131</v>
      </c>
      <c r="X62">
        <v>138</v>
      </c>
      <c r="Y62">
        <v>144</v>
      </c>
      <c r="Z62">
        <v>157</v>
      </c>
      <c r="AA62">
        <v>157</v>
      </c>
      <c r="AB62">
        <v>159</v>
      </c>
      <c r="AC62">
        <v>162</v>
      </c>
      <c r="AD62">
        <v>162</v>
      </c>
      <c r="AE62">
        <v>163</v>
      </c>
      <c r="AF62">
        <v>163</v>
      </c>
      <c r="AG62">
        <v>168</v>
      </c>
      <c r="AH62">
        <v>168</v>
      </c>
      <c r="AI62">
        <v>168</v>
      </c>
      <c r="AJ62">
        <v>168</v>
      </c>
      <c r="AK62">
        <v>168</v>
      </c>
      <c r="AL62">
        <v>168</v>
      </c>
      <c r="AM62">
        <v>168</v>
      </c>
      <c r="AN62">
        <v>168</v>
      </c>
      <c r="AO62">
        <v>168</v>
      </c>
      <c r="AP62">
        <v>168</v>
      </c>
      <c r="AQ62">
        <v>168</v>
      </c>
      <c r="AR62">
        <v>168</v>
      </c>
      <c r="AS62">
        <v>168</v>
      </c>
      <c r="AT62">
        <v>168</v>
      </c>
      <c r="AU62">
        <v>168</v>
      </c>
      <c r="AV62">
        <v>168</v>
      </c>
      <c r="AW62">
        <v>168</v>
      </c>
      <c r="AX62">
        <v>168</v>
      </c>
      <c r="AY62">
        <v>168</v>
      </c>
      <c r="AZ62">
        <v>168</v>
      </c>
      <c r="BA62">
        <v>168</v>
      </c>
      <c r="BB62">
        <v>168</v>
      </c>
      <c r="BC62">
        <v>168</v>
      </c>
      <c r="BD62">
        <v>168</v>
      </c>
      <c r="BE62">
        <v>168</v>
      </c>
      <c r="BF62">
        <v>168</v>
      </c>
      <c r="BG62">
        <v>168</v>
      </c>
      <c r="BH62">
        <v>168</v>
      </c>
      <c r="BI62">
        <v>168</v>
      </c>
      <c r="BJ62">
        <v>168</v>
      </c>
      <c r="BK62">
        <v>168</v>
      </c>
      <c r="BL62">
        <v>168</v>
      </c>
      <c r="BM62">
        <v>168</v>
      </c>
      <c r="BN62">
        <v>168</v>
      </c>
      <c r="BO62">
        <v>168</v>
      </c>
      <c r="BP62">
        <v>168</v>
      </c>
      <c r="BQ62">
        <v>168</v>
      </c>
      <c r="BR62">
        <v>168</v>
      </c>
      <c r="BS62">
        <v>168</v>
      </c>
      <c r="BT62">
        <v>168</v>
      </c>
      <c r="BU62">
        <v>168</v>
      </c>
      <c r="BV62">
        <v>168</v>
      </c>
      <c r="BW62">
        <v>168</v>
      </c>
      <c r="BX62">
        <v>168</v>
      </c>
      <c r="BY62">
        <v>168</v>
      </c>
      <c r="BZ62">
        <v>168</v>
      </c>
      <c r="CA62">
        <v>168</v>
      </c>
      <c r="CB62">
        <v>168</v>
      </c>
      <c r="CC62">
        <v>168</v>
      </c>
      <c r="CD62">
        <v>168</v>
      </c>
      <c r="CE62">
        <v>168</v>
      </c>
      <c r="CF62">
        <v>168</v>
      </c>
      <c r="CG62">
        <v>168</v>
      </c>
      <c r="CH62">
        <v>168</v>
      </c>
      <c r="CI62">
        <v>168</v>
      </c>
      <c r="CJ62">
        <v>168</v>
      </c>
      <c r="CK62">
        <v>168</v>
      </c>
      <c r="CL62">
        <v>168</v>
      </c>
      <c r="CM62">
        <v>168</v>
      </c>
      <c r="CN62">
        <v>168</v>
      </c>
      <c r="CO62">
        <v>168</v>
      </c>
      <c r="CP62">
        <v>168</v>
      </c>
      <c r="CQ62">
        <v>168</v>
      </c>
      <c r="CR62">
        <v>168</v>
      </c>
      <c r="CS62">
        <v>168</v>
      </c>
      <c r="CT62">
        <v>168</v>
      </c>
      <c r="CU62">
        <v>168</v>
      </c>
      <c r="CV62">
        <v>168</v>
      </c>
      <c r="CW62">
        <v>168</v>
      </c>
      <c r="CX62">
        <v>168</v>
      </c>
      <c r="CY62">
        <v>168</v>
      </c>
      <c r="CZ62">
        <v>168</v>
      </c>
    </row>
    <row r="63" spans="1:104" hidden="1" x14ac:dyDescent="0.3">
      <c r="A63" t="s">
        <v>129</v>
      </c>
      <c r="B63" t="s">
        <v>120</v>
      </c>
      <c r="C63">
        <v>39.548999999999999</v>
      </c>
      <c r="D63">
        <v>116.1306</v>
      </c>
      <c r="E63">
        <v>1</v>
      </c>
      <c r="F63">
        <v>1</v>
      </c>
      <c r="G63">
        <v>2</v>
      </c>
      <c r="H63">
        <v>8</v>
      </c>
      <c r="I63">
        <v>13</v>
      </c>
      <c r="J63">
        <v>18</v>
      </c>
      <c r="K63">
        <v>33</v>
      </c>
      <c r="L63">
        <v>48</v>
      </c>
      <c r="M63">
        <v>65</v>
      </c>
      <c r="N63">
        <v>82</v>
      </c>
      <c r="O63">
        <v>96</v>
      </c>
      <c r="P63">
        <v>104</v>
      </c>
      <c r="Q63">
        <v>113</v>
      </c>
      <c r="R63">
        <v>126</v>
      </c>
      <c r="S63">
        <v>135</v>
      </c>
      <c r="T63">
        <v>157</v>
      </c>
      <c r="U63">
        <v>172</v>
      </c>
      <c r="V63">
        <v>195</v>
      </c>
      <c r="W63">
        <v>206</v>
      </c>
      <c r="X63">
        <v>218</v>
      </c>
      <c r="Y63">
        <v>239</v>
      </c>
      <c r="Z63">
        <v>251</v>
      </c>
      <c r="AA63">
        <v>265</v>
      </c>
      <c r="AB63">
        <v>283</v>
      </c>
      <c r="AC63">
        <v>291</v>
      </c>
      <c r="AD63">
        <v>300</v>
      </c>
      <c r="AE63">
        <v>301</v>
      </c>
      <c r="AF63">
        <v>306</v>
      </c>
      <c r="AG63">
        <v>306</v>
      </c>
      <c r="AH63">
        <v>307</v>
      </c>
      <c r="AI63">
        <v>308</v>
      </c>
      <c r="AJ63">
        <v>309</v>
      </c>
      <c r="AK63">
        <v>311</v>
      </c>
      <c r="AL63">
        <v>311</v>
      </c>
      <c r="AM63">
        <v>311</v>
      </c>
      <c r="AN63">
        <v>312</v>
      </c>
      <c r="AO63">
        <v>317</v>
      </c>
      <c r="AP63">
        <v>318</v>
      </c>
      <c r="AQ63">
        <v>318</v>
      </c>
      <c r="AR63">
        <v>318</v>
      </c>
      <c r="AS63">
        <v>318</v>
      </c>
      <c r="AT63">
        <v>318</v>
      </c>
      <c r="AU63">
        <v>318</v>
      </c>
      <c r="AV63">
        <v>318</v>
      </c>
      <c r="AW63">
        <v>318</v>
      </c>
      <c r="AX63">
        <v>318</v>
      </c>
      <c r="AY63">
        <v>318</v>
      </c>
      <c r="AZ63">
        <v>318</v>
      </c>
      <c r="BA63">
        <v>318</v>
      </c>
      <c r="BB63">
        <v>318</v>
      </c>
      <c r="BC63">
        <v>318</v>
      </c>
      <c r="BD63">
        <v>318</v>
      </c>
      <c r="BE63">
        <v>318</v>
      </c>
      <c r="BF63">
        <v>318</v>
      </c>
      <c r="BG63">
        <v>318</v>
      </c>
      <c r="BH63">
        <v>318</v>
      </c>
      <c r="BI63">
        <v>318</v>
      </c>
      <c r="BJ63">
        <v>318</v>
      </c>
      <c r="BK63">
        <v>318</v>
      </c>
      <c r="BL63">
        <v>318</v>
      </c>
      <c r="BM63">
        <v>319</v>
      </c>
      <c r="BN63">
        <v>319</v>
      </c>
      <c r="BO63">
        <v>319</v>
      </c>
      <c r="BP63">
        <v>319</v>
      </c>
      <c r="BQ63">
        <v>319</v>
      </c>
      <c r="BR63">
        <v>319</v>
      </c>
      <c r="BS63">
        <v>319</v>
      </c>
      <c r="BT63">
        <v>319</v>
      </c>
      <c r="BU63">
        <v>321</v>
      </c>
      <c r="BV63">
        <v>321</v>
      </c>
      <c r="BW63">
        <v>323</v>
      </c>
      <c r="BX63">
        <v>325</v>
      </c>
      <c r="BY63">
        <v>326</v>
      </c>
      <c r="BZ63">
        <v>326</v>
      </c>
      <c r="CA63">
        <v>327</v>
      </c>
      <c r="CB63">
        <v>327</v>
      </c>
      <c r="CC63">
        <v>327</v>
      </c>
      <c r="CD63">
        <v>327</v>
      </c>
      <c r="CE63">
        <v>327</v>
      </c>
      <c r="CF63">
        <v>327</v>
      </c>
      <c r="CG63">
        <v>327</v>
      </c>
      <c r="CH63">
        <v>327</v>
      </c>
      <c r="CI63">
        <v>327</v>
      </c>
      <c r="CJ63">
        <v>327</v>
      </c>
      <c r="CK63">
        <v>327</v>
      </c>
      <c r="CL63">
        <v>328</v>
      </c>
      <c r="CM63">
        <v>328</v>
      </c>
      <c r="CN63">
        <v>328</v>
      </c>
      <c r="CO63">
        <v>328</v>
      </c>
      <c r="CP63">
        <v>328</v>
      </c>
      <c r="CQ63">
        <v>328</v>
      </c>
      <c r="CR63">
        <v>328</v>
      </c>
      <c r="CS63">
        <v>328</v>
      </c>
      <c r="CT63">
        <v>328</v>
      </c>
      <c r="CU63">
        <v>328</v>
      </c>
      <c r="CV63">
        <v>328</v>
      </c>
      <c r="CW63">
        <v>328</v>
      </c>
      <c r="CX63">
        <v>328</v>
      </c>
      <c r="CY63">
        <v>328</v>
      </c>
      <c r="CZ63">
        <v>328</v>
      </c>
    </row>
    <row r="64" spans="1:104" hidden="1" x14ac:dyDescent="0.3">
      <c r="A64" t="s">
        <v>130</v>
      </c>
      <c r="B64" t="s">
        <v>120</v>
      </c>
      <c r="C64">
        <v>47.861999999999902</v>
      </c>
      <c r="D64">
        <v>127.7615</v>
      </c>
      <c r="E64">
        <v>0</v>
      </c>
      <c r="F64">
        <v>2</v>
      </c>
      <c r="G64">
        <v>4</v>
      </c>
      <c r="H64">
        <v>9</v>
      </c>
      <c r="I64">
        <v>15</v>
      </c>
      <c r="J64">
        <v>21</v>
      </c>
      <c r="K64">
        <v>33</v>
      </c>
      <c r="L64">
        <v>38</v>
      </c>
      <c r="M64">
        <v>44</v>
      </c>
      <c r="N64">
        <v>59</v>
      </c>
      <c r="O64">
        <v>80</v>
      </c>
      <c r="P64">
        <v>95</v>
      </c>
      <c r="Q64">
        <v>121</v>
      </c>
      <c r="R64">
        <v>155</v>
      </c>
      <c r="S64">
        <v>190</v>
      </c>
      <c r="T64">
        <v>227</v>
      </c>
      <c r="U64">
        <v>277</v>
      </c>
      <c r="V64">
        <v>295</v>
      </c>
      <c r="W64">
        <v>307</v>
      </c>
      <c r="X64">
        <v>331</v>
      </c>
      <c r="Y64">
        <v>360</v>
      </c>
      <c r="Z64">
        <v>378</v>
      </c>
      <c r="AA64">
        <v>395</v>
      </c>
      <c r="AB64">
        <v>419</v>
      </c>
      <c r="AC64">
        <v>425</v>
      </c>
      <c r="AD64">
        <v>445</v>
      </c>
      <c r="AE64">
        <v>457</v>
      </c>
      <c r="AF64">
        <v>464</v>
      </c>
      <c r="AG64">
        <v>470</v>
      </c>
      <c r="AH64">
        <v>476</v>
      </c>
      <c r="AI64">
        <v>479</v>
      </c>
      <c r="AJ64">
        <v>479</v>
      </c>
      <c r="AK64">
        <v>480</v>
      </c>
      <c r="AL64">
        <v>480</v>
      </c>
      <c r="AM64">
        <v>480</v>
      </c>
      <c r="AN64">
        <v>480</v>
      </c>
      <c r="AO64">
        <v>480</v>
      </c>
      <c r="AP64">
        <v>480</v>
      </c>
      <c r="AQ64">
        <v>480</v>
      </c>
      <c r="AR64">
        <v>480</v>
      </c>
      <c r="AS64">
        <v>480</v>
      </c>
      <c r="AT64">
        <v>480</v>
      </c>
      <c r="AU64">
        <v>480</v>
      </c>
      <c r="AV64">
        <v>481</v>
      </c>
      <c r="AW64">
        <v>481</v>
      </c>
      <c r="AX64">
        <v>481</v>
      </c>
      <c r="AY64">
        <v>481</v>
      </c>
      <c r="AZ64">
        <v>481</v>
      </c>
      <c r="BA64">
        <v>481</v>
      </c>
      <c r="BB64">
        <v>482</v>
      </c>
      <c r="BC64">
        <v>482</v>
      </c>
      <c r="BD64">
        <v>482</v>
      </c>
      <c r="BE64">
        <v>482</v>
      </c>
      <c r="BF64">
        <v>482</v>
      </c>
      <c r="BG64">
        <v>482</v>
      </c>
      <c r="BH64">
        <v>482</v>
      </c>
      <c r="BI64">
        <v>482</v>
      </c>
      <c r="BJ64">
        <v>483</v>
      </c>
      <c r="BK64">
        <v>484</v>
      </c>
      <c r="BL64">
        <v>484</v>
      </c>
      <c r="BM64">
        <v>484</v>
      </c>
      <c r="BN64">
        <v>484</v>
      </c>
      <c r="BO64">
        <v>484</v>
      </c>
      <c r="BP64">
        <v>484</v>
      </c>
      <c r="BQ64">
        <v>484</v>
      </c>
      <c r="BR64">
        <v>484</v>
      </c>
      <c r="BS64">
        <v>484</v>
      </c>
      <c r="BT64">
        <v>484</v>
      </c>
      <c r="BU64">
        <v>484</v>
      </c>
      <c r="BV64">
        <v>484</v>
      </c>
      <c r="BW64">
        <v>484</v>
      </c>
      <c r="BX64">
        <v>488</v>
      </c>
      <c r="BY64">
        <v>489</v>
      </c>
      <c r="BZ64">
        <v>491</v>
      </c>
      <c r="CA64">
        <v>504</v>
      </c>
      <c r="CB64">
        <v>524</v>
      </c>
      <c r="CC64">
        <v>544</v>
      </c>
      <c r="CD64">
        <v>569</v>
      </c>
      <c r="CE64">
        <v>609</v>
      </c>
      <c r="CF64">
        <v>638</v>
      </c>
      <c r="CG64">
        <v>661</v>
      </c>
      <c r="CH64">
        <v>684</v>
      </c>
      <c r="CI64">
        <v>740</v>
      </c>
      <c r="CJ64">
        <v>819</v>
      </c>
      <c r="CK64">
        <v>841</v>
      </c>
      <c r="CL64">
        <v>861</v>
      </c>
      <c r="CM64">
        <v>872</v>
      </c>
      <c r="CN64">
        <v>892</v>
      </c>
      <c r="CO64">
        <v>898</v>
      </c>
      <c r="CP64">
        <v>905</v>
      </c>
      <c r="CQ64">
        <v>913</v>
      </c>
      <c r="CR64">
        <v>921</v>
      </c>
      <c r="CS64">
        <v>928</v>
      </c>
      <c r="CT64">
        <v>930</v>
      </c>
      <c r="CU64">
        <v>935</v>
      </c>
      <c r="CV64">
        <v>936</v>
      </c>
      <c r="CW64">
        <v>939</v>
      </c>
      <c r="CX64">
        <v>939</v>
      </c>
      <c r="CY64">
        <v>939</v>
      </c>
      <c r="CZ64">
        <v>944</v>
      </c>
    </row>
    <row r="65" spans="1:104" hidden="1" x14ac:dyDescent="0.3">
      <c r="A65" t="s">
        <v>131</v>
      </c>
      <c r="B65" t="s">
        <v>120</v>
      </c>
      <c r="C65">
        <v>33.881999999999998</v>
      </c>
      <c r="D65">
        <v>113.613999999999</v>
      </c>
      <c r="E65">
        <v>5</v>
      </c>
      <c r="F65">
        <v>5</v>
      </c>
      <c r="G65">
        <v>9</v>
      </c>
      <c r="H65">
        <v>32</v>
      </c>
      <c r="I65">
        <v>83</v>
      </c>
      <c r="J65">
        <v>128</v>
      </c>
      <c r="K65">
        <v>168</v>
      </c>
      <c r="L65">
        <v>206</v>
      </c>
      <c r="M65">
        <v>278</v>
      </c>
      <c r="N65">
        <v>352</v>
      </c>
      <c r="O65">
        <v>422</v>
      </c>
      <c r="P65">
        <v>493</v>
      </c>
      <c r="Q65">
        <v>566</v>
      </c>
      <c r="R65">
        <v>675</v>
      </c>
      <c r="S65">
        <v>764</v>
      </c>
      <c r="T65">
        <v>851</v>
      </c>
      <c r="U65">
        <v>914</v>
      </c>
      <c r="V65">
        <v>981</v>
      </c>
      <c r="W65">
        <v>1033</v>
      </c>
      <c r="X65">
        <v>1073</v>
      </c>
      <c r="Y65">
        <v>1105</v>
      </c>
      <c r="Z65">
        <v>1135</v>
      </c>
      <c r="AA65">
        <v>1169</v>
      </c>
      <c r="AB65">
        <v>1184</v>
      </c>
      <c r="AC65">
        <v>1212</v>
      </c>
      <c r="AD65">
        <v>1231</v>
      </c>
      <c r="AE65">
        <v>1246</v>
      </c>
      <c r="AF65">
        <v>1257</v>
      </c>
      <c r="AG65">
        <v>1262</v>
      </c>
      <c r="AH65">
        <v>1265</v>
      </c>
      <c r="AI65">
        <v>1267</v>
      </c>
      <c r="AJ65">
        <v>1270</v>
      </c>
      <c r="AK65">
        <v>1271</v>
      </c>
      <c r="AL65">
        <v>1271</v>
      </c>
      <c r="AM65">
        <v>1271</v>
      </c>
      <c r="AN65">
        <v>1271</v>
      </c>
      <c r="AO65">
        <v>1272</v>
      </c>
      <c r="AP65">
        <v>1272</v>
      </c>
      <c r="AQ65">
        <v>1272</v>
      </c>
      <c r="AR65">
        <v>1272</v>
      </c>
      <c r="AS65">
        <v>1272</v>
      </c>
      <c r="AT65">
        <v>1272</v>
      </c>
      <c r="AU65">
        <v>1272</v>
      </c>
      <c r="AV65">
        <v>1272</v>
      </c>
      <c r="AW65">
        <v>1272</v>
      </c>
      <c r="AX65">
        <v>1272</v>
      </c>
      <c r="AY65">
        <v>1272</v>
      </c>
      <c r="AZ65">
        <v>1272</v>
      </c>
      <c r="BA65">
        <v>1272</v>
      </c>
      <c r="BB65">
        <v>1273</v>
      </c>
      <c r="BC65">
        <v>1273</v>
      </c>
      <c r="BD65">
        <v>1273</v>
      </c>
      <c r="BE65">
        <v>1273</v>
      </c>
      <c r="BF65">
        <v>1273</v>
      </c>
      <c r="BG65">
        <v>1273</v>
      </c>
      <c r="BH65">
        <v>1273</v>
      </c>
      <c r="BI65">
        <v>1273</v>
      </c>
      <c r="BJ65">
        <v>1273</v>
      </c>
      <c r="BK65">
        <v>1273</v>
      </c>
      <c r="BL65">
        <v>1273</v>
      </c>
      <c r="BM65">
        <v>1274</v>
      </c>
      <c r="BN65">
        <v>1274</v>
      </c>
      <c r="BO65">
        <v>1274</v>
      </c>
      <c r="BP65">
        <v>1274</v>
      </c>
      <c r="BQ65">
        <v>1275</v>
      </c>
      <c r="BR65">
        <v>1275</v>
      </c>
      <c r="BS65">
        <v>1275</v>
      </c>
      <c r="BT65">
        <v>1276</v>
      </c>
      <c r="BU65">
        <v>1276</v>
      </c>
      <c r="BV65">
        <v>1276</v>
      </c>
      <c r="BW65">
        <v>1276</v>
      </c>
      <c r="BX65">
        <v>1276</v>
      </c>
      <c r="BY65">
        <v>1276</v>
      </c>
      <c r="BZ65">
        <v>1276</v>
      </c>
      <c r="CA65">
        <v>1276</v>
      </c>
      <c r="CB65">
        <v>1276</v>
      </c>
      <c r="CC65">
        <v>1276</v>
      </c>
      <c r="CD65">
        <v>1276</v>
      </c>
      <c r="CE65">
        <v>1276</v>
      </c>
      <c r="CF65">
        <v>1276</v>
      </c>
      <c r="CG65">
        <v>1276</v>
      </c>
      <c r="CH65">
        <v>1276</v>
      </c>
      <c r="CI65">
        <v>1276</v>
      </c>
      <c r="CJ65">
        <v>1276</v>
      </c>
      <c r="CK65">
        <v>1276</v>
      </c>
      <c r="CL65">
        <v>1276</v>
      </c>
      <c r="CM65">
        <v>1276</v>
      </c>
      <c r="CN65">
        <v>1276</v>
      </c>
      <c r="CO65">
        <v>1276</v>
      </c>
      <c r="CP65">
        <v>1276</v>
      </c>
      <c r="CQ65">
        <v>1276</v>
      </c>
      <c r="CR65">
        <v>1276</v>
      </c>
      <c r="CS65">
        <v>1276</v>
      </c>
      <c r="CT65">
        <v>1276</v>
      </c>
      <c r="CU65">
        <v>1276</v>
      </c>
      <c r="CV65">
        <v>1276</v>
      </c>
      <c r="CW65">
        <v>1276</v>
      </c>
      <c r="CX65">
        <v>1276</v>
      </c>
      <c r="CY65">
        <v>1276</v>
      </c>
      <c r="CZ65">
        <v>1276</v>
      </c>
    </row>
    <row r="66" spans="1:104" hidden="1" x14ac:dyDescent="0.3">
      <c r="A66" t="s">
        <v>132</v>
      </c>
      <c r="B66" t="s">
        <v>120</v>
      </c>
      <c r="C66">
        <v>22.3</v>
      </c>
      <c r="D66">
        <v>114.2</v>
      </c>
      <c r="E66">
        <v>0</v>
      </c>
      <c r="F66">
        <v>2</v>
      </c>
      <c r="G66">
        <v>2</v>
      </c>
      <c r="H66">
        <v>5</v>
      </c>
      <c r="I66">
        <v>8</v>
      </c>
      <c r="J66">
        <v>8</v>
      </c>
      <c r="K66">
        <v>8</v>
      </c>
      <c r="L66">
        <v>10</v>
      </c>
      <c r="M66">
        <v>10</v>
      </c>
      <c r="N66">
        <v>12</v>
      </c>
      <c r="O66">
        <v>13</v>
      </c>
      <c r="P66">
        <v>15</v>
      </c>
      <c r="Q66">
        <v>15</v>
      </c>
      <c r="R66">
        <v>17</v>
      </c>
      <c r="S66">
        <v>21</v>
      </c>
      <c r="T66">
        <v>24</v>
      </c>
      <c r="U66">
        <v>25</v>
      </c>
      <c r="V66">
        <v>26</v>
      </c>
      <c r="W66">
        <v>29</v>
      </c>
      <c r="X66">
        <v>38</v>
      </c>
      <c r="Y66">
        <v>49</v>
      </c>
      <c r="Z66">
        <v>50</v>
      </c>
      <c r="AA66">
        <v>53</v>
      </c>
      <c r="AB66">
        <v>56</v>
      </c>
      <c r="AC66">
        <v>56</v>
      </c>
      <c r="AD66">
        <v>57</v>
      </c>
      <c r="AE66">
        <v>60</v>
      </c>
      <c r="AF66">
        <v>62</v>
      </c>
      <c r="AG66">
        <v>63</v>
      </c>
      <c r="AH66">
        <v>68</v>
      </c>
      <c r="AI66">
        <v>68</v>
      </c>
      <c r="AJ66">
        <v>69</v>
      </c>
      <c r="AK66">
        <v>74</v>
      </c>
      <c r="AL66">
        <v>79</v>
      </c>
      <c r="AM66">
        <v>84</v>
      </c>
      <c r="AN66">
        <v>91</v>
      </c>
      <c r="AO66">
        <v>92</v>
      </c>
      <c r="AP66">
        <v>94</v>
      </c>
      <c r="AQ66">
        <v>95</v>
      </c>
      <c r="AR66">
        <v>96</v>
      </c>
      <c r="AS66">
        <v>100</v>
      </c>
      <c r="AT66">
        <v>100</v>
      </c>
      <c r="AU66">
        <v>105</v>
      </c>
      <c r="AV66">
        <v>105</v>
      </c>
      <c r="AW66">
        <v>107</v>
      </c>
      <c r="AX66">
        <v>108</v>
      </c>
      <c r="AY66">
        <v>114</v>
      </c>
      <c r="AZ66">
        <v>115</v>
      </c>
      <c r="BA66">
        <v>120</v>
      </c>
      <c r="BB66">
        <v>126</v>
      </c>
      <c r="BC66">
        <v>129</v>
      </c>
      <c r="BD66">
        <v>134</v>
      </c>
      <c r="BE66">
        <v>140</v>
      </c>
      <c r="BF66">
        <v>145</v>
      </c>
      <c r="BG66">
        <v>155</v>
      </c>
      <c r="BH66">
        <v>162</v>
      </c>
      <c r="BI66">
        <v>181</v>
      </c>
      <c r="BJ66">
        <v>208</v>
      </c>
      <c r="BK66">
        <v>256</v>
      </c>
      <c r="BL66">
        <v>273</v>
      </c>
      <c r="BM66">
        <v>317</v>
      </c>
      <c r="BN66">
        <v>356</v>
      </c>
      <c r="BO66">
        <v>386</v>
      </c>
      <c r="BP66">
        <v>410</v>
      </c>
      <c r="BQ66">
        <v>453</v>
      </c>
      <c r="BR66">
        <v>519</v>
      </c>
      <c r="BS66">
        <v>561</v>
      </c>
      <c r="BT66">
        <v>641</v>
      </c>
      <c r="BU66">
        <v>682</v>
      </c>
      <c r="BV66">
        <v>714</v>
      </c>
      <c r="BW66">
        <v>765</v>
      </c>
      <c r="BX66">
        <v>802</v>
      </c>
      <c r="BY66">
        <v>845</v>
      </c>
      <c r="BZ66">
        <v>862</v>
      </c>
      <c r="CA66">
        <v>890</v>
      </c>
      <c r="CB66">
        <v>914</v>
      </c>
      <c r="CC66">
        <v>935</v>
      </c>
      <c r="CD66">
        <v>960</v>
      </c>
      <c r="CE66">
        <v>973</v>
      </c>
      <c r="CF66">
        <v>989</v>
      </c>
      <c r="CG66">
        <v>1000</v>
      </c>
      <c r="CH66">
        <v>1004</v>
      </c>
      <c r="CI66">
        <v>1009</v>
      </c>
      <c r="CJ66">
        <v>1012</v>
      </c>
      <c r="CK66">
        <v>1017</v>
      </c>
      <c r="CL66">
        <v>1017</v>
      </c>
      <c r="CM66">
        <v>1021</v>
      </c>
      <c r="CN66">
        <v>1024</v>
      </c>
      <c r="CO66">
        <v>1025</v>
      </c>
      <c r="CP66">
        <v>1025</v>
      </c>
      <c r="CQ66">
        <v>1029</v>
      </c>
      <c r="CR66">
        <v>1033</v>
      </c>
      <c r="CS66">
        <v>1035</v>
      </c>
      <c r="CT66">
        <v>1035</v>
      </c>
      <c r="CU66">
        <v>1037</v>
      </c>
      <c r="CV66">
        <v>1037</v>
      </c>
      <c r="CW66">
        <v>1037</v>
      </c>
      <c r="CX66">
        <v>1037</v>
      </c>
      <c r="CY66">
        <v>1037</v>
      </c>
      <c r="CZ66">
        <v>1037</v>
      </c>
    </row>
    <row r="67" spans="1:104" hidden="1" x14ac:dyDescent="0.3">
      <c r="A67" t="s">
        <v>133</v>
      </c>
      <c r="B67" t="s">
        <v>120</v>
      </c>
      <c r="C67">
        <v>30.9756</v>
      </c>
      <c r="D67">
        <v>112.27070000000001</v>
      </c>
      <c r="E67">
        <v>444</v>
      </c>
      <c r="F67">
        <v>444</v>
      </c>
      <c r="G67">
        <v>549</v>
      </c>
      <c r="H67">
        <v>761</v>
      </c>
      <c r="I67">
        <v>1058</v>
      </c>
      <c r="J67">
        <v>1423</v>
      </c>
      <c r="K67">
        <v>3554</v>
      </c>
      <c r="L67">
        <v>3554</v>
      </c>
      <c r="M67">
        <v>4903</v>
      </c>
      <c r="N67">
        <v>5806</v>
      </c>
      <c r="O67">
        <v>7153</v>
      </c>
      <c r="P67">
        <v>11177</v>
      </c>
      <c r="Q67">
        <v>13522</v>
      </c>
      <c r="R67">
        <v>16678</v>
      </c>
      <c r="S67">
        <v>19665</v>
      </c>
      <c r="T67">
        <v>22112</v>
      </c>
      <c r="U67">
        <v>24953</v>
      </c>
      <c r="V67">
        <v>27100</v>
      </c>
      <c r="W67">
        <v>29631</v>
      </c>
      <c r="X67">
        <v>31728</v>
      </c>
      <c r="Y67">
        <v>33366</v>
      </c>
      <c r="Z67">
        <v>33366</v>
      </c>
      <c r="AA67">
        <v>48206</v>
      </c>
      <c r="AB67">
        <v>54406</v>
      </c>
      <c r="AC67">
        <v>56249</v>
      </c>
      <c r="AD67">
        <v>58182</v>
      </c>
      <c r="AE67">
        <v>59989</v>
      </c>
      <c r="AF67">
        <v>61682</v>
      </c>
      <c r="AG67">
        <v>62031</v>
      </c>
      <c r="AH67">
        <v>62442</v>
      </c>
      <c r="AI67">
        <v>62662</v>
      </c>
      <c r="AJ67">
        <v>64084</v>
      </c>
      <c r="AK67">
        <v>64084</v>
      </c>
      <c r="AL67">
        <v>64287</v>
      </c>
      <c r="AM67">
        <v>64786</v>
      </c>
      <c r="AN67">
        <v>65187</v>
      </c>
      <c r="AO67">
        <v>65596</v>
      </c>
      <c r="AP67">
        <v>65914</v>
      </c>
      <c r="AQ67">
        <v>66337</v>
      </c>
      <c r="AR67">
        <v>66907</v>
      </c>
      <c r="AS67">
        <v>67103</v>
      </c>
      <c r="AT67">
        <v>67217</v>
      </c>
      <c r="AU67">
        <v>67332</v>
      </c>
      <c r="AV67">
        <v>67466</v>
      </c>
      <c r="AW67">
        <v>67592</v>
      </c>
      <c r="AX67">
        <v>67666</v>
      </c>
      <c r="AY67">
        <v>67707</v>
      </c>
      <c r="AZ67">
        <v>67743</v>
      </c>
      <c r="BA67">
        <v>67760</v>
      </c>
      <c r="BB67">
        <v>67773</v>
      </c>
      <c r="BC67">
        <v>67781</v>
      </c>
      <c r="BD67">
        <v>67786</v>
      </c>
      <c r="BE67">
        <v>67790</v>
      </c>
      <c r="BF67">
        <v>67794</v>
      </c>
      <c r="BG67">
        <v>67798</v>
      </c>
      <c r="BH67">
        <v>67799</v>
      </c>
      <c r="BI67">
        <v>67800</v>
      </c>
      <c r="BJ67">
        <v>67800</v>
      </c>
      <c r="BK67">
        <v>67800</v>
      </c>
      <c r="BL67">
        <v>67800</v>
      </c>
      <c r="BM67">
        <v>67800</v>
      </c>
      <c r="BN67">
        <v>67800</v>
      </c>
      <c r="BO67">
        <v>67801</v>
      </c>
      <c r="BP67">
        <v>67801</v>
      </c>
      <c r="BQ67">
        <v>67801</v>
      </c>
      <c r="BR67">
        <v>67801</v>
      </c>
      <c r="BS67">
        <v>67801</v>
      </c>
      <c r="BT67">
        <v>67801</v>
      </c>
      <c r="BU67">
        <v>67801</v>
      </c>
      <c r="BV67">
        <v>67801</v>
      </c>
      <c r="BW67">
        <v>67802</v>
      </c>
      <c r="BX67">
        <v>67802</v>
      </c>
      <c r="BY67">
        <v>67802</v>
      </c>
      <c r="BZ67">
        <v>67803</v>
      </c>
      <c r="CA67">
        <v>67803</v>
      </c>
      <c r="CB67">
        <v>67803</v>
      </c>
      <c r="CC67">
        <v>67803</v>
      </c>
      <c r="CD67">
        <v>67803</v>
      </c>
      <c r="CE67">
        <v>67803</v>
      </c>
      <c r="CF67">
        <v>67803</v>
      </c>
      <c r="CG67">
        <v>67803</v>
      </c>
      <c r="CH67">
        <v>67803</v>
      </c>
      <c r="CI67">
        <v>67803</v>
      </c>
      <c r="CJ67">
        <v>67803</v>
      </c>
      <c r="CK67">
        <v>67803</v>
      </c>
      <c r="CL67">
        <v>67803</v>
      </c>
      <c r="CM67">
        <v>68128</v>
      </c>
      <c r="CN67">
        <v>68128</v>
      </c>
      <c r="CO67">
        <v>68128</v>
      </c>
      <c r="CP67">
        <v>68128</v>
      </c>
      <c r="CQ67">
        <v>68128</v>
      </c>
      <c r="CR67">
        <v>68128</v>
      </c>
      <c r="CS67">
        <v>68128</v>
      </c>
      <c r="CT67">
        <v>68128</v>
      </c>
      <c r="CU67">
        <v>68128</v>
      </c>
      <c r="CV67">
        <v>68128</v>
      </c>
      <c r="CW67">
        <v>68128</v>
      </c>
      <c r="CX67">
        <v>68128</v>
      </c>
      <c r="CY67">
        <v>68128</v>
      </c>
      <c r="CZ67">
        <v>68128</v>
      </c>
    </row>
    <row r="68" spans="1:104" hidden="1" x14ac:dyDescent="0.3">
      <c r="A68" t="s">
        <v>134</v>
      </c>
      <c r="B68" t="s">
        <v>120</v>
      </c>
      <c r="C68">
        <v>27.610399999999998</v>
      </c>
      <c r="D68">
        <v>111.7088</v>
      </c>
      <c r="E68">
        <v>4</v>
      </c>
      <c r="F68">
        <v>9</v>
      </c>
      <c r="G68">
        <v>24</v>
      </c>
      <c r="H68">
        <v>43</v>
      </c>
      <c r="I68">
        <v>69</v>
      </c>
      <c r="J68">
        <v>100</v>
      </c>
      <c r="K68">
        <v>143</v>
      </c>
      <c r="L68">
        <v>221</v>
      </c>
      <c r="M68">
        <v>277</v>
      </c>
      <c r="N68">
        <v>332</v>
      </c>
      <c r="O68">
        <v>389</v>
      </c>
      <c r="P68">
        <v>463</v>
      </c>
      <c r="Q68">
        <v>521</v>
      </c>
      <c r="R68">
        <v>593</v>
      </c>
      <c r="S68">
        <v>661</v>
      </c>
      <c r="T68">
        <v>711</v>
      </c>
      <c r="U68">
        <v>772</v>
      </c>
      <c r="V68">
        <v>803</v>
      </c>
      <c r="W68">
        <v>838</v>
      </c>
      <c r="X68">
        <v>879</v>
      </c>
      <c r="Y68">
        <v>912</v>
      </c>
      <c r="Z68">
        <v>946</v>
      </c>
      <c r="AA68">
        <v>968</v>
      </c>
      <c r="AB68">
        <v>988</v>
      </c>
      <c r="AC68">
        <v>1001</v>
      </c>
      <c r="AD68">
        <v>1004</v>
      </c>
      <c r="AE68">
        <v>1006</v>
      </c>
      <c r="AF68">
        <v>1007</v>
      </c>
      <c r="AG68">
        <v>1008</v>
      </c>
      <c r="AH68">
        <v>1010</v>
      </c>
      <c r="AI68">
        <v>1011</v>
      </c>
      <c r="AJ68">
        <v>1013</v>
      </c>
      <c r="AK68">
        <v>1016</v>
      </c>
      <c r="AL68">
        <v>1016</v>
      </c>
      <c r="AM68">
        <v>1016</v>
      </c>
      <c r="AN68">
        <v>1016</v>
      </c>
      <c r="AO68">
        <v>1017</v>
      </c>
      <c r="AP68">
        <v>1017</v>
      </c>
      <c r="AQ68">
        <v>1018</v>
      </c>
      <c r="AR68">
        <v>1018</v>
      </c>
      <c r="AS68">
        <v>1018</v>
      </c>
      <c r="AT68">
        <v>1018</v>
      </c>
      <c r="AU68">
        <v>1018</v>
      </c>
      <c r="AV68">
        <v>1018</v>
      </c>
      <c r="AW68">
        <v>1018</v>
      </c>
      <c r="AX68">
        <v>1018</v>
      </c>
      <c r="AY68">
        <v>1018</v>
      </c>
      <c r="AZ68">
        <v>1018</v>
      </c>
      <c r="BA68">
        <v>1018</v>
      </c>
      <c r="BB68">
        <v>1018</v>
      </c>
      <c r="BC68">
        <v>1018</v>
      </c>
      <c r="BD68">
        <v>1018</v>
      </c>
      <c r="BE68">
        <v>1018</v>
      </c>
      <c r="BF68">
        <v>1018</v>
      </c>
      <c r="BG68">
        <v>1018</v>
      </c>
      <c r="BH68">
        <v>1018</v>
      </c>
      <c r="BI68">
        <v>1018</v>
      </c>
      <c r="BJ68">
        <v>1018</v>
      </c>
      <c r="BK68">
        <v>1018</v>
      </c>
      <c r="BL68">
        <v>1018</v>
      </c>
      <c r="BM68">
        <v>1018</v>
      </c>
      <c r="BN68">
        <v>1018</v>
      </c>
      <c r="BO68">
        <v>1018</v>
      </c>
      <c r="BP68">
        <v>1018</v>
      </c>
      <c r="BQ68">
        <v>1018</v>
      </c>
      <c r="BR68">
        <v>1018</v>
      </c>
      <c r="BS68">
        <v>1018</v>
      </c>
      <c r="BT68">
        <v>1018</v>
      </c>
      <c r="BU68">
        <v>1018</v>
      </c>
      <c r="BV68">
        <v>1018</v>
      </c>
      <c r="BW68">
        <v>1018</v>
      </c>
      <c r="BX68">
        <v>1019</v>
      </c>
      <c r="BY68">
        <v>1019</v>
      </c>
      <c r="BZ68">
        <v>1019</v>
      </c>
      <c r="CA68">
        <v>1019</v>
      </c>
      <c r="CB68">
        <v>1019</v>
      </c>
      <c r="CC68">
        <v>1019</v>
      </c>
      <c r="CD68">
        <v>1019</v>
      </c>
      <c r="CE68">
        <v>1019</v>
      </c>
      <c r="CF68">
        <v>1019</v>
      </c>
      <c r="CG68">
        <v>1019</v>
      </c>
      <c r="CH68">
        <v>1019</v>
      </c>
      <c r="CI68">
        <v>1019</v>
      </c>
      <c r="CJ68">
        <v>1019</v>
      </c>
      <c r="CK68">
        <v>1019</v>
      </c>
      <c r="CL68">
        <v>1019</v>
      </c>
      <c r="CM68">
        <v>1019</v>
      </c>
      <c r="CN68">
        <v>1019</v>
      </c>
      <c r="CO68">
        <v>1019</v>
      </c>
      <c r="CP68">
        <v>1019</v>
      </c>
      <c r="CQ68">
        <v>1019</v>
      </c>
      <c r="CR68">
        <v>1019</v>
      </c>
      <c r="CS68">
        <v>1019</v>
      </c>
      <c r="CT68">
        <v>1019</v>
      </c>
      <c r="CU68">
        <v>1019</v>
      </c>
      <c r="CV68">
        <v>1019</v>
      </c>
      <c r="CW68">
        <v>1019</v>
      </c>
      <c r="CX68">
        <v>1019</v>
      </c>
      <c r="CY68">
        <v>1019</v>
      </c>
      <c r="CZ68">
        <v>1019</v>
      </c>
    </row>
    <row r="69" spans="1:104" hidden="1" x14ac:dyDescent="0.3">
      <c r="A69" t="s">
        <v>135</v>
      </c>
      <c r="B69" t="s">
        <v>120</v>
      </c>
      <c r="C69">
        <v>44.093499999999999</v>
      </c>
      <c r="D69">
        <v>113.9448</v>
      </c>
      <c r="E69">
        <v>0</v>
      </c>
      <c r="F69">
        <v>0</v>
      </c>
      <c r="G69">
        <v>1</v>
      </c>
      <c r="H69">
        <v>7</v>
      </c>
      <c r="I69">
        <v>7</v>
      </c>
      <c r="J69">
        <v>11</v>
      </c>
      <c r="K69">
        <v>15</v>
      </c>
      <c r="L69">
        <v>16</v>
      </c>
      <c r="M69">
        <v>19</v>
      </c>
      <c r="N69">
        <v>20</v>
      </c>
      <c r="O69">
        <v>23</v>
      </c>
      <c r="P69">
        <v>27</v>
      </c>
      <c r="Q69">
        <v>34</v>
      </c>
      <c r="R69">
        <v>35</v>
      </c>
      <c r="S69">
        <v>42</v>
      </c>
      <c r="T69">
        <v>46</v>
      </c>
      <c r="U69">
        <v>50</v>
      </c>
      <c r="V69">
        <v>52</v>
      </c>
      <c r="W69">
        <v>54</v>
      </c>
      <c r="X69">
        <v>58</v>
      </c>
      <c r="Y69">
        <v>58</v>
      </c>
      <c r="Z69">
        <v>60</v>
      </c>
      <c r="AA69">
        <v>61</v>
      </c>
      <c r="AB69">
        <v>65</v>
      </c>
      <c r="AC69">
        <v>68</v>
      </c>
      <c r="AD69">
        <v>70</v>
      </c>
      <c r="AE69">
        <v>72</v>
      </c>
      <c r="AF69">
        <v>73</v>
      </c>
      <c r="AG69">
        <v>75</v>
      </c>
      <c r="AH69">
        <v>75</v>
      </c>
      <c r="AI69">
        <v>75</v>
      </c>
      <c r="AJ69">
        <v>75</v>
      </c>
      <c r="AK69">
        <v>75</v>
      </c>
      <c r="AL69">
        <v>75</v>
      </c>
      <c r="AM69">
        <v>75</v>
      </c>
      <c r="AN69">
        <v>75</v>
      </c>
      <c r="AO69">
        <v>75</v>
      </c>
      <c r="AP69">
        <v>75</v>
      </c>
      <c r="AQ69">
        <v>75</v>
      </c>
      <c r="AR69">
        <v>75</v>
      </c>
      <c r="AS69">
        <v>75</v>
      </c>
      <c r="AT69">
        <v>75</v>
      </c>
      <c r="AU69">
        <v>75</v>
      </c>
      <c r="AV69">
        <v>75</v>
      </c>
      <c r="AW69">
        <v>75</v>
      </c>
      <c r="AX69">
        <v>75</v>
      </c>
      <c r="AY69">
        <v>75</v>
      </c>
      <c r="AZ69">
        <v>75</v>
      </c>
      <c r="BA69">
        <v>75</v>
      </c>
      <c r="BB69">
        <v>75</v>
      </c>
      <c r="BC69">
        <v>75</v>
      </c>
      <c r="BD69">
        <v>75</v>
      </c>
      <c r="BE69">
        <v>75</v>
      </c>
      <c r="BF69">
        <v>75</v>
      </c>
      <c r="BG69">
        <v>75</v>
      </c>
      <c r="BH69">
        <v>75</v>
      </c>
      <c r="BI69">
        <v>75</v>
      </c>
      <c r="BJ69">
        <v>75</v>
      </c>
      <c r="BK69">
        <v>75</v>
      </c>
      <c r="BL69">
        <v>75</v>
      </c>
      <c r="BM69">
        <v>75</v>
      </c>
      <c r="BN69">
        <v>75</v>
      </c>
      <c r="BO69">
        <v>75</v>
      </c>
      <c r="BP69">
        <v>77</v>
      </c>
      <c r="BQ69">
        <v>89</v>
      </c>
      <c r="BR69">
        <v>92</v>
      </c>
      <c r="BS69">
        <v>94</v>
      </c>
      <c r="BT69">
        <v>95</v>
      </c>
      <c r="BU69">
        <v>97</v>
      </c>
      <c r="BV69">
        <v>107</v>
      </c>
      <c r="BW69">
        <v>111</v>
      </c>
      <c r="BX69">
        <v>117</v>
      </c>
      <c r="BY69">
        <v>117</v>
      </c>
      <c r="BZ69">
        <v>117</v>
      </c>
      <c r="CA69">
        <v>117</v>
      </c>
      <c r="CB69">
        <v>118</v>
      </c>
      <c r="CC69">
        <v>121</v>
      </c>
      <c r="CD69">
        <v>124</v>
      </c>
      <c r="CE69">
        <v>126</v>
      </c>
      <c r="CF69">
        <v>128</v>
      </c>
      <c r="CG69">
        <v>155</v>
      </c>
      <c r="CH69">
        <v>189</v>
      </c>
      <c r="CI69">
        <v>190</v>
      </c>
      <c r="CJ69">
        <v>190</v>
      </c>
      <c r="CK69">
        <v>190</v>
      </c>
      <c r="CL69">
        <v>193</v>
      </c>
      <c r="CM69">
        <v>193</v>
      </c>
      <c r="CN69">
        <v>193</v>
      </c>
      <c r="CO69">
        <v>193</v>
      </c>
      <c r="CP69">
        <v>194</v>
      </c>
      <c r="CQ69">
        <v>194</v>
      </c>
      <c r="CR69">
        <v>194</v>
      </c>
      <c r="CS69">
        <v>194</v>
      </c>
      <c r="CT69">
        <v>197</v>
      </c>
      <c r="CU69">
        <v>198</v>
      </c>
      <c r="CV69">
        <v>198</v>
      </c>
      <c r="CW69">
        <v>199</v>
      </c>
      <c r="CX69">
        <v>199</v>
      </c>
      <c r="CY69">
        <v>200</v>
      </c>
      <c r="CZ69">
        <v>201</v>
      </c>
    </row>
    <row r="70" spans="1:104" hidden="1" x14ac:dyDescent="0.3">
      <c r="A70" t="s">
        <v>136</v>
      </c>
      <c r="B70" t="s">
        <v>120</v>
      </c>
      <c r="C70">
        <v>32.9711</v>
      </c>
      <c r="D70">
        <v>119.455</v>
      </c>
      <c r="E70">
        <v>1</v>
      </c>
      <c r="F70">
        <v>5</v>
      </c>
      <c r="G70">
        <v>9</v>
      </c>
      <c r="H70">
        <v>18</v>
      </c>
      <c r="I70">
        <v>33</v>
      </c>
      <c r="J70">
        <v>47</v>
      </c>
      <c r="K70">
        <v>70</v>
      </c>
      <c r="L70">
        <v>99</v>
      </c>
      <c r="M70">
        <v>129</v>
      </c>
      <c r="N70">
        <v>168</v>
      </c>
      <c r="O70">
        <v>202</v>
      </c>
      <c r="P70">
        <v>236</v>
      </c>
      <c r="Q70">
        <v>271</v>
      </c>
      <c r="R70">
        <v>308</v>
      </c>
      <c r="S70">
        <v>341</v>
      </c>
      <c r="T70">
        <v>373</v>
      </c>
      <c r="U70">
        <v>408</v>
      </c>
      <c r="V70">
        <v>439</v>
      </c>
      <c r="W70">
        <v>468</v>
      </c>
      <c r="X70">
        <v>492</v>
      </c>
      <c r="Y70">
        <v>515</v>
      </c>
      <c r="Z70">
        <v>543</v>
      </c>
      <c r="AA70">
        <v>570</v>
      </c>
      <c r="AB70">
        <v>593</v>
      </c>
      <c r="AC70">
        <v>604</v>
      </c>
      <c r="AD70">
        <v>617</v>
      </c>
      <c r="AE70">
        <v>626</v>
      </c>
      <c r="AF70">
        <v>629</v>
      </c>
      <c r="AG70">
        <v>631</v>
      </c>
      <c r="AH70">
        <v>631</v>
      </c>
      <c r="AI70">
        <v>631</v>
      </c>
      <c r="AJ70">
        <v>631</v>
      </c>
      <c r="AK70">
        <v>631</v>
      </c>
      <c r="AL70">
        <v>631</v>
      </c>
      <c r="AM70">
        <v>631</v>
      </c>
      <c r="AN70">
        <v>631</v>
      </c>
      <c r="AO70">
        <v>631</v>
      </c>
      <c r="AP70">
        <v>631</v>
      </c>
      <c r="AQ70">
        <v>631</v>
      </c>
      <c r="AR70">
        <v>631</v>
      </c>
      <c r="AS70">
        <v>631</v>
      </c>
      <c r="AT70">
        <v>631</v>
      </c>
      <c r="AU70">
        <v>631</v>
      </c>
      <c r="AV70">
        <v>631</v>
      </c>
      <c r="AW70">
        <v>631</v>
      </c>
      <c r="AX70">
        <v>631</v>
      </c>
      <c r="AY70">
        <v>631</v>
      </c>
      <c r="AZ70">
        <v>631</v>
      </c>
      <c r="BA70">
        <v>631</v>
      </c>
      <c r="BB70">
        <v>631</v>
      </c>
      <c r="BC70">
        <v>631</v>
      </c>
      <c r="BD70">
        <v>631</v>
      </c>
      <c r="BE70">
        <v>631</v>
      </c>
      <c r="BF70">
        <v>631</v>
      </c>
      <c r="BG70">
        <v>631</v>
      </c>
      <c r="BH70">
        <v>631</v>
      </c>
      <c r="BI70">
        <v>631</v>
      </c>
      <c r="BJ70">
        <v>631</v>
      </c>
      <c r="BK70">
        <v>631</v>
      </c>
      <c r="BL70">
        <v>631</v>
      </c>
      <c r="BM70">
        <v>633</v>
      </c>
      <c r="BN70">
        <v>633</v>
      </c>
      <c r="BO70">
        <v>636</v>
      </c>
      <c r="BP70">
        <v>638</v>
      </c>
      <c r="BQ70">
        <v>640</v>
      </c>
      <c r="BR70">
        <v>641</v>
      </c>
      <c r="BS70">
        <v>641</v>
      </c>
      <c r="BT70">
        <v>644</v>
      </c>
      <c r="BU70">
        <v>645</v>
      </c>
      <c r="BV70">
        <v>646</v>
      </c>
      <c r="BW70">
        <v>646</v>
      </c>
      <c r="BX70">
        <v>647</v>
      </c>
      <c r="BY70">
        <v>651</v>
      </c>
      <c r="BZ70">
        <v>651</v>
      </c>
      <c r="CA70">
        <v>651</v>
      </c>
      <c r="CB70">
        <v>651</v>
      </c>
      <c r="CC70">
        <v>651</v>
      </c>
      <c r="CD70">
        <v>651</v>
      </c>
      <c r="CE70">
        <v>651</v>
      </c>
      <c r="CF70">
        <v>651</v>
      </c>
      <c r="CG70">
        <v>652</v>
      </c>
      <c r="CH70">
        <v>653</v>
      </c>
      <c r="CI70">
        <v>653</v>
      </c>
      <c r="CJ70">
        <v>653</v>
      </c>
      <c r="CK70">
        <v>653</v>
      </c>
      <c r="CL70">
        <v>653</v>
      </c>
      <c r="CM70">
        <v>653</v>
      </c>
      <c r="CN70">
        <v>653</v>
      </c>
      <c r="CO70">
        <v>653</v>
      </c>
      <c r="CP70">
        <v>653</v>
      </c>
      <c r="CQ70">
        <v>653</v>
      </c>
      <c r="CR70">
        <v>653</v>
      </c>
      <c r="CS70">
        <v>653</v>
      </c>
      <c r="CT70">
        <v>653</v>
      </c>
      <c r="CU70">
        <v>653</v>
      </c>
      <c r="CV70">
        <v>653</v>
      </c>
      <c r="CW70">
        <v>653</v>
      </c>
      <c r="CX70">
        <v>653</v>
      </c>
      <c r="CY70">
        <v>653</v>
      </c>
      <c r="CZ70">
        <v>653</v>
      </c>
    </row>
    <row r="71" spans="1:104" hidden="1" x14ac:dyDescent="0.3">
      <c r="A71" t="s">
        <v>137</v>
      </c>
      <c r="B71" t="s">
        <v>120</v>
      </c>
      <c r="C71">
        <v>27.614000000000001</v>
      </c>
      <c r="D71">
        <v>115.7221</v>
      </c>
      <c r="E71">
        <v>2</v>
      </c>
      <c r="F71">
        <v>7</v>
      </c>
      <c r="G71">
        <v>18</v>
      </c>
      <c r="H71">
        <v>18</v>
      </c>
      <c r="I71">
        <v>36</v>
      </c>
      <c r="J71">
        <v>72</v>
      </c>
      <c r="K71">
        <v>109</v>
      </c>
      <c r="L71">
        <v>109</v>
      </c>
      <c r="M71">
        <v>162</v>
      </c>
      <c r="N71">
        <v>240</v>
      </c>
      <c r="O71">
        <v>286</v>
      </c>
      <c r="P71">
        <v>333</v>
      </c>
      <c r="Q71">
        <v>391</v>
      </c>
      <c r="R71">
        <v>476</v>
      </c>
      <c r="S71">
        <v>548</v>
      </c>
      <c r="T71">
        <v>600</v>
      </c>
      <c r="U71">
        <v>661</v>
      </c>
      <c r="V71">
        <v>698</v>
      </c>
      <c r="W71">
        <v>740</v>
      </c>
      <c r="X71">
        <v>771</v>
      </c>
      <c r="Y71">
        <v>804</v>
      </c>
      <c r="Z71">
        <v>844</v>
      </c>
      <c r="AA71">
        <v>872</v>
      </c>
      <c r="AB71">
        <v>900</v>
      </c>
      <c r="AC71">
        <v>913</v>
      </c>
      <c r="AD71">
        <v>925</v>
      </c>
      <c r="AE71">
        <v>930</v>
      </c>
      <c r="AF71">
        <v>933</v>
      </c>
      <c r="AG71">
        <v>934</v>
      </c>
      <c r="AH71">
        <v>934</v>
      </c>
      <c r="AI71">
        <v>934</v>
      </c>
      <c r="AJ71">
        <v>934</v>
      </c>
      <c r="AK71">
        <v>934</v>
      </c>
      <c r="AL71">
        <v>934</v>
      </c>
      <c r="AM71">
        <v>934</v>
      </c>
      <c r="AN71">
        <v>934</v>
      </c>
      <c r="AO71">
        <v>934</v>
      </c>
      <c r="AP71">
        <v>935</v>
      </c>
      <c r="AQ71">
        <v>935</v>
      </c>
      <c r="AR71">
        <v>935</v>
      </c>
      <c r="AS71">
        <v>935</v>
      </c>
      <c r="AT71">
        <v>935</v>
      </c>
      <c r="AU71">
        <v>935</v>
      </c>
      <c r="AV71">
        <v>935</v>
      </c>
      <c r="AW71">
        <v>935</v>
      </c>
      <c r="AX71">
        <v>935</v>
      </c>
      <c r="AY71">
        <v>935</v>
      </c>
      <c r="AZ71">
        <v>935</v>
      </c>
      <c r="BA71">
        <v>935</v>
      </c>
      <c r="BB71">
        <v>935</v>
      </c>
      <c r="BC71">
        <v>935</v>
      </c>
      <c r="BD71">
        <v>935</v>
      </c>
      <c r="BE71">
        <v>935</v>
      </c>
      <c r="BF71">
        <v>935</v>
      </c>
      <c r="BG71">
        <v>935</v>
      </c>
      <c r="BH71">
        <v>935</v>
      </c>
      <c r="BI71">
        <v>935</v>
      </c>
      <c r="BJ71">
        <v>935</v>
      </c>
      <c r="BK71">
        <v>935</v>
      </c>
      <c r="BL71">
        <v>935</v>
      </c>
      <c r="BM71">
        <v>936</v>
      </c>
      <c r="BN71">
        <v>936</v>
      </c>
      <c r="BO71">
        <v>936</v>
      </c>
      <c r="BP71">
        <v>936</v>
      </c>
      <c r="BQ71">
        <v>936</v>
      </c>
      <c r="BR71">
        <v>936</v>
      </c>
      <c r="BS71">
        <v>936</v>
      </c>
      <c r="BT71">
        <v>937</v>
      </c>
      <c r="BU71">
        <v>937</v>
      </c>
      <c r="BV71">
        <v>937</v>
      </c>
      <c r="BW71">
        <v>937</v>
      </c>
      <c r="BX71">
        <v>937</v>
      </c>
      <c r="BY71">
        <v>937</v>
      </c>
      <c r="BZ71">
        <v>937</v>
      </c>
      <c r="CA71">
        <v>937</v>
      </c>
      <c r="CB71">
        <v>937</v>
      </c>
      <c r="CC71">
        <v>937</v>
      </c>
      <c r="CD71">
        <v>937</v>
      </c>
      <c r="CE71">
        <v>937</v>
      </c>
      <c r="CF71">
        <v>937</v>
      </c>
      <c r="CG71">
        <v>937</v>
      </c>
      <c r="CH71">
        <v>937</v>
      </c>
      <c r="CI71">
        <v>937</v>
      </c>
      <c r="CJ71">
        <v>937</v>
      </c>
      <c r="CK71">
        <v>937</v>
      </c>
      <c r="CL71">
        <v>937</v>
      </c>
      <c r="CM71">
        <v>937</v>
      </c>
      <c r="CN71">
        <v>937</v>
      </c>
      <c r="CO71">
        <v>937</v>
      </c>
      <c r="CP71">
        <v>937</v>
      </c>
      <c r="CQ71">
        <v>937</v>
      </c>
      <c r="CR71">
        <v>937</v>
      </c>
      <c r="CS71">
        <v>937</v>
      </c>
      <c r="CT71">
        <v>937</v>
      </c>
      <c r="CU71">
        <v>937</v>
      </c>
      <c r="CV71">
        <v>937</v>
      </c>
      <c r="CW71">
        <v>937</v>
      </c>
      <c r="CX71">
        <v>937</v>
      </c>
      <c r="CY71">
        <v>937</v>
      </c>
      <c r="CZ71">
        <v>937</v>
      </c>
    </row>
    <row r="72" spans="1:104" hidden="1" x14ac:dyDescent="0.3">
      <c r="A72" t="s">
        <v>138</v>
      </c>
      <c r="B72" t="s">
        <v>120</v>
      </c>
      <c r="C72">
        <v>43.6661</v>
      </c>
      <c r="D72">
        <v>126.1923</v>
      </c>
      <c r="E72">
        <v>0</v>
      </c>
      <c r="F72">
        <v>1</v>
      </c>
      <c r="G72">
        <v>3</v>
      </c>
      <c r="H72">
        <v>4</v>
      </c>
      <c r="I72">
        <v>4</v>
      </c>
      <c r="J72">
        <v>6</v>
      </c>
      <c r="K72">
        <v>8</v>
      </c>
      <c r="L72">
        <v>9</v>
      </c>
      <c r="M72">
        <v>14</v>
      </c>
      <c r="N72">
        <v>14</v>
      </c>
      <c r="O72">
        <v>17</v>
      </c>
      <c r="P72">
        <v>23</v>
      </c>
      <c r="Q72">
        <v>31</v>
      </c>
      <c r="R72">
        <v>42</v>
      </c>
      <c r="S72">
        <v>54</v>
      </c>
      <c r="T72">
        <v>59</v>
      </c>
      <c r="U72">
        <v>65</v>
      </c>
      <c r="V72">
        <v>69</v>
      </c>
      <c r="W72">
        <v>78</v>
      </c>
      <c r="X72">
        <v>80</v>
      </c>
      <c r="Y72">
        <v>81</v>
      </c>
      <c r="Z72">
        <v>83</v>
      </c>
      <c r="AA72">
        <v>84</v>
      </c>
      <c r="AB72">
        <v>86</v>
      </c>
      <c r="AC72">
        <v>88</v>
      </c>
      <c r="AD72">
        <v>89</v>
      </c>
      <c r="AE72">
        <v>89</v>
      </c>
      <c r="AF72">
        <v>89</v>
      </c>
      <c r="AG72">
        <v>90</v>
      </c>
      <c r="AH72">
        <v>91</v>
      </c>
      <c r="AI72">
        <v>91</v>
      </c>
      <c r="AJ72">
        <v>91</v>
      </c>
      <c r="AK72">
        <v>91</v>
      </c>
      <c r="AL72">
        <v>93</v>
      </c>
      <c r="AM72">
        <v>93</v>
      </c>
      <c r="AN72">
        <v>93</v>
      </c>
      <c r="AO72">
        <v>93</v>
      </c>
      <c r="AP72">
        <v>93</v>
      </c>
      <c r="AQ72">
        <v>93</v>
      </c>
      <c r="AR72">
        <v>93</v>
      </c>
      <c r="AS72">
        <v>93</v>
      </c>
      <c r="AT72">
        <v>93</v>
      </c>
      <c r="AU72">
        <v>93</v>
      </c>
      <c r="AV72">
        <v>93</v>
      </c>
      <c r="AW72">
        <v>93</v>
      </c>
      <c r="AX72">
        <v>93</v>
      </c>
      <c r="AY72">
        <v>93</v>
      </c>
      <c r="AZ72">
        <v>93</v>
      </c>
      <c r="BA72">
        <v>93</v>
      </c>
      <c r="BB72">
        <v>93</v>
      </c>
      <c r="BC72">
        <v>93</v>
      </c>
      <c r="BD72">
        <v>93</v>
      </c>
      <c r="BE72">
        <v>93</v>
      </c>
      <c r="BF72">
        <v>93</v>
      </c>
      <c r="BG72">
        <v>93</v>
      </c>
      <c r="BH72">
        <v>93</v>
      </c>
      <c r="BI72">
        <v>93</v>
      </c>
      <c r="BJ72">
        <v>93</v>
      </c>
      <c r="BK72">
        <v>93</v>
      </c>
      <c r="BL72">
        <v>93</v>
      </c>
      <c r="BM72">
        <v>93</v>
      </c>
      <c r="BN72">
        <v>93</v>
      </c>
      <c r="BO72">
        <v>93</v>
      </c>
      <c r="BP72">
        <v>94</v>
      </c>
      <c r="BQ72">
        <v>95</v>
      </c>
      <c r="BR72">
        <v>95</v>
      </c>
      <c r="BS72">
        <v>97</v>
      </c>
      <c r="BT72">
        <v>98</v>
      </c>
      <c r="BU72">
        <v>98</v>
      </c>
      <c r="BV72">
        <v>98</v>
      </c>
      <c r="BW72">
        <v>98</v>
      </c>
      <c r="BX72">
        <v>98</v>
      </c>
      <c r="BY72">
        <v>98</v>
      </c>
      <c r="BZ72">
        <v>98</v>
      </c>
      <c r="CA72">
        <v>98</v>
      </c>
      <c r="CB72">
        <v>98</v>
      </c>
      <c r="CC72">
        <v>98</v>
      </c>
      <c r="CD72">
        <v>98</v>
      </c>
      <c r="CE72">
        <v>98</v>
      </c>
      <c r="CF72">
        <v>98</v>
      </c>
      <c r="CG72">
        <v>98</v>
      </c>
      <c r="CH72">
        <v>99</v>
      </c>
      <c r="CI72">
        <v>100</v>
      </c>
      <c r="CJ72">
        <v>100</v>
      </c>
      <c r="CK72">
        <v>102</v>
      </c>
      <c r="CL72">
        <v>102</v>
      </c>
      <c r="CM72">
        <v>102</v>
      </c>
      <c r="CN72">
        <v>102</v>
      </c>
      <c r="CO72">
        <v>104</v>
      </c>
      <c r="CP72">
        <v>104</v>
      </c>
      <c r="CQ72">
        <v>106</v>
      </c>
      <c r="CR72">
        <v>106</v>
      </c>
      <c r="CS72">
        <v>108</v>
      </c>
      <c r="CT72">
        <v>109</v>
      </c>
      <c r="CU72">
        <v>109</v>
      </c>
      <c r="CV72">
        <v>110</v>
      </c>
      <c r="CW72">
        <v>110</v>
      </c>
      <c r="CX72">
        <v>110</v>
      </c>
      <c r="CY72">
        <v>111</v>
      </c>
      <c r="CZ72">
        <v>111</v>
      </c>
    </row>
    <row r="73" spans="1:104" hidden="1" x14ac:dyDescent="0.3">
      <c r="A73" t="s">
        <v>139</v>
      </c>
      <c r="B73" t="s">
        <v>120</v>
      </c>
      <c r="C73">
        <v>41.2956</v>
      </c>
      <c r="D73">
        <v>122.60850000000001</v>
      </c>
      <c r="E73">
        <v>2</v>
      </c>
      <c r="F73">
        <v>3</v>
      </c>
      <c r="G73">
        <v>4</v>
      </c>
      <c r="H73">
        <v>17</v>
      </c>
      <c r="I73">
        <v>21</v>
      </c>
      <c r="J73">
        <v>27</v>
      </c>
      <c r="K73">
        <v>34</v>
      </c>
      <c r="L73">
        <v>39</v>
      </c>
      <c r="M73">
        <v>41</v>
      </c>
      <c r="N73">
        <v>48</v>
      </c>
      <c r="O73">
        <v>64</v>
      </c>
      <c r="P73">
        <v>70</v>
      </c>
      <c r="Q73">
        <v>74</v>
      </c>
      <c r="R73">
        <v>81</v>
      </c>
      <c r="S73">
        <v>89</v>
      </c>
      <c r="T73">
        <v>94</v>
      </c>
      <c r="U73">
        <v>99</v>
      </c>
      <c r="V73">
        <v>105</v>
      </c>
      <c r="W73">
        <v>107</v>
      </c>
      <c r="X73">
        <v>108</v>
      </c>
      <c r="Y73">
        <v>111</v>
      </c>
      <c r="Z73">
        <v>116</v>
      </c>
      <c r="AA73">
        <v>117</v>
      </c>
      <c r="AB73">
        <v>119</v>
      </c>
      <c r="AC73">
        <v>119</v>
      </c>
      <c r="AD73">
        <v>121</v>
      </c>
      <c r="AE73">
        <v>121</v>
      </c>
      <c r="AF73">
        <v>121</v>
      </c>
      <c r="AG73">
        <v>121</v>
      </c>
      <c r="AH73">
        <v>121</v>
      </c>
      <c r="AI73">
        <v>121</v>
      </c>
      <c r="AJ73">
        <v>121</v>
      </c>
      <c r="AK73">
        <v>121</v>
      </c>
      <c r="AL73">
        <v>121</v>
      </c>
      <c r="AM73">
        <v>121</v>
      </c>
      <c r="AN73">
        <v>121</v>
      </c>
      <c r="AO73">
        <v>121</v>
      </c>
      <c r="AP73">
        <v>121</v>
      </c>
      <c r="AQ73">
        <v>121</v>
      </c>
      <c r="AR73">
        <v>122</v>
      </c>
      <c r="AS73">
        <v>122</v>
      </c>
      <c r="AT73">
        <v>125</v>
      </c>
      <c r="AU73">
        <v>125</v>
      </c>
      <c r="AV73">
        <v>125</v>
      </c>
      <c r="AW73">
        <v>125</v>
      </c>
      <c r="AX73">
        <v>125</v>
      </c>
      <c r="AY73">
        <v>125</v>
      </c>
      <c r="AZ73">
        <v>125</v>
      </c>
      <c r="BA73">
        <v>125</v>
      </c>
      <c r="BB73">
        <v>125</v>
      </c>
      <c r="BC73">
        <v>125</v>
      </c>
      <c r="BD73">
        <v>125</v>
      </c>
      <c r="BE73">
        <v>125</v>
      </c>
      <c r="BF73">
        <v>125</v>
      </c>
      <c r="BG73">
        <v>125</v>
      </c>
      <c r="BH73">
        <v>125</v>
      </c>
      <c r="BI73">
        <v>125</v>
      </c>
      <c r="BJ73">
        <v>125</v>
      </c>
      <c r="BK73">
        <v>126</v>
      </c>
      <c r="BL73">
        <v>126</v>
      </c>
      <c r="BM73">
        <v>127</v>
      </c>
      <c r="BN73">
        <v>127</v>
      </c>
      <c r="BO73">
        <v>127</v>
      </c>
      <c r="BP73">
        <v>127</v>
      </c>
      <c r="BQ73">
        <v>128</v>
      </c>
      <c r="BR73">
        <v>128</v>
      </c>
      <c r="BS73">
        <v>132</v>
      </c>
      <c r="BT73">
        <v>134</v>
      </c>
      <c r="BU73">
        <v>136</v>
      </c>
      <c r="BV73">
        <v>139</v>
      </c>
      <c r="BW73">
        <v>140</v>
      </c>
      <c r="BX73">
        <v>141</v>
      </c>
      <c r="BY73">
        <v>141</v>
      </c>
      <c r="BZ73">
        <v>141</v>
      </c>
      <c r="CA73">
        <v>142</v>
      </c>
      <c r="CB73">
        <v>142</v>
      </c>
      <c r="CC73">
        <v>144</v>
      </c>
      <c r="CD73">
        <v>144</v>
      </c>
      <c r="CE73">
        <v>144</v>
      </c>
      <c r="CF73">
        <v>144</v>
      </c>
      <c r="CG73">
        <v>145</v>
      </c>
      <c r="CH73">
        <v>145</v>
      </c>
      <c r="CI73">
        <v>145</v>
      </c>
      <c r="CJ73">
        <v>145</v>
      </c>
      <c r="CK73">
        <v>145</v>
      </c>
      <c r="CL73">
        <v>145</v>
      </c>
      <c r="CM73">
        <v>146</v>
      </c>
      <c r="CN73">
        <v>146</v>
      </c>
      <c r="CO73">
        <v>146</v>
      </c>
      <c r="CP73">
        <v>146</v>
      </c>
      <c r="CQ73">
        <v>146</v>
      </c>
      <c r="CR73">
        <v>146</v>
      </c>
      <c r="CS73">
        <v>146</v>
      </c>
      <c r="CT73">
        <v>146</v>
      </c>
      <c r="CU73">
        <v>146</v>
      </c>
      <c r="CV73">
        <v>146</v>
      </c>
      <c r="CW73">
        <v>146</v>
      </c>
      <c r="CX73">
        <v>146</v>
      </c>
      <c r="CY73">
        <v>146</v>
      </c>
      <c r="CZ73">
        <v>146</v>
      </c>
    </row>
    <row r="74" spans="1:104" hidden="1" x14ac:dyDescent="0.3">
      <c r="A74" t="s">
        <v>140</v>
      </c>
      <c r="B74" t="s">
        <v>120</v>
      </c>
      <c r="C74">
        <v>22.166699999999999</v>
      </c>
      <c r="D74">
        <v>113.55</v>
      </c>
      <c r="E74">
        <v>1</v>
      </c>
      <c r="F74">
        <v>2</v>
      </c>
      <c r="G74">
        <v>2</v>
      </c>
      <c r="H74">
        <v>2</v>
      </c>
      <c r="I74">
        <v>5</v>
      </c>
      <c r="J74">
        <v>6</v>
      </c>
      <c r="K74">
        <v>7</v>
      </c>
      <c r="L74">
        <v>7</v>
      </c>
      <c r="M74">
        <v>7</v>
      </c>
      <c r="N74">
        <v>7</v>
      </c>
      <c r="O74">
        <v>7</v>
      </c>
      <c r="P74">
        <v>8</v>
      </c>
      <c r="Q74">
        <v>8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10</v>
      </c>
      <c r="AB74">
        <v>10</v>
      </c>
      <c r="AC74">
        <v>10</v>
      </c>
      <c r="AD74">
        <v>10</v>
      </c>
      <c r="AE74">
        <v>10</v>
      </c>
      <c r="AF74">
        <v>10</v>
      </c>
      <c r="AG74">
        <v>10</v>
      </c>
      <c r="AH74">
        <v>10</v>
      </c>
      <c r="AI74">
        <v>10</v>
      </c>
      <c r="AJ74">
        <v>10</v>
      </c>
      <c r="AK74">
        <v>10</v>
      </c>
      <c r="AL74">
        <v>10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11</v>
      </c>
      <c r="BH74">
        <v>12</v>
      </c>
      <c r="BI74">
        <v>15</v>
      </c>
      <c r="BJ74">
        <v>17</v>
      </c>
      <c r="BK74">
        <v>17</v>
      </c>
      <c r="BL74">
        <v>18</v>
      </c>
      <c r="BM74">
        <v>24</v>
      </c>
      <c r="BN74">
        <v>24</v>
      </c>
      <c r="BO74">
        <v>25</v>
      </c>
      <c r="BP74">
        <v>30</v>
      </c>
      <c r="BQ74">
        <v>31</v>
      </c>
      <c r="BR74">
        <v>33</v>
      </c>
      <c r="BS74">
        <v>37</v>
      </c>
      <c r="BT74">
        <v>37</v>
      </c>
      <c r="BU74">
        <v>38</v>
      </c>
      <c r="BV74">
        <v>41</v>
      </c>
      <c r="BW74">
        <v>41</v>
      </c>
      <c r="BX74">
        <v>41</v>
      </c>
      <c r="BY74">
        <v>43</v>
      </c>
      <c r="BZ74">
        <v>43</v>
      </c>
      <c r="CA74">
        <v>44</v>
      </c>
      <c r="CB74">
        <v>44</v>
      </c>
      <c r="CC74">
        <v>44</v>
      </c>
      <c r="CD74">
        <v>45</v>
      </c>
      <c r="CE74">
        <v>45</v>
      </c>
      <c r="CF74">
        <v>45</v>
      </c>
      <c r="CG74">
        <v>45</v>
      </c>
      <c r="CH74">
        <v>45</v>
      </c>
      <c r="CI74">
        <v>45</v>
      </c>
      <c r="CJ74">
        <v>45</v>
      </c>
      <c r="CK74">
        <v>45</v>
      </c>
      <c r="CL74">
        <v>45</v>
      </c>
      <c r="CM74">
        <v>45</v>
      </c>
      <c r="CN74">
        <v>45</v>
      </c>
      <c r="CO74">
        <v>45</v>
      </c>
      <c r="CP74">
        <v>45</v>
      </c>
      <c r="CQ74">
        <v>45</v>
      </c>
      <c r="CR74">
        <v>45</v>
      </c>
      <c r="CS74">
        <v>45</v>
      </c>
      <c r="CT74">
        <v>45</v>
      </c>
      <c r="CU74">
        <v>45</v>
      </c>
      <c r="CV74">
        <v>45</v>
      </c>
      <c r="CW74">
        <v>45</v>
      </c>
      <c r="CX74">
        <v>45</v>
      </c>
      <c r="CY74">
        <v>45</v>
      </c>
      <c r="CZ74">
        <v>45</v>
      </c>
    </row>
    <row r="75" spans="1:104" hidden="1" x14ac:dyDescent="0.3">
      <c r="A75" t="s">
        <v>141</v>
      </c>
      <c r="B75" t="s">
        <v>120</v>
      </c>
      <c r="C75">
        <v>37.269199999999998</v>
      </c>
      <c r="D75">
        <v>106.16549999999999</v>
      </c>
      <c r="E75">
        <v>1</v>
      </c>
      <c r="F75">
        <v>1</v>
      </c>
      <c r="G75">
        <v>2</v>
      </c>
      <c r="H75">
        <v>3</v>
      </c>
      <c r="I75">
        <v>4</v>
      </c>
      <c r="J75">
        <v>7</v>
      </c>
      <c r="K75">
        <v>11</v>
      </c>
      <c r="L75">
        <v>12</v>
      </c>
      <c r="M75">
        <v>17</v>
      </c>
      <c r="N75">
        <v>21</v>
      </c>
      <c r="O75">
        <v>26</v>
      </c>
      <c r="P75">
        <v>28</v>
      </c>
      <c r="Q75">
        <v>31</v>
      </c>
      <c r="R75">
        <v>34</v>
      </c>
      <c r="S75">
        <v>34</v>
      </c>
      <c r="T75">
        <v>40</v>
      </c>
      <c r="U75">
        <v>43</v>
      </c>
      <c r="V75">
        <v>45</v>
      </c>
      <c r="W75">
        <v>45</v>
      </c>
      <c r="X75">
        <v>49</v>
      </c>
      <c r="Y75">
        <v>53</v>
      </c>
      <c r="Z75">
        <v>58</v>
      </c>
      <c r="AA75">
        <v>64</v>
      </c>
      <c r="AB75">
        <v>67</v>
      </c>
      <c r="AC75">
        <v>70</v>
      </c>
      <c r="AD75">
        <v>70</v>
      </c>
      <c r="AE75">
        <v>70</v>
      </c>
      <c r="AF75">
        <v>70</v>
      </c>
      <c r="AG75">
        <v>71</v>
      </c>
      <c r="AH75">
        <v>71</v>
      </c>
      <c r="AI75">
        <v>71</v>
      </c>
      <c r="AJ75">
        <v>71</v>
      </c>
      <c r="AK75">
        <v>71</v>
      </c>
      <c r="AL75">
        <v>71</v>
      </c>
      <c r="AM75">
        <v>71</v>
      </c>
      <c r="AN75">
        <v>71</v>
      </c>
      <c r="AO75">
        <v>72</v>
      </c>
      <c r="AP75">
        <v>72</v>
      </c>
      <c r="AQ75">
        <v>73</v>
      </c>
      <c r="AR75">
        <v>73</v>
      </c>
      <c r="AS75">
        <v>74</v>
      </c>
      <c r="AT75">
        <v>74</v>
      </c>
      <c r="AU75">
        <v>75</v>
      </c>
      <c r="AV75">
        <v>75</v>
      </c>
      <c r="AW75">
        <v>75</v>
      </c>
      <c r="AX75">
        <v>75</v>
      </c>
      <c r="AY75">
        <v>75</v>
      </c>
      <c r="AZ75">
        <v>75</v>
      </c>
      <c r="BA75">
        <v>75</v>
      </c>
      <c r="BB75">
        <v>75</v>
      </c>
      <c r="BC75">
        <v>75</v>
      </c>
      <c r="BD75">
        <v>75</v>
      </c>
      <c r="BE75">
        <v>75</v>
      </c>
      <c r="BF75">
        <v>75</v>
      </c>
      <c r="BG75">
        <v>75</v>
      </c>
      <c r="BH75">
        <v>75</v>
      </c>
      <c r="BI75">
        <v>75</v>
      </c>
      <c r="BJ75">
        <v>75</v>
      </c>
      <c r="BK75">
        <v>75</v>
      </c>
      <c r="BL75">
        <v>75</v>
      </c>
      <c r="BM75">
        <v>75</v>
      </c>
      <c r="BN75">
        <v>75</v>
      </c>
      <c r="BO75">
        <v>75</v>
      </c>
      <c r="BP75">
        <v>75</v>
      </c>
      <c r="BQ75">
        <v>75</v>
      </c>
      <c r="BR75">
        <v>75</v>
      </c>
      <c r="BS75">
        <v>75</v>
      </c>
      <c r="BT75">
        <v>75</v>
      </c>
      <c r="BU75">
        <v>75</v>
      </c>
      <c r="BV75">
        <v>75</v>
      </c>
      <c r="BW75">
        <v>75</v>
      </c>
      <c r="BX75">
        <v>75</v>
      </c>
      <c r="BY75">
        <v>75</v>
      </c>
      <c r="BZ75">
        <v>75</v>
      </c>
      <c r="CA75">
        <v>75</v>
      </c>
      <c r="CB75">
        <v>75</v>
      </c>
      <c r="CC75">
        <v>75</v>
      </c>
      <c r="CD75">
        <v>75</v>
      </c>
      <c r="CE75">
        <v>75</v>
      </c>
      <c r="CF75">
        <v>75</v>
      </c>
      <c r="CG75">
        <v>75</v>
      </c>
      <c r="CH75">
        <v>75</v>
      </c>
      <c r="CI75">
        <v>75</v>
      </c>
      <c r="CJ75">
        <v>75</v>
      </c>
      <c r="CK75">
        <v>75</v>
      </c>
      <c r="CL75">
        <v>75</v>
      </c>
      <c r="CM75">
        <v>75</v>
      </c>
      <c r="CN75">
        <v>75</v>
      </c>
      <c r="CO75">
        <v>75</v>
      </c>
      <c r="CP75">
        <v>75</v>
      </c>
      <c r="CQ75">
        <v>75</v>
      </c>
      <c r="CR75">
        <v>75</v>
      </c>
      <c r="CS75">
        <v>75</v>
      </c>
      <c r="CT75">
        <v>75</v>
      </c>
      <c r="CU75">
        <v>75</v>
      </c>
      <c r="CV75">
        <v>75</v>
      </c>
      <c r="CW75">
        <v>75</v>
      </c>
      <c r="CX75">
        <v>75</v>
      </c>
      <c r="CY75">
        <v>75</v>
      </c>
      <c r="CZ75">
        <v>75</v>
      </c>
    </row>
    <row r="76" spans="1:104" hidden="1" x14ac:dyDescent="0.3">
      <c r="A76" t="s">
        <v>142</v>
      </c>
      <c r="B76" t="s">
        <v>120</v>
      </c>
      <c r="C76">
        <v>35.745199999999997</v>
      </c>
      <c r="D76">
        <v>95.995599999999996</v>
      </c>
      <c r="E76">
        <v>0</v>
      </c>
      <c r="F76">
        <v>0</v>
      </c>
      <c r="G76">
        <v>0</v>
      </c>
      <c r="H76">
        <v>1</v>
      </c>
      <c r="I76">
        <v>1</v>
      </c>
      <c r="J76">
        <v>6</v>
      </c>
      <c r="K76">
        <v>6</v>
      </c>
      <c r="L76">
        <v>6</v>
      </c>
      <c r="M76">
        <v>8</v>
      </c>
      <c r="N76">
        <v>8</v>
      </c>
      <c r="O76">
        <v>9</v>
      </c>
      <c r="P76">
        <v>11</v>
      </c>
      <c r="Q76">
        <v>13</v>
      </c>
      <c r="R76">
        <v>15</v>
      </c>
      <c r="S76">
        <v>17</v>
      </c>
      <c r="T76">
        <v>18</v>
      </c>
      <c r="U76">
        <v>18</v>
      </c>
      <c r="V76">
        <v>18</v>
      </c>
      <c r="W76">
        <v>18</v>
      </c>
      <c r="X76">
        <v>18</v>
      </c>
      <c r="Y76">
        <v>18</v>
      </c>
      <c r="Z76">
        <v>18</v>
      </c>
      <c r="AA76">
        <v>18</v>
      </c>
      <c r="AB76">
        <v>18</v>
      </c>
      <c r="AC76">
        <v>18</v>
      </c>
      <c r="AD76">
        <v>18</v>
      </c>
      <c r="AE76">
        <v>18</v>
      </c>
      <c r="AF76">
        <v>18</v>
      </c>
      <c r="AG76">
        <v>18</v>
      </c>
      <c r="AH76">
        <v>18</v>
      </c>
      <c r="AI76">
        <v>18</v>
      </c>
      <c r="AJ76">
        <v>18</v>
      </c>
      <c r="AK76">
        <v>18</v>
      </c>
      <c r="AL76">
        <v>18</v>
      </c>
      <c r="AM76">
        <v>18</v>
      </c>
      <c r="AN76">
        <v>18</v>
      </c>
      <c r="AO76">
        <v>18</v>
      </c>
      <c r="AP76">
        <v>18</v>
      </c>
      <c r="AQ76">
        <v>18</v>
      </c>
      <c r="AR76">
        <v>18</v>
      </c>
      <c r="AS76">
        <v>18</v>
      </c>
      <c r="AT76">
        <v>18</v>
      </c>
      <c r="AU76">
        <v>18</v>
      </c>
      <c r="AV76">
        <v>18</v>
      </c>
      <c r="AW76">
        <v>18</v>
      </c>
      <c r="AX76">
        <v>18</v>
      </c>
      <c r="AY76">
        <v>18</v>
      </c>
      <c r="AZ76">
        <v>18</v>
      </c>
      <c r="BA76">
        <v>18</v>
      </c>
      <c r="BB76">
        <v>18</v>
      </c>
      <c r="BC76">
        <v>18</v>
      </c>
      <c r="BD76">
        <v>18</v>
      </c>
      <c r="BE76">
        <v>18</v>
      </c>
      <c r="BF76">
        <v>18</v>
      </c>
      <c r="BG76">
        <v>18</v>
      </c>
      <c r="BH76">
        <v>18</v>
      </c>
      <c r="BI76">
        <v>18</v>
      </c>
      <c r="BJ76">
        <v>18</v>
      </c>
      <c r="BK76">
        <v>18</v>
      </c>
      <c r="BL76">
        <v>18</v>
      </c>
      <c r="BM76">
        <v>18</v>
      </c>
      <c r="BN76">
        <v>18</v>
      </c>
      <c r="BO76">
        <v>18</v>
      </c>
      <c r="BP76">
        <v>18</v>
      </c>
      <c r="BQ76">
        <v>18</v>
      </c>
      <c r="BR76">
        <v>18</v>
      </c>
      <c r="BS76">
        <v>18</v>
      </c>
      <c r="BT76">
        <v>18</v>
      </c>
      <c r="BU76">
        <v>18</v>
      </c>
      <c r="BV76">
        <v>18</v>
      </c>
      <c r="BW76">
        <v>18</v>
      </c>
      <c r="BX76">
        <v>18</v>
      </c>
      <c r="BY76">
        <v>18</v>
      </c>
      <c r="BZ76">
        <v>18</v>
      </c>
      <c r="CA76">
        <v>18</v>
      </c>
      <c r="CB76">
        <v>18</v>
      </c>
      <c r="CC76">
        <v>18</v>
      </c>
      <c r="CD76">
        <v>18</v>
      </c>
      <c r="CE76">
        <v>18</v>
      </c>
      <c r="CF76">
        <v>18</v>
      </c>
      <c r="CG76">
        <v>18</v>
      </c>
      <c r="CH76">
        <v>18</v>
      </c>
      <c r="CI76">
        <v>18</v>
      </c>
      <c r="CJ76">
        <v>18</v>
      </c>
      <c r="CK76">
        <v>18</v>
      </c>
      <c r="CL76">
        <v>18</v>
      </c>
      <c r="CM76">
        <v>18</v>
      </c>
      <c r="CN76">
        <v>18</v>
      </c>
      <c r="CO76">
        <v>18</v>
      </c>
      <c r="CP76">
        <v>18</v>
      </c>
      <c r="CQ76">
        <v>18</v>
      </c>
      <c r="CR76">
        <v>18</v>
      </c>
      <c r="CS76">
        <v>18</v>
      </c>
      <c r="CT76">
        <v>18</v>
      </c>
      <c r="CU76">
        <v>18</v>
      </c>
      <c r="CV76">
        <v>18</v>
      </c>
      <c r="CW76">
        <v>18</v>
      </c>
      <c r="CX76">
        <v>18</v>
      </c>
      <c r="CY76">
        <v>18</v>
      </c>
      <c r="CZ76">
        <v>18</v>
      </c>
    </row>
    <row r="77" spans="1:104" hidden="1" x14ac:dyDescent="0.3">
      <c r="A77" t="s">
        <v>143</v>
      </c>
      <c r="B77" t="s">
        <v>120</v>
      </c>
      <c r="C77">
        <v>35.191699999999997</v>
      </c>
      <c r="D77">
        <v>108.87009999999999</v>
      </c>
      <c r="E77">
        <v>0</v>
      </c>
      <c r="F77">
        <v>3</v>
      </c>
      <c r="G77">
        <v>5</v>
      </c>
      <c r="H77">
        <v>15</v>
      </c>
      <c r="I77">
        <v>22</v>
      </c>
      <c r="J77">
        <v>35</v>
      </c>
      <c r="K77">
        <v>46</v>
      </c>
      <c r="L77">
        <v>56</v>
      </c>
      <c r="M77">
        <v>63</v>
      </c>
      <c r="N77">
        <v>87</v>
      </c>
      <c r="O77">
        <v>101</v>
      </c>
      <c r="P77">
        <v>116</v>
      </c>
      <c r="Q77">
        <v>128</v>
      </c>
      <c r="R77">
        <v>142</v>
      </c>
      <c r="S77">
        <v>165</v>
      </c>
      <c r="T77">
        <v>173</v>
      </c>
      <c r="U77">
        <v>184</v>
      </c>
      <c r="V77">
        <v>195</v>
      </c>
      <c r="W77">
        <v>208</v>
      </c>
      <c r="X77">
        <v>213</v>
      </c>
      <c r="Y77">
        <v>219</v>
      </c>
      <c r="Z77">
        <v>225</v>
      </c>
      <c r="AA77">
        <v>229</v>
      </c>
      <c r="AB77">
        <v>230</v>
      </c>
      <c r="AC77">
        <v>232</v>
      </c>
      <c r="AD77">
        <v>236</v>
      </c>
      <c r="AE77">
        <v>240</v>
      </c>
      <c r="AF77">
        <v>240</v>
      </c>
      <c r="AG77">
        <v>242</v>
      </c>
      <c r="AH77">
        <v>245</v>
      </c>
      <c r="AI77">
        <v>245</v>
      </c>
      <c r="AJ77">
        <v>245</v>
      </c>
      <c r="AK77">
        <v>245</v>
      </c>
      <c r="AL77">
        <v>245</v>
      </c>
      <c r="AM77">
        <v>245</v>
      </c>
      <c r="AN77">
        <v>245</v>
      </c>
      <c r="AO77">
        <v>245</v>
      </c>
      <c r="AP77">
        <v>245</v>
      </c>
      <c r="AQ77">
        <v>245</v>
      </c>
      <c r="AR77">
        <v>245</v>
      </c>
      <c r="AS77">
        <v>245</v>
      </c>
      <c r="AT77">
        <v>245</v>
      </c>
      <c r="AU77">
        <v>245</v>
      </c>
      <c r="AV77">
        <v>245</v>
      </c>
      <c r="AW77">
        <v>245</v>
      </c>
      <c r="AX77">
        <v>245</v>
      </c>
      <c r="AY77">
        <v>245</v>
      </c>
      <c r="AZ77">
        <v>245</v>
      </c>
      <c r="BA77">
        <v>245</v>
      </c>
      <c r="BB77">
        <v>245</v>
      </c>
      <c r="BC77">
        <v>245</v>
      </c>
      <c r="BD77">
        <v>245</v>
      </c>
      <c r="BE77">
        <v>245</v>
      </c>
      <c r="BF77">
        <v>245</v>
      </c>
      <c r="BG77">
        <v>245</v>
      </c>
      <c r="BH77">
        <v>246</v>
      </c>
      <c r="BI77">
        <v>246</v>
      </c>
      <c r="BJ77">
        <v>246</v>
      </c>
      <c r="BK77">
        <v>247</v>
      </c>
      <c r="BL77">
        <v>248</v>
      </c>
      <c r="BM77">
        <v>248</v>
      </c>
      <c r="BN77">
        <v>248</v>
      </c>
      <c r="BO77">
        <v>249</v>
      </c>
      <c r="BP77">
        <v>250</v>
      </c>
      <c r="BQ77">
        <v>253</v>
      </c>
      <c r="BR77">
        <v>253</v>
      </c>
      <c r="BS77">
        <v>253</v>
      </c>
      <c r="BT77">
        <v>253</v>
      </c>
      <c r="BU77">
        <v>253</v>
      </c>
      <c r="BV77">
        <v>253</v>
      </c>
      <c r="BW77">
        <v>255</v>
      </c>
      <c r="BX77">
        <v>255</v>
      </c>
      <c r="BY77">
        <v>255</v>
      </c>
      <c r="BZ77">
        <v>256</v>
      </c>
      <c r="CA77">
        <v>256</v>
      </c>
      <c r="CB77">
        <v>256</v>
      </c>
      <c r="CC77">
        <v>256</v>
      </c>
      <c r="CD77">
        <v>256</v>
      </c>
      <c r="CE77">
        <v>256</v>
      </c>
      <c r="CF77">
        <v>256</v>
      </c>
      <c r="CG77">
        <v>256</v>
      </c>
      <c r="CH77">
        <v>256</v>
      </c>
      <c r="CI77">
        <v>256</v>
      </c>
      <c r="CJ77">
        <v>256</v>
      </c>
      <c r="CK77">
        <v>256</v>
      </c>
      <c r="CL77">
        <v>256</v>
      </c>
      <c r="CM77">
        <v>256</v>
      </c>
      <c r="CN77">
        <v>256</v>
      </c>
      <c r="CO77">
        <v>256</v>
      </c>
      <c r="CP77">
        <v>256</v>
      </c>
      <c r="CQ77">
        <v>277</v>
      </c>
      <c r="CR77">
        <v>279</v>
      </c>
      <c r="CS77">
        <v>279</v>
      </c>
      <c r="CT77">
        <v>286</v>
      </c>
      <c r="CU77">
        <v>286</v>
      </c>
      <c r="CV77">
        <v>286</v>
      </c>
      <c r="CW77">
        <v>286</v>
      </c>
      <c r="CX77">
        <v>306</v>
      </c>
      <c r="CY77">
        <v>306</v>
      </c>
      <c r="CZ77">
        <v>306</v>
      </c>
    </row>
    <row r="78" spans="1:104" hidden="1" x14ac:dyDescent="0.3">
      <c r="A78" t="s">
        <v>144</v>
      </c>
      <c r="B78" t="s">
        <v>120</v>
      </c>
      <c r="C78">
        <v>36.342700000000001</v>
      </c>
      <c r="D78">
        <v>118.1498</v>
      </c>
      <c r="E78">
        <v>2</v>
      </c>
      <c r="F78">
        <v>6</v>
      </c>
      <c r="G78">
        <v>15</v>
      </c>
      <c r="H78">
        <v>27</v>
      </c>
      <c r="I78">
        <v>46</v>
      </c>
      <c r="J78">
        <v>75</v>
      </c>
      <c r="K78">
        <v>95</v>
      </c>
      <c r="L78">
        <v>130</v>
      </c>
      <c r="M78">
        <v>158</v>
      </c>
      <c r="N78">
        <v>184</v>
      </c>
      <c r="O78">
        <v>206</v>
      </c>
      <c r="P78">
        <v>230</v>
      </c>
      <c r="Q78">
        <v>259</v>
      </c>
      <c r="R78">
        <v>275</v>
      </c>
      <c r="S78">
        <v>307</v>
      </c>
      <c r="T78">
        <v>347</v>
      </c>
      <c r="U78">
        <v>386</v>
      </c>
      <c r="V78">
        <v>416</v>
      </c>
      <c r="W78">
        <v>444</v>
      </c>
      <c r="X78">
        <v>466</v>
      </c>
      <c r="Y78">
        <v>487</v>
      </c>
      <c r="Z78">
        <v>497</v>
      </c>
      <c r="AA78">
        <v>509</v>
      </c>
      <c r="AB78">
        <v>523</v>
      </c>
      <c r="AC78">
        <v>532</v>
      </c>
      <c r="AD78">
        <v>537</v>
      </c>
      <c r="AE78">
        <v>541</v>
      </c>
      <c r="AF78">
        <v>543</v>
      </c>
      <c r="AG78">
        <v>544</v>
      </c>
      <c r="AH78">
        <v>546</v>
      </c>
      <c r="AI78">
        <v>749</v>
      </c>
      <c r="AJ78">
        <v>750</v>
      </c>
      <c r="AK78">
        <v>754</v>
      </c>
      <c r="AL78">
        <v>755</v>
      </c>
      <c r="AM78">
        <v>756</v>
      </c>
      <c r="AN78">
        <v>756</v>
      </c>
      <c r="AO78">
        <v>756</v>
      </c>
      <c r="AP78">
        <v>756</v>
      </c>
      <c r="AQ78">
        <v>756</v>
      </c>
      <c r="AR78">
        <v>758</v>
      </c>
      <c r="AS78">
        <v>758</v>
      </c>
      <c r="AT78">
        <v>758</v>
      </c>
      <c r="AU78">
        <v>758</v>
      </c>
      <c r="AV78">
        <v>758</v>
      </c>
      <c r="AW78">
        <v>758</v>
      </c>
      <c r="AX78">
        <v>758</v>
      </c>
      <c r="AY78">
        <v>758</v>
      </c>
      <c r="AZ78">
        <v>758</v>
      </c>
      <c r="BA78">
        <v>758</v>
      </c>
      <c r="BB78">
        <v>760</v>
      </c>
      <c r="BC78">
        <v>760</v>
      </c>
      <c r="BD78">
        <v>760</v>
      </c>
      <c r="BE78">
        <v>760</v>
      </c>
      <c r="BF78">
        <v>760</v>
      </c>
      <c r="BG78">
        <v>760</v>
      </c>
      <c r="BH78">
        <v>761</v>
      </c>
      <c r="BI78">
        <v>761</v>
      </c>
      <c r="BJ78">
        <v>761</v>
      </c>
      <c r="BK78">
        <v>762</v>
      </c>
      <c r="BL78">
        <v>764</v>
      </c>
      <c r="BM78">
        <v>767</v>
      </c>
      <c r="BN78">
        <v>768</v>
      </c>
      <c r="BO78">
        <v>768</v>
      </c>
      <c r="BP78">
        <v>769</v>
      </c>
      <c r="BQ78">
        <v>771</v>
      </c>
      <c r="BR78">
        <v>772</v>
      </c>
      <c r="BS78">
        <v>772</v>
      </c>
      <c r="BT78">
        <v>772</v>
      </c>
      <c r="BU78">
        <v>773</v>
      </c>
      <c r="BV78">
        <v>774</v>
      </c>
      <c r="BW78">
        <v>774</v>
      </c>
      <c r="BX78">
        <v>775</v>
      </c>
      <c r="BY78">
        <v>778</v>
      </c>
      <c r="BZ78">
        <v>778</v>
      </c>
      <c r="CA78">
        <v>779</v>
      </c>
      <c r="CB78">
        <v>780</v>
      </c>
      <c r="CC78">
        <v>781</v>
      </c>
      <c r="CD78">
        <v>783</v>
      </c>
      <c r="CE78">
        <v>783</v>
      </c>
      <c r="CF78">
        <v>783</v>
      </c>
      <c r="CG78">
        <v>784</v>
      </c>
      <c r="CH78">
        <v>784</v>
      </c>
      <c r="CI78">
        <v>784</v>
      </c>
      <c r="CJ78">
        <v>784</v>
      </c>
      <c r="CK78">
        <v>784</v>
      </c>
      <c r="CL78">
        <v>784</v>
      </c>
      <c r="CM78">
        <v>787</v>
      </c>
      <c r="CN78">
        <v>787</v>
      </c>
      <c r="CO78">
        <v>787</v>
      </c>
      <c r="CP78">
        <v>787</v>
      </c>
      <c r="CQ78">
        <v>787</v>
      </c>
      <c r="CR78">
        <v>787</v>
      </c>
      <c r="CS78">
        <v>787</v>
      </c>
      <c r="CT78">
        <v>787</v>
      </c>
      <c r="CU78">
        <v>787</v>
      </c>
      <c r="CV78">
        <v>787</v>
      </c>
      <c r="CW78">
        <v>787</v>
      </c>
      <c r="CX78">
        <v>787</v>
      </c>
      <c r="CY78">
        <v>787</v>
      </c>
      <c r="CZ78">
        <v>787</v>
      </c>
    </row>
    <row r="79" spans="1:104" hidden="1" x14ac:dyDescent="0.3">
      <c r="A79" t="s">
        <v>145</v>
      </c>
      <c r="B79" t="s">
        <v>120</v>
      </c>
      <c r="C79">
        <v>31.201999999999899</v>
      </c>
      <c r="D79">
        <v>121.4491</v>
      </c>
      <c r="E79">
        <v>9</v>
      </c>
      <c r="F79">
        <v>16</v>
      </c>
      <c r="G79">
        <v>20</v>
      </c>
      <c r="H79">
        <v>33</v>
      </c>
      <c r="I79">
        <v>40</v>
      </c>
      <c r="J79">
        <v>53</v>
      </c>
      <c r="K79">
        <v>66</v>
      </c>
      <c r="L79">
        <v>96</v>
      </c>
      <c r="M79">
        <v>112</v>
      </c>
      <c r="N79">
        <v>135</v>
      </c>
      <c r="O79">
        <v>169</v>
      </c>
      <c r="P79">
        <v>182</v>
      </c>
      <c r="Q79">
        <v>203</v>
      </c>
      <c r="R79">
        <v>219</v>
      </c>
      <c r="S79">
        <v>243</v>
      </c>
      <c r="T79">
        <v>257</v>
      </c>
      <c r="U79">
        <v>277</v>
      </c>
      <c r="V79">
        <v>286</v>
      </c>
      <c r="W79">
        <v>293</v>
      </c>
      <c r="X79">
        <v>299</v>
      </c>
      <c r="Y79">
        <v>303</v>
      </c>
      <c r="Z79">
        <v>311</v>
      </c>
      <c r="AA79">
        <v>315</v>
      </c>
      <c r="AB79">
        <v>318</v>
      </c>
      <c r="AC79">
        <v>326</v>
      </c>
      <c r="AD79">
        <v>328</v>
      </c>
      <c r="AE79">
        <v>333</v>
      </c>
      <c r="AF79">
        <v>333</v>
      </c>
      <c r="AG79">
        <v>333</v>
      </c>
      <c r="AH79">
        <v>334</v>
      </c>
      <c r="AI79">
        <v>334</v>
      </c>
      <c r="AJ79">
        <v>335</v>
      </c>
      <c r="AK79">
        <v>335</v>
      </c>
      <c r="AL79">
        <v>335</v>
      </c>
      <c r="AM79">
        <v>336</v>
      </c>
      <c r="AN79">
        <v>337</v>
      </c>
      <c r="AO79">
        <v>337</v>
      </c>
      <c r="AP79">
        <v>337</v>
      </c>
      <c r="AQ79">
        <v>337</v>
      </c>
      <c r="AR79">
        <v>337</v>
      </c>
      <c r="AS79">
        <v>337</v>
      </c>
      <c r="AT79">
        <v>338</v>
      </c>
      <c r="AU79">
        <v>338</v>
      </c>
      <c r="AV79">
        <v>339</v>
      </c>
      <c r="AW79">
        <v>342</v>
      </c>
      <c r="AX79">
        <v>342</v>
      </c>
      <c r="AY79">
        <v>342</v>
      </c>
      <c r="AZ79">
        <v>342</v>
      </c>
      <c r="BA79">
        <v>344</v>
      </c>
      <c r="BB79">
        <v>344</v>
      </c>
      <c r="BC79">
        <v>344</v>
      </c>
      <c r="BD79">
        <v>346</v>
      </c>
      <c r="BE79">
        <v>353</v>
      </c>
      <c r="BF79">
        <v>353</v>
      </c>
      <c r="BG79">
        <v>355</v>
      </c>
      <c r="BH79">
        <v>358</v>
      </c>
      <c r="BI79">
        <v>361</v>
      </c>
      <c r="BJ79">
        <v>363</v>
      </c>
      <c r="BK79">
        <v>371</v>
      </c>
      <c r="BL79">
        <v>380</v>
      </c>
      <c r="BM79">
        <v>404</v>
      </c>
      <c r="BN79">
        <v>404</v>
      </c>
      <c r="BO79">
        <v>414</v>
      </c>
      <c r="BP79">
        <v>433</v>
      </c>
      <c r="BQ79">
        <v>451</v>
      </c>
      <c r="BR79">
        <v>468</v>
      </c>
      <c r="BS79">
        <v>485</v>
      </c>
      <c r="BT79">
        <v>492</v>
      </c>
      <c r="BU79">
        <v>498</v>
      </c>
      <c r="BV79">
        <v>509</v>
      </c>
      <c r="BW79">
        <v>516</v>
      </c>
      <c r="BX79">
        <v>522</v>
      </c>
      <c r="BY79">
        <v>526</v>
      </c>
      <c r="BZ79">
        <v>529</v>
      </c>
      <c r="CA79">
        <v>531</v>
      </c>
      <c r="CB79">
        <v>536</v>
      </c>
      <c r="CC79">
        <v>538</v>
      </c>
      <c r="CD79">
        <v>543</v>
      </c>
      <c r="CE79">
        <v>552</v>
      </c>
      <c r="CF79">
        <v>555</v>
      </c>
      <c r="CG79">
        <v>555</v>
      </c>
      <c r="CH79">
        <v>607</v>
      </c>
      <c r="CI79">
        <v>618</v>
      </c>
      <c r="CJ79">
        <v>618</v>
      </c>
      <c r="CK79">
        <v>622</v>
      </c>
      <c r="CL79">
        <v>628</v>
      </c>
      <c r="CM79">
        <v>628</v>
      </c>
      <c r="CN79">
        <v>628</v>
      </c>
      <c r="CO79">
        <v>635</v>
      </c>
      <c r="CP79">
        <v>638</v>
      </c>
      <c r="CQ79">
        <v>638</v>
      </c>
      <c r="CR79">
        <v>639</v>
      </c>
      <c r="CS79">
        <v>641</v>
      </c>
      <c r="CT79">
        <v>641</v>
      </c>
      <c r="CU79">
        <v>642</v>
      </c>
      <c r="CV79">
        <v>642</v>
      </c>
      <c r="CW79">
        <v>644</v>
      </c>
      <c r="CX79">
        <v>645</v>
      </c>
      <c r="CY79">
        <v>647</v>
      </c>
      <c r="CZ79">
        <v>652</v>
      </c>
    </row>
    <row r="80" spans="1:104" hidden="1" x14ac:dyDescent="0.3">
      <c r="A80" t="s">
        <v>146</v>
      </c>
      <c r="B80" t="s">
        <v>120</v>
      </c>
      <c r="C80">
        <v>37.5777</v>
      </c>
      <c r="D80">
        <v>112.29219999999999</v>
      </c>
      <c r="E80">
        <v>1</v>
      </c>
      <c r="F80">
        <v>1</v>
      </c>
      <c r="G80">
        <v>1</v>
      </c>
      <c r="H80">
        <v>6</v>
      </c>
      <c r="I80">
        <v>9</v>
      </c>
      <c r="J80">
        <v>13</v>
      </c>
      <c r="K80">
        <v>27</v>
      </c>
      <c r="L80">
        <v>27</v>
      </c>
      <c r="M80">
        <v>35</v>
      </c>
      <c r="N80">
        <v>39</v>
      </c>
      <c r="O80">
        <v>47</v>
      </c>
      <c r="P80">
        <v>66</v>
      </c>
      <c r="Q80">
        <v>74</v>
      </c>
      <c r="R80">
        <v>81</v>
      </c>
      <c r="S80">
        <v>81</v>
      </c>
      <c r="T80">
        <v>96</v>
      </c>
      <c r="U80">
        <v>104</v>
      </c>
      <c r="V80">
        <v>115</v>
      </c>
      <c r="W80">
        <v>119</v>
      </c>
      <c r="X80">
        <v>119</v>
      </c>
      <c r="Y80">
        <v>124</v>
      </c>
      <c r="Z80">
        <v>126</v>
      </c>
      <c r="AA80">
        <v>126</v>
      </c>
      <c r="AB80">
        <v>127</v>
      </c>
      <c r="AC80">
        <v>128</v>
      </c>
      <c r="AD80">
        <v>129</v>
      </c>
      <c r="AE80">
        <v>130</v>
      </c>
      <c r="AF80">
        <v>131</v>
      </c>
      <c r="AG80">
        <v>131</v>
      </c>
      <c r="AH80">
        <v>132</v>
      </c>
      <c r="AI80">
        <v>132</v>
      </c>
      <c r="AJ80">
        <v>132</v>
      </c>
      <c r="AK80">
        <v>132</v>
      </c>
      <c r="AL80">
        <v>133</v>
      </c>
      <c r="AM80">
        <v>133</v>
      </c>
      <c r="AN80">
        <v>133</v>
      </c>
      <c r="AO80">
        <v>133</v>
      </c>
      <c r="AP80">
        <v>133</v>
      </c>
      <c r="AQ80">
        <v>133</v>
      </c>
      <c r="AR80">
        <v>133</v>
      </c>
      <c r="AS80">
        <v>133</v>
      </c>
      <c r="AT80">
        <v>133</v>
      </c>
      <c r="AU80">
        <v>133</v>
      </c>
      <c r="AV80">
        <v>133</v>
      </c>
      <c r="AW80">
        <v>133</v>
      </c>
      <c r="AX80">
        <v>133</v>
      </c>
      <c r="AY80">
        <v>133</v>
      </c>
      <c r="AZ80">
        <v>133</v>
      </c>
      <c r="BA80">
        <v>133</v>
      </c>
      <c r="BB80">
        <v>133</v>
      </c>
      <c r="BC80">
        <v>133</v>
      </c>
      <c r="BD80">
        <v>133</v>
      </c>
      <c r="BE80">
        <v>133</v>
      </c>
      <c r="BF80">
        <v>133</v>
      </c>
      <c r="BG80">
        <v>133</v>
      </c>
      <c r="BH80">
        <v>133</v>
      </c>
      <c r="BI80">
        <v>133</v>
      </c>
      <c r="BJ80">
        <v>133</v>
      </c>
      <c r="BK80">
        <v>133</v>
      </c>
      <c r="BL80">
        <v>133</v>
      </c>
      <c r="BM80">
        <v>133</v>
      </c>
      <c r="BN80">
        <v>134</v>
      </c>
      <c r="BO80">
        <v>134</v>
      </c>
      <c r="BP80">
        <v>134</v>
      </c>
      <c r="BQ80">
        <v>135</v>
      </c>
      <c r="BR80">
        <v>135</v>
      </c>
      <c r="BS80">
        <v>135</v>
      </c>
      <c r="BT80">
        <v>136</v>
      </c>
      <c r="BU80">
        <v>136</v>
      </c>
      <c r="BV80">
        <v>136</v>
      </c>
      <c r="BW80">
        <v>137</v>
      </c>
      <c r="BX80">
        <v>137</v>
      </c>
      <c r="BY80">
        <v>137</v>
      </c>
      <c r="BZ80">
        <v>137</v>
      </c>
      <c r="CA80">
        <v>138</v>
      </c>
      <c r="CB80">
        <v>138</v>
      </c>
      <c r="CC80">
        <v>138</v>
      </c>
      <c r="CD80">
        <v>163</v>
      </c>
      <c r="CE80">
        <v>166</v>
      </c>
      <c r="CF80">
        <v>168</v>
      </c>
      <c r="CG80">
        <v>172</v>
      </c>
      <c r="CH80">
        <v>172</v>
      </c>
      <c r="CI80">
        <v>173</v>
      </c>
      <c r="CJ80">
        <v>173</v>
      </c>
      <c r="CK80">
        <v>186</v>
      </c>
      <c r="CL80">
        <v>194</v>
      </c>
      <c r="CM80">
        <v>197</v>
      </c>
      <c r="CN80">
        <v>197</v>
      </c>
      <c r="CO80">
        <v>197</v>
      </c>
      <c r="CP80">
        <v>197</v>
      </c>
      <c r="CQ80">
        <v>197</v>
      </c>
      <c r="CR80">
        <v>197</v>
      </c>
      <c r="CS80">
        <v>197</v>
      </c>
      <c r="CT80">
        <v>197</v>
      </c>
      <c r="CU80">
        <v>197</v>
      </c>
      <c r="CV80">
        <v>197</v>
      </c>
      <c r="CW80">
        <v>197</v>
      </c>
      <c r="CX80">
        <v>197</v>
      </c>
      <c r="CY80">
        <v>197</v>
      </c>
      <c r="CZ80">
        <v>197</v>
      </c>
    </row>
    <row r="81" spans="1:104" hidden="1" x14ac:dyDescent="0.3">
      <c r="A81" t="s">
        <v>147</v>
      </c>
      <c r="B81" t="s">
        <v>120</v>
      </c>
      <c r="C81">
        <v>30.617100000000001</v>
      </c>
      <c r="D81">
        <v>102.7103</v>
      </c>
      <c r="E81">
        <v>5</v>
      </c>
      <c r="F81">
        <v>8</v>
      </c>
      <c r="G81">
        <v>15</v>
      </c>
      <c r="H81">
        <v>28</v>
      </c>
      <c r="I81">
        <v>44</v>
      </c>
      <c r="J81">
        <v>69</v>
      </c>
      <c r="K81">
        <v>90</v>
      </c>
      <c r="L81">
        <v>108</v>
      </c>
      <c r="M81">
        <v>142</v>
      </c>
      <c r="N81">
        <v>177</v>
      </c>
      <c r="O81">
        <v>207</v>
      </c>
      <c r="P81">
        <v>231</v>
      </c>
      <c r="Q81">
        <v>254</v>
      </c>
      <c r="R81">
        <v>282</v>
      </c>
      <c r="S81">
        <v>301</v>
      </c>
      <c r="T81">
        <v>321</v>
      </c>
      <c r="U81">
        <v>344</v>
      </c>
      <c r="V81">
        <v>364</v>
      </c>
      <c r="W81">
        <v>386</v>
      </c>
      <c r="X81">
        <v>405</v>
      </c>
      <c r="Y81">
        <v>417</v>
      </c>
      <c r="Z81">
        <v>436</v>
      </c>
      <c r="AA81">
        <v>451</v>
      </c>
      <c r="AB81">
        <v>463</v>
      </c>
      <c r="AC81">
        <v>470</v>
      </c>
      <c r="AD81">
        <v>481</v>
      </c>
      <c r="AE81">
        <v>495</v>
      </c>
      <c r="AF81">
        <v>508</v>
      </c>
      <c r="AG81">
        <v>514</v>
      </c>
      <c r="AH81">
        <v>520</v>
      </c>
      <c r="AI81">
        <v>525</v>
      </c>
      <c r="AJ81">
        <v>526</v>
      </c>
      <c r="AK81">
        <v>526</v>
      </c>
      <c r="AL81">
        <v>527</v>
      </c>
      <c r="AM81">
        <v>529</v>
      </c>
      <c r="AN81">
        <v>531</v>
      </c>
      <c r="AO81">
        <v>534</v>
      </c>
      <c r="AP81">
        <v>538</v>
      </c>
      <c r="AQ81">
        <v>538</v>
      </c>
      <c r="AR81">
        <v>538</v>
      </c>
      <c r="AS81">
        <v>538</v>
      </c>
      <c r="AT81">
        <v>538</v>
      </c>
      <c r="AU81">
        <v>538</v>
      </c>
      <c r="AV81">
        <v>539</v>
      </c>
      <c r="AW81">
        <v>539</v>
      </c>
      <c r="AX81">
        <v>539</v>
      </c>
      <c r="AY81">
        <v>539</v>
      </c>
      <c r="AZ81">
        <v>539</v>
      </c>
      <c r="BA81">
        <v>539</v>
      </c>
      <c r="BB81">
        <v>539</v>
      </c>
      <c r="BC81">
        <v>539</v>
      </c>
      <c r="BD81">
        <v>539</v>
      </c>
      <c r="BE81">
        <v>539</v>
      </c>
      <c r="BF81">
        <v>539</v>
      </c>
      <c r="BG81">
        <v>539</v>
      </c>
      <c r="BH81">
        <v>540</v>
      </c>
      <c r="BI81">
        <v>540</v>
      </c>
      <c r="BJ81">
        <v>540</v>
      </c>
      <c r="BK81">
        <v>541</v>
      </c>
      <c r="BL81">
        <v>542</v>
      </c>
      <c r="BM81">
        <v>543</v>
      </c>
      <c r="BN81">
        <v>543</v>
      </c>
      <c r="BO81">
        <v>545</v>
      </c>
      <c r="BP81">
        <v>547</v>
      </c>
      <c r="BQ81">
        <v>547</v>
      </c>
      <c r="BR81">
        <v>548</v>
      </c>
      <c r="BS81">
        <v>548</v>
      </c>
      <c r="BT81">
        <v>550</v>
      </c>
      <c r="BU81">
        <v>550</v>
      </c>
      <c r="BV81">
        <v>550</v>
      </c>
      <c r="BW81">
        <v>552</v>
      </c>
      <c r="BX81">
        <v>554</v>
      </c>
      <c r="BY81">
        <v>555</v>
      </c>
      <c r="BZ81">
        <v>557</v>
      </c>
      <c r="CA81">
        <v>558</v>
      </c>
      <c r="CB81">
        <v>559</v>
      </c>
      <c r="CC81">
        <v>560</v>
      </c>
      <c r="CD81">
        <v>560</v>
      </c>
      <c r="CE81">
        <v>560</v>
      </c>
      <c r="CF81">
        <v>560</v>
      </c>
      <c r="CG81">
        <v>560</v>
      </c>
      <c r="CH81">
        <v>560</v>
      </c>
      <c r="CI81">
        <v>560</v>
      </c>
      <c r="CJ81">
        <v>560</v>
      </c>
      <c r="CK81">
        <v>560</v>
      </c>
      <c r="CL81">
        <v>560</v>
      </c>
      <c r="CM81">
        <v>560</v>
      </c>
      <c r="CN81">
        <v>561</v>
      </c>
      <c r="CO81">
        <v>561</v>
      </c>
      <c r="CP81">
        <v>561</v>
      </c>
      <c r="CQ81">
        <v>561</v>
      </c>
      <c r="CR81">
        <v>561</v>
      </c>
      <c r="CS81">
        <v>561</v>
      </c>
      <c r="CT81">
        <v>561</v>
      </c>
      <c r="CU81">
        <v>561</v>
      </c>
      <c r="CV81">
        <v>561</v>
      </c>
      <c r="CW81">
        <v>561</v>
      </c>
      <c r="CX81">
        <v>561</v>
      </c>
      <c r="CY81">
        <v>561</v>
      </c>
      <c r="CZ81">
        <v>561</v>
      </c>
    </row>
    <row r="82" spans="1:104" hidden="1" x14ac:dyDescent="0.3">
      <c r="A82" t="s">
        <v>148</v>
      </c>
      <c r="B82" t="s">
        <v>120</v>
      </c>
      <c r="C82">
        <v>39.305399999999999</v>
      </c>
      <c r="D82">
        <v>117.32299999999999</v>
      </c>
      <c r="E82">
        <v>4</v>
      </c>
      <c r="F82">
        <v>4</v>
      </c>
      <c r="G82">
        <v>8</v>
      </c>
      <c r="H82">
        <v>10</v>
      </c>
      <c r="I82">
        <v>14</v>
      </c>
      <c r="J82">
        <v>23</v>
      </c>
      <c r="K82">
        <v>24</v>
      </c>
      <c r="L82">
        <v>27</v>
      </c>
      <c r="M82">
        <v>31</v>
      </c>
      <c r="N82">
        <v>32</v>
      </c>
      <c r="O82">
        <v>41</v>
      </c>
      <c r="P82">
        <v>48</v>
      </c>
      <c r="Q82">
        <v>60</v>
      </c>
      <c r="R82">
        <v>67</v>
      </c>
      <c r="S82">
        <v>69</v>
      </c>
      <c r="T82">
        <v>79</v>
      </c>
      <c r="U82">
        <v>81</v>
      </c>
      <c r="V82">
        <v>88</v>
      </c>
      <c r="W82">
        <v>91</v>
      </c>
      <c r="X82">
        <v>95</v>
      </c>
      <c r="Y82">
        <v>106</v>
      </c>
      <c r="Z82">
        <v>112</v>
      </c>
      <c r="AA82">
        <v>119</v>
      </c>
      <c r="AB82">
        <v>120</v>
      </c>
      <c r="AC82">
        <v>122</v>
      </c>
      <c r="AD82">
        <v>124</v>
      </c>
      <c r="AE82">
        <v>125</v>
      </c>
      <c r="AF82">
        <v>128</v>
      </c>
      <c r="AG82">
        <v>130</v>
      </c>
      <c r="AH82">
        <v>131</v>
      </c>
      <c r="AI82">
        <v>132</v>
      </c>
      <c r="AJ82">
        <v>135</v>
      </c>
      <c r="AK82">
        <v>135</v>
      </c>
      <c r="AL82">
        <v>135</v>
      </c>
      <c r="AM82">
        <v>135</v>
      </c>
      <c r="AN82">
        <v>135</v>
      </c>
      <c r="AO82">
        <v>136</v>
      </c>
      <c r="AP82">
        <v>136</v>
      </c>
      <c r="AQ82">
        <v>136</v>
      </c>
      <c r="AR82">
        <v>136</v>
      </c>
      <c r="AS82">
        <v>136</v>
      </c>
      <c r="AT82">
        <v>136</v>
      </c>
      <c r="AU82">
        <v>136</v>
      </c>
      <c r="AV82">
        <v>136</v>
      </c>
      <c r="AW82">
        <v>136</v>
      </c>
      <c r="AX82">
        <v>136</v>
      </c>
      <c r="AY82">
        <v>136</v>
      </c>
      <c r="AZ82">
        <v>136</v>
      </c>
      <c r="BA82">
        <v>136</v>
      </c>
      <c r="BB82">
        <v>136</v>
      </c>
      <c r="BC82">
        <v>136</v>
      </c>
      <c r="BD82">
        <v>136</v>
      </c>
      <c r="BE82">
        <v>136</v>
      </c>
      <c r="BF82">
        <v>136</v>
      </c>
      <c r="BG82">
        <v>136</v>
      </c>
      <c r="BH82">
        <v>136</v>
      </c>
      <c r="BI82">
        <v>136</v>
      </c>
      <c r="BJ82">
        <v>137</v>
      </c>
      <c r="BK82">
        <v>137</v>
      </c>
      <c r="BL82">
        <v>137</v>
      </c>
      <c r="BM82">
        <v>137</v>
      </c>
      <c r="BN82">
        <v>141</v>
      </c>
      <c r="BO82">
        <v>145</v>
      </c>
      <c r="BP82">
        <v>145</v>
      </c>
      <c r="BQ82">
        <v>151</v>
      </c>
      <c r="BR82">
        <v>155</v>
      </c>
      <c r="BS82">
        <v>161</v>
      </c>
      <c r="BT82">
        <v>166</v>
      </c>
      <c r="BU82">
        <v>174</v>
      </c>
      <c r="BV82">
        <v>174</v>
      </c>
      <c r="BW82">
        <v>176</v>
      </c>
      <c r="BX82">
        <v>176</v>
      </c>
      <c r="BY82">
        <v>180</v>
      </c>
      <c r="BZ82">
        <v>180</v>
      </c>
      <c r="CA82">
        <v>180</v>
      </c>
      <c r="CB82">
        <v>180</v>
      </c>
      <c r="CC82">
        <v>180</v>
      </c>
      <c r="CD82">
        <v>180</v>
      </c>
      <c r="CE82">
        <v>182</v>
      </c>
      <c r="CF82">
        <v>183</v>
      </c>
      <c r="CG82">
        <v>183</v>
      </c>
      <c r="CH82">
        <v>183</v>
      </c>
      <c r="CI82">
        <v>184</v>
      </c>
      <c r="CJ82">
        <v>185</v>
      </c>
      <c r="CK82">
        <v>185</v>
      </c>
      <c r="CL82">
        <v>186</v>
      </c>
      <c r="CM82">
        <v>189</v>
      </c>
      <c r="CN82">
        <v>189</v>
      </c>
      <c r="CO82">
        <v>189</v>
      </c>
      <c r="CP82">
        <v>189</v>
      </c>
      <c r="CQ82">
        <v>189</v>
      </c>
      <c r="CR82">
        <v>189</v>
      </c>
      <c r="CS82">
        <v>189</v>
      </c>
      <c r="CT82">
        <v>190</v>
      </c>
      <c r="CU82">
        <v>190</v>
      </c>
      <c r="CV82">
        <v>190</v>
      </c>
      <c r="CW82">
        <v>190</v>
      </c>
      <c r="CX82">
        <v>190</v>
      </c>
      <c r="CY82">
        <v>190</v>
      </c>
      <c r="CZ82">
        <v>190</v>
      </c>
    </row>
    <row r="83" spans="1:104" hidden="1" x14ac:dyDescent="0.3">
      <c r="A83" t="s">
        <v>149</v>
      </c>
      <c r="B83" t="s">
        <v>120</v>
      </c>
      <c r="C83">
        <v>31.692699999999999</v>
      </c>
      <c r="D83">
        <v>88.092399999999998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</row>
    <row r="84" spans="1:104" hidden="1" x14ac:dyDescent="0.3">
      <c r="A84" t="s">
        <v>150</v>
      </c>
      <c r="B84" t="s">
        <v>120</v>
      </c>
      <c r="C84">
        <v>41.112900000000003</v>
      </c>
      <c r="D84">
        <v>85.240099999999998</v>
      </c>
      <c r="E84">
        <v>0</v>
      </c>
      <c r="F84">
        <v>2</v>
      </c>
      <c r="G84">
        <v>2</v>
      </c>
      <c r="H84">
        <v>3</v>
      </c>
      <c r="I84">
        <v>4</v>
      </c>
      <c r="J84">
        <v>5</v>
      </c>
      <c r="K84">
        <v>10</v>
      </c>
      <c r="L84">
        <v>13</v>
      </c>
      <c r="M84">
        <v>14</v>
      </c>
      <c r="N84">
        <v>17</v>
      </c>
      <c r="O84">
        <v>18</v>
      </c>
      <c r="P84">
        <v>21</v>
      </c>
      <c r="Q84">
        <v>24</v>
      </c>
      <c r="R84">
        <v>29</v>
      </c>
      <c r="S84">
        <v>32</v>
      </c>
      <c r="T84">
        <v>36</v>
      </c>
      <c r="U84">
        <v>39</v>
      </c>
      <c r="V84">
        <v>42</v>
      </c>
      <c r="W84">
        <v>45</v>
      </c>
      <c r="X84">
        <v>49</v>
      </c>
      <c r="Y84">
        <v>55</v>
      </c>
      <c r="Z84">
        <v>59</v>
      </c>
      <c r="AA84">
        <v>63</v>
      </c>
      <c r="AB84">
        <v>65</v>
      </c>
      <c r="AC84">
        <v>70</v>
      </c>
      <c r="AD84">
        <v>71</v>
      </c>
      <c r="AE84">
        <v>75</v>
      </c>
      <c r="AF84">
        <v>76</v>
      </c>
      <c r="AG84">
        <v>76</v>
      </c>
      <c r="AH84">
        <v>76</v>
      </c>
      <c r="AI84">
        <v>76</v>
      </c>
      <c r="AJ84">
        <v>76</v>
      </c>
      <c r="AK84">
        <v>76</v>
      </c>
      <c r="AL84">
        <v>76</v>
      </c>
      <c r="AM84">
        <v>76</v>
      </c>
      <c r="AN84">
        <v>76</v>
      </c>
      <c r="AO84">
        <v>76</v>
      </c>
      <c r="AP84">
        <v>76</v>
      </c>
      <c r="AQ84">
        <v>76</v>
      </c>
      <c r="AR84">
        <v>76</v>
      </c>
      <c r="AS84">
        <v>76</v>
      </c>
      <c r="AT84">
        <v>76</v>
      </c>
      <c r="AU84">
        <v>76</v>
      </c>
      <c r="AV84">
        <v>76</v>
      </c>
      <c r="AW84">
        <v>76</v>
      </c>
      <c r="AX84">
        <v>76</v>
      </c>
      <c r="AY84">
        <v>76</v>
      </c>
      <c r="AZ84">
        <v>76</v>
      </c>
      <c r="BA84">
        <v>76</v>
      </c>
      <c r="BB84">
        <v>76</v>
      </c>
      <c r="BC84">
        <v>76</v>
      </c>
      <c r="BD84">
        <v>76</v>
      </c>
      <c r="BE84">
        <v>76</v>
      </c>
      <c r="BF84">
        <v>76</v>
      </c>
      <c r="BG84">
        <v>76</v>
      </c>
      <c r="BH84">
        <v>76</v>
      </c>
      <c r="BI84">
        <v>76</v>
      </c>
      <c r="BJ84">
        <v>76</v>
      </c>
      <c r="BK84">
        <v>76</v>
      </c>
      <c r="BL84">
        <v>76</v>
      </c>
      <c r="BM84">
        <v>76</v>
      </c>
      <c r="BN84">
        <v>76</v>
      </c>
      <c r="BO84">
        <v>76</v>
      </c>
      <c r="BP84">
        <v>76</v>
      </c>
      <c r="BQ84">
        <v>76</v>
      </c>
      <c r="BR84">
        <v>76</v>
      </c>
      <c r="BS84">
        <v>76</v>
      </c>
      <c r="BT84">
        <v>76</v>
      </c>
      <c r="BU84">
        <v>76</v>
      </c>
      <c r="BV84">
        <v>76</v>
      </c>
      <c r="BW84">
        <v>76</v>
      </c>
      <c r="BX84">
        <v>76</v>
      </c>
      <c r="BY84">
        <v>76</v>
      </c>
      <c r="BZ84">
        <v>76</v>
      </c>
      <c r="CA84">
        <v>76</v>
      </c>
      <c r="CB84">
        <v>76</v>
      </c>
      <c r="CC84">
        <v>76</v>
      </c>
      <c r="CD84">
        <v>76</v>
      </c>
      <c r="CE84">
        <v>76</v>
      </c>
      <c r="CF84">
        <v>76</v>
      </c>
      <c r="CG84">
        <v>76</v>
      </c>
      <c r="CH84">
        <v>76</v>
      </c>
      <c r="CI84">
        <v>76</v>
      </c>
      <c r="CJ84">
        <v>76</v>
      </c>
      <c r="CK84">
        <v>76</v>
      </c>
      <c r="CL84">
        <v>76</v>
      </c>
      <c r="CM84">
        <v>76</v>
      </c>
      <c r="CN84">
        <v>76</v>
      </c>
      <c r="CO84">
        <v>76</v>
      </c>
      <c r="CP84">
        <v>76</v>
      </c>
      <c r="CQ84">
        <v>76</v>
      </c>
      <c r="CR84">
        <v>76</v>
      </c>
      <c r="CS84">
        <v>76</v>
      </c>
      <c r="CT84">
        <v>76</v>
      </c>
      <c r="CU84">
        <v>76</v>
      </c>
      <c r="CV84">
        <v>76</v>
      </c>
      <c r="CW84">
        <v>76</v>
      </c>
      <c r="CX84">
        <v>76</v>
      </c>
      <c r="CY84">
        <v>76</v>
      </c>
      <c r="CZ84">
        <v>76</v>
      </c>
    </row>
    <row r="85" spans="1:104" hidden="1" x14ac:dyDescent="0.3">
      <c r="A85" t="s">
        <v>151</v>
      </c>
      <c r="B85" t="s">
        <v>120</v>
      </c>
      <c r="C85">
        <v>24.974</v>
      </c>
      <c r="D85">
        <v>101.48699999999999</v>
      </c>
      <c r="E85">
        <v>1</v>
      </c>
      <c r="F85">
        <v>2</v>
      </c>
      <c r="G85">
        <v>5</v>
      </c>
      <c r="H85">
        <v>11</v>
      </c>
      <c r="I85">
        <v>16</v>
      </c>
      <c r="J85">
        <v>26</v>
      </c>
      <c r="K85">
        <v>44</v>
      </c>
      <c r="L85">
        <v>55</v>
      </c>
      <c r="M85">
        <v>70</v>
      </c>
      <c r="N85">
        <v>83</v>
      </c>
      <c r="O85">
        <v>93</v>
      </c>
      <c r="P85">
        <v>105</v>
      </c>
      <c r="Q85">
        <v>117</v>
      </c>
      <c r="R85">
        <v>122</v>
      </c>
      <c r="S85">
        <v>128</v>
      </c>
      <c r="T85">
        <v>133</v>
      </c>
      <c r="U85">
        <v>138</v>
      </c>
      <c r="V85">
        <v>138</v>
      </c>
      <c r="W85">
        <v>141</v>
      </c>
      <c r="X85">
        <v>149</v>
      </c>
      <c r="Y85">
        <v>153</v>
      </c>
      <c r="Z85">
        <v>154</v>
      </c>
      <c r="AA85">
        <v>156</v>
      </c>
      <c r="AB85">
        <v>162</v>
      </c>
      <c r="AC85">
        <v>168</v>
      </c>
      <c r="AD85">
        <v>171</v>
      </c>
      <c r="AE85">
        <v>171</v>
      </c>
      <c r="AF85">
        <v>172</v>
      </c>
      <c r="AG85">
        <v>172</v>
      </c>
      <c r="AH85">
        <v>174</v>
      </c>
      <c r="AI85">
        <v>174</v>
      </c>
      <c r="AJ85">
        <v>174</v>
      </c>
      <c r="AK85">
        <v>174</v>
      </c>
      <c r="AL85">
        <v>174</v>
      </c>
      <c r="AM85">
        <v>174</v>
      </c>
      <c r="AN85">
        <v>174</v>
      </c>
      <c r="AO85">
        <v>174</v>
      </c>
      <c r="AP85">
        <v>174</v>
      </c>
      <c r="AQ85">
        <v>174</v>
      </c>
      <c r="AR85">
        <v>174</v>
      </c>
      <c r="AS85">
        <v>174</v>
      </c>
      <c r="AT85">
        <v>174</v>
      </c>
      <c r="AU85">
        <v>174</v>
      </c>
      <c r="AV85">
        <v>174</v>
      </c>
      <c r="AW85">
        <v>174</v>
      </c>
      <c r="AX85">
        <v>174</v>
      </c>
      <c r="AY85">
        <v>174</v>
      </c>
      <c r="AZ85">
        <v>174</v>
      </c>
      <c r="BA85">
        <v>174</v>
      </c>
      <c r="BB85">
        <v>174</v>
      </c>
      <c r="BC85">
        <v>174</v>
      </c>
      <c r="BD85">
        <v>174</v>
      </c>
      <c r="BE85">
        <v>174</v>
      </c>
      <c r="BF85">
        <v>174</v>
      </c>
      <c r="BG85">
        <v>176</v>
      </c>
      <c r="BH85">
        <v>176</v>
      </c>
      <c r="BI85">
        <v>176</v>
      </c>
      <c r="BJ85">
        <v>176</v>
      </c>
      <c r="BK85">
        <v>176</v>
      </c>
      <c r="BL85">
        <v>176</v>
      </c>
      <c r="BM85">
        <v>176</v>
      </c>
      <c r="BN85">
        <v>176</v>
      </c>
      <c r="BO85">
        <v>176</v>
      </c>
      <c r="BP85">
        <v>176</v>
      </c>
      <c r="BQ85">
        <v>178</v>
      </c>
      <c r="BR85">
        <v>180</v>
      </c>
      <c r="BS85">
        <v>180</v>
      </c>
      <c r="BT85">
        <v>180</v>
      </c>
      <c r="BU85">
        <v>180</v>
      </c>
      <c r="BV85">
        <v>182</v>
      </c>
      <c r="BW85">
        <v>182</v>
      </c>
      <c r="BX85">
        <v>183</v>
      </c>
      <c r="BY85">
        <v>184</v>
      </c>
      <c r="BZ85">
        <v>184</v>
      </c>
      <c r="CA85">
        <v>184</v>
      </c>
      <c r="CB85">
        <v>184</v>
      </c>
      <c r="CC85">
        <v>184</v>
      </c>
      <c r="CD85">
        <v>184</v>
      </c>
      <c r="CE85">
        <v>184</v>
      </c>
      <c r="CF85">
        <v>184</v>
      </c>
      <c r="CG85">
        <v>184</v>
      </c>
      <c r="CH85">
        <v>184</v>
      </c>
      <c r="CI85">
        <v>184</v>
      </c>
      <c r="CJ85">
        <v>184</v>
      </c>
      <c r="CK85">
        <v>184</v>
      </c>
      <c r="CL85">
        <v>184</v>
      </c>
      <c r="CM85">
        <v>184</v>
      </c>
      <c r="CN85">
        <v>184</v>
      </c>
      <c r="CO85">
        <v>184</v>
      </c>
      <c r="CP85">
        <v>184</v>
      </c>
      <c r="CQ85">
        <v>184</v>
      </c>
      <c r="CR85">
        <v>184</v>
      </c>
      <c r="CS85">
        <v>184</v>
      </c>
      <c r="CT85">
        <v>185</v>
      </c>
      <c r="CU85">
        <v>185</v>
      </c>
      <c r="CV85">
        <v>185</v>
      </c>
      <c r="CW85">
        <v>185</v>
      </c>
      <c r="CX85">
        <v>185</v>
      </c>
      <c r="CY85">
        <v>185</v>
      </c>
      <c r="CZ85">
        <v>185</v>
      </c>
    </row>
    <row r="86" spans="1:104" hidden="1" x14ac:dyDescent="0.3">
      <c r="A86" t="s">
        <v>152</v>
      </c>
      <c r="B86" t="s">
        <v>120</v>
      </c>
      <c r="C86">
        <v>29.183199999999999</v>
      </c>
      <c r="D86">
        <v>120.0934</v>
      </c>
      <c r="E86">
        <v>10</v>
      </c>
      <c r="F86">
        <v>27</v>
      </c>
      <c r="G86">
        <v>43</v>
      </c>
      <c r="H86">
        <v>62</v>
      </c>
      <c r="I86">
        <v>104</v>
      </c>
      <c r="J86">
        <v>128</v>
      </c>
      <c r="K86">
        <v>173</v>
      </c>
      <c r="L86">
        <v>296</v>
      </c>
      <c r="M86">
        <v>428</v>
      </c>
      <c r="N86">
        <v>538</v>
      </c>
      <c r="O86">
        <v>599</v>
      </c>
      <c r="P86">
        <v>661</v>
      </c>
      <c r="Q86">
        <v>724</v>
      </c>
      <c r="R86">
        <v>829</v>
      </c>
      <c r="S86">
        <v>895</v>
      </c>
      <c r="T86">
        <v>954</v>
      </c>
      <c r="U86">
        <v>1006</v>
      </c>
      <c r="V86">
        <v>1048</v>
      </c>
      <c r="W86">
        <v>1075</v>
      </c>
      <c r="X86">
        <v>1092</v>
      </c>
      <c r="Y86">
        <v>1117</v>
      </c>
      <c r="Z86">
        <v>1131</v>
      </c>
      <c r="AA86">
        <v>1145</v>
      </c>
      <c r="AB86">
        <v>1155</v>
      </c>
      <c r="AC86">
        <v>1162</v>
      </c>
      <c r="AD86">
        <v>1167</v>
      </c>
      <c r="AE86">
        <v>1171</v>
      </c>
      <c r="AF86">
        <v>1172</v>
      </c>
      <c r="AG86">
        <v>1174</v>
      </c>
      <c r="AH86">
        <v>1175</v>
      </c>
      <c r="AI86">
        <v>1203</v>
      </c>
      <c r="AJ86">
        <v>1205</v>
      </c>
      <c r="AK86">
        <v>1205</v>
      </c>
      <c r="AL86">
        <v>1205</v>
      </c>
      <c r="AM86">
        <v>1205</v>
      </c>
      <c r="AN86">
        <v>1205</v>
      </c>
      <c r="AO86">
        <v>1205</v>
      </c>
      <c r="AP86">
        <v>1205</v>
      </c>
      <c r="AQ86">
        <v>1205</v>
      </c>
      <c r="AR86">
        <v>1205</v>
      </c>
      <c r="AS86">
        <v>1206</v>
      </c>
      <c r="AT86">
        <v>1213</v>
      </c>
      <c r="AU86">
        <v>1213</v>
      </c>
      <c r="AV86">
        <v>1215</v>
      </c>
      <c r="AW86">
        <v>1215</v>
      </c>
      <c r="AX86">
        <v>1215</v>
      </c>
      <c r="AY86">
        <v>1215</v>
      </c>
      <c r="AZ86">
        <v>1215</v>
      </c>
      <c r="BA86">
        <v>1215</v>
      </c>
      <c r="BB86">
        <v>1215</v>
      </c>
      <c r="BC86">
        <v>1215</v>
      </c>
      <c r="BD86">
        <v>1215</v>
      </c>
      <c r="BE86">
        <v>1227</v>
      </c>
      <c r="BF86">
        <v>1231</v>
      </c>
      <c r="BG86">
        <v>1231</v>
      </c>
      <c r="BH86">
        <v>1232</v>
      </c>
      <c r="BI86">
        <v>1232</v>
      </c>
      <c r="BJ86">
        <v>1233</v>
      </c>
      <c r="BK86">
        <v>1234</v>
      </c>
      <c r="BL86">
        <v>1236</v>
      </c>
      <c r="BM86">
        <v>1238</v>
      </c>
      <c r="BN86">
        <v>1238</v>
      </c>
      <c r="BO86">
        <v>1240</v>
      </c>
      <c r="BP86">
        <v>1241</v>
      </c>
      <c r="BQ86">
        <v>1243</v>
      </c>
      <c r="BR86">
        <v>1247</v>
      </c>
      <c r="BS86">
        <v>1251</v>
      </c>
      <c r="BT86">
        <v>1254</v>
      </c>
      <c r="BU86">
        <v>1255</v>
      </c>
      <c r="BV86">
        <v>1257</v>
      </c>
      <c r="BW86">
        <v>1257</v>
      </c>
      <c r="BX86">
        <v>1258</v>
      </c>
      <c r="BY86">
        <v>1260</v>
      </c>
      <c r="BZ86">
        <v>1262</v>
      </c>
      <c r="CA86">
        <v>1263</v>
      </c>
      <c r="CB86">
        <v>1264</v>
      </c>
      <c r="CC86">
        <v>1265</v>
      </c>
      <c r="CD86">
        <v>1266</v>
      </c>
      <c r="CE86">
        <v>1267</v>
      </c>
      <c r="CF86">
        <v>1267</v>
      </c>
      <c r="CG86">
        <v>1267</v>
      </c>
      <c r="CH86">
        <v>1267</v>
      </c>
      <c r="CI86">
        <v>1267</v>
      </c>
      <c r="CJ86">
        <v>1267</v>
      </c>
      <c r="CK86">
        <v>1268</v>
      </c>
      <c r="CL86">
        <v>1268</v>
      </c>
      <c r="CM86">
        <v>1268</v>
      </c>
      <c r="CN86">
        <v>1268</v>
      </c>
      <c r="CO86">
        <v>1268</v>
      </c>
      <c r="CP86">
        <v>1268</v>
      </c>
      <c r="CQ86">
        <v>1268</v>
      </c>
      <c r="CR86">
        <v>1268</v>
      </c>
      <c r="CS86">
        <v>1268</v>
      </c>
      <c r="CT86">
        <v>1268</v>
      </c>
      <c r="CU86">
        <v>1268</v>
      </c>
      <c r="CV86">
        <v>1268</v>
      </c>
      <c r="CW86">
        <v>1268</v>
      </c>
      <c r="CX86">
        <v>1268</v>
      </c>
      <c r="CY86">
        <v>1268</v>
      </c>
      <c r="CZ86">
        <v>1268</v>
      </c>
    </row>
    <row r="87" spans="1:104" hidden="1" x14ac:dyDescent="0.3">
      <c r="B87" t="s">
        <v>153</v>
      </c>
      <c r="C87">
        <v>4.5709</v>
      </c>
      <c r="D87">
        <v>-74.297300000000007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1</v>
      </c>
      <c r="AX87">
        <v>1</v>
      </c>
      <c r="AY87">
        <v>1</v>
      </c>
      <c r="AZ87">
        <v>1</v>
      </c>
      <c r="BA87">
        <v>3</v>
      </c>
      <c r="BB87">
        <v>9</v>
      </c>
      <c r="BC87">
        <v>9</v>
      </c>
      <c r="BD87">
        <v>13</v>
      </c>
      <c r="BE87">
        <v>22</v>
      </c>
      <c r="BF87">
        <v>34</v>
      </c>
      <c r="BG87">
        <v>54</v>
      </c>
      <c r="BH87">
        <v>65</v>
      </c>
      <c r="BI87">
        <v>93</v>
      </c>
      <c r="BJ87">
        <v>102</v>
      </c>
      <c r="BK87">
        <v>128</v>
      </c>
      <c r="BL87">
        <v>196</v>
      </c>
      <c r="BM87">
        <v>231</v>
      </c>
      <c r="BN87">
        <v>277</v>
      </c>
      <c r="BO87">
        <v>378</v>
      </c>
      <c r="BP87">
        <v>470</v>
      </c>
      <c r="BQ87">
        <v>491</v>
      </c>
      <c r="BR87">
        <v>539</v>
      </c>
      <c r="BS87">
        <v>608</v>
      </c>
      <c r="BT87">
        <v>702</v>
      </c>
      <c r="BU87">
        <v>798</v>
      </c>
      <c r="BV87">
        <v>906</v>
      </c>
      <c r="BW87">
        <v>1065</v>
      </c>
      <c r="BX87">
        <v>1161</v>
      </c>
      <c r="BY87">
        <v>1267</v>
      </c>
      <c r="BZ87">
        <v>1406</v>
      </c>
      <c r="CA87">
        <v>1485</v>
      </c>
      <c r="CB87">
        <v>1579</v>
      </c>
      <c r="CC87">
        <v>1780</v>
      </c>
      <c r="CD87">
        <v>2054</v>
      </c>
      <c r="CE87">
        <v>2223</v>
      </c>
      <c r="CF87">
        <v>2473</v>
      </c>
      <c r="CG87">
        <v>2709</v>
      </c>
      <c r="CH87">
        <v>2776</v>
      </c>
      <c r="CI87">
        <v>2852</v>
      </c>
      <c r="CJ87">
        <v>2979</v>
      </c>
      <c r="CK87">
        <v>3105</v>
      </c>
      <c r="CL87">
        <v>3233</v>
      </c>
      <c r="CM87">
        <v>3439</v>
      </c>
      <c r="CN87">
        <v>3439</v>
      </c>
      <c r="CO87">
        <v>3792</v>
      </c>
      <c r="CP87">
        <v>3977</v>
      </c>
      <c r="CQ87">
        <v>4149</v>
      </c>
      <c r="CR87">
        <v>4356</v>
      </c>
      <c r="CS87">
        <v>4561</v>
      </c>
      <c r="CT87">
        <v>4881</v>
      </c>
      <c r="CU87">
        <v>5142</v>
      </c>
      <c r="CV87">
        <v>5379</v>
      </c>
      <c r="CW87">
        <v>5597</v>
      </c>
      <c r="CX87">
        <v>5949</v>
      </c>
      <c r="CY87">
        <v>6207</v>
      </c>
      <c r="CZ87">
        <v>6507</v>
      </c>
    </row>
    <row r="88" spans="1:104" hidden="1" x14ac:dyDescent="0.3">
      <c r="B88" t="s">
        <v>154</v>
      </c>
      <c r="C88">
        <v>-4.0382999999999996</v>
      </c>
      <c r="D88">
        <v>21.758700000000001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1</v>
      </c>
      <c r="BH88">
        <v>1</v>
      </c>
      <c r="BI88">
        <v>1</v>
      </c>
      <c r="BJ88">
        <v>3</v>
      </c>
      <c r="BK88">
        <v>3</v>
      </c>
      <c r="BL88">
        <v>3</v>
      </c>
      <c r="BM88">
        <v>3</v>
      </c>
      <c r="BN88">
        <v>4</v>
      </c>
      <c r="BO88">
        <v>4</v>
      </c>
      <c r="BP88">
        <v>4</v>
      </c>
      <c r="BQ88">
        <v>4</v>
      </c>
      <c r="BR88">
        <v>4</v>
      </c>
      <c r="BS88">
        <v>4</v>
      </c>
      <c r="BT88">
        <v>19</v>
      </c>
      <c r="BU88">
        <v>19</v>
      </c>
      <c r="BV88">
        <v>19</v>
      </c>
      <c r="BW88">
        <v>19</v>
      </c>
      <c r="BX88">
        <v>22</v>
      </c>
      <c r="BY88">
        <v>22</v>
      </c>
      <c r="BZ88">
        <v>22</v>
      </c>
      <c r="CA88">
        <v>45</v>
      </c>
      <c r="CB88">
        <v>45</v>
      </c>
      <c r="CC88">
        <v>45</v>
      </c>
      <c r="CD88">
        <v>45</v>
      </c>
      <c r="CE88">
        <v>60</v>
      </c>
      <c r="CF88">
        <v>60</v>
      </c>
      <c r="CG88">
        <v>60</v>
      </c>
      <c r="CH88">
        <v>60</v>
      </c>
      <c r="CI88">
        <v>60</v>
      </c>
      <c r="CJ88">
        <v>60</v>
      </c>
      <c r="CK88">
        <v>117</v>
      </c>
      <c r="CL88">
        <v>117</v>
      </c>
      <c r="CM88">
        <v>143</v>
      </c>
      <c r="CN88">
        <v>143</v>
      </c>
      <c r="CO88">
        <v>143</v>
      </c>
      <c r="CP88">
        <v>160</v>
      </c>
      <c r="CQ88">
        <v>165</v>
      </c>
      <c r="CR88">
        <v>186</v>
      </c>
      <c r="CS88">
        <v>186</v>
      </c>
      <c r="CT88">
        <v>200</v>
      </c>
      <c r="CU88">
        <v>200</v>
      </c>
      <c r="CV88">
        <v>200</v>
      </c>
      <c r="CW88">
        <v>200</v>
      </c>
      <c r="CX88">
        <v>207</v>
      </c>
      <c r="CY88">
        <v>207</v>
      </c>
      <c r="CZ88">
        <v>220</v>
      </c>
    </row>
    <row r="89" spans="1:104" hidden="1" x14ac:dyDescent="0.3">
      <c r="B89" t="s">
        <v>155</v>
      </c>
      <c r="C89">
        <v>-4.0382999999999996</v>
      </c>
      <c r="D89">
        <v>21.758700000000001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2</v>
      </c>
      <c r="BE89">
        <v>2</v>
      </c>
      <c r="BF89">
        <v>2</v>
      </c>
      <c r="BG89">
        <v>2</v>
      </c>
      <c r="BH89">
        <v>3</v>
      </c>
      <c r="BI89">
        <v>4</v>
      </c>
      <c r="BJ89">
        <v>14</v>
      </c>
      <c r="BK89">
        <v>18</v>
      </c>
      <c r="BL89">
        <v>23</v>
      </c>
      <c r="BM89">
        <v>30</v>
      </c>
      <c r="BN89">
        <v>36</v>
      </c>
      <c r="BO89">
        <v>45</v>
      </c>
      <c r="BP89">
        <v>48</v>
      </c>
      <c r="BQ89">
        <v>51</v>
      </c>
      <c r="BR89">
        <v>51</v>
      </c>
      <c r="BS89">
        <v>65</v>
      </c>
      <c r="BT89">
        <v>65</v>
      </c>
      <c r="BU89">
        <v>81</v>
      </c>
      <c r="BV89">
        <v>98</v>
      </c>
      <c r="BW89">
        <v>109</v>
      </c>
      <c r="BX89">
        <v>134</v>
      </c>
      <c r="BY89">
        <v>134</v>
      </c>
      <c r="BZ89">
        <v>154</v>
      </c>
      <c r="CA89">
        <v>154</v>
      </c>
      <c r="CB89">
        <v>161</v>
      </c>
      <c r="CC89">
        <v>180</v>
      </c>
      <c r="CD89">
        <v>180</v>
      </c>
      <c r="CE89">
        <v>180</v>
      </c>
      <c r="CF89">
        <v>215</v>
      </c>
      <c r="CG89">
        <v>223</v>
      </c>
      <c r="CH89">
        <v>234</v>
      </c>
      <c r="CI89">
        <v>235</v>
      </c>
      <c r="CJ89">
        <v>241</v>
      </c>
      <c r="CK89">
        <v>254</v>
      </c>
      <c r="CL89">
        <v>267</v>
      </c>
      <c r="CM89">
        <v>287</v>
      </c>
      <c r="CN89">
        <v>307</v>
      </c>
      <c r="CO89">
        <v>327</v>
      </c>
      <c r="CP89">
        <v>332</v>
      </c>
      <c r="CQ89">
        <v>350</v>
      </c>
      <c r="CR89">
        <v>359</v>
      </c>
      <c r="CS89">
        <v>377</v>
      </c>
      <c r="CT89">
        <v>394</v>
      </c>
      <c r="CU89">
        <v>416</v>
      </c>
      <c r="CV89">
        <v>442</v>
      </c>
      <c r="CW89">
        <v>459</v>
      </c>
      <c r="CX89">
        <v>471</v>
      </c>
      <c r="CY89">
        <v>491</v>
      </c>
      <c r="CZ89">
        <v>572</v>
      </c>
    </row>
    <row r="90" spans="1:104" hidden="1" x14ac:dyDescent="0.3">
      <c r="B90" t="s">
        <v>156</v>
      </c>
      <c r="C90">
        <v>9.7489000000000008</v>
      </c>
      <c r="D90">
        <v>-83.753399999999999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1</v>
      </c>
      <c r="AY90">
        <v>5</v>
      </c>
      <c r="AZ90">
        <v>9</v>
      </c>
      <c r="BA90">
        <v>9</v>
      </c>
      <c r="BB90">
        <v>13</v>
      </c>
      <c r="BC90">
        <v>22</v>
      </c>
      <c r="BD90">
        <v>23</v>
      </c>
      <c r="BE90">
        <v>26</v>
      </c>
      <c r="BF90">
        <v>27</v>
      </c>
      <c r="BG90">
        <v>35</v>
      </c>
      <c r="BH90">
        <v>41</v>
      </c>
      <c r="BI90">
        <v>50</v>
      </c>
      <c r="BJ90">
        <v>69</v>
      </c>
      <c r="BK90">
        <v>89</v>
      </c>
      <c r="BL90">
        <v>117</v>
      </c>
      <c r="BM90">
        <v>134</v>
      </c>
      <c r="BN90">
        <v>158</v>
      </c>
      <c r="BO90">
        <v>177</v>
      </c>
      <c r="BP90">
        <v>201</v>
      </c>
      <c r="BQ90">
        <v>231</v>
      </c>
      <c r="BR90">
        <v>263</v>
      </c>
      <c r="BS90">
        <v>295</v>
      </c>
      <c r="BT90">
        <v>314</v>
      </c>
      <c r="BU90">
        <v>330</v>
      </c>
      <c r="BV90">
        <v>347</v>
      </c>
      <c r="BW90">
        <v>375</v>
      </c>
      <c r="BX90">
        <v>396</v>
      </c>
      <c r="BY90">
        <v>416</v>
      </c>
      <c r="BZ90">
        <v>435</v>
      </c>
      <c r="CA90">
        <v>454</v>
      </c>
      <c r="CB90">
        <v>467</v>
      </c>
      <c r="CC90">
        <v>483</v>
      </c>
      <c r="CD90">
        <v>502</v>
      </c>
      <c r="CE90">
        <v>539</v>
      </c>
      <c r="CF90">
        <v>558</v>
      </c>
      <c r="CG90">
        <v>577</v>
      </c>
      <c r="CH90">
        <v>595</v>
      </c>
      <c r="CI90">
        <v>612</v>
      </c>
      <c r="CJ90">
        <v>618</v>
      </c>
      <c r="CK90">
        <v>626</v>
      </c>
      <c r="CL90">
        <v>642</v>
      </c>
      <c r="CM90">
        <v>649</v>
      </c>
      <c r="CN90">
        <v>655</v>
      </c>
      <c r="CO90">
        <v>660</v>
      </c>
      <c r="CP90">
        <v>662</v>
      </c>
      <c r="CQ90">
        <v>669</v>
      </c>
      <c r="CR90">
        <v>681</v>
      </c>
      <c r="CS90">
        <v>686</v>
      </c>
      <c r="CT90">
        <v>687</v>
      </c>
      <c r="CU90">
        <v>693</v>
      </c>
      <c r="CV90">
        <v>695</v>
      </c>
      <c r="CW90">
        <v>697</v>
      </c>
      <c r="CX90">
        <v>705</v>
      </c>
      <c r="CY90">
        <v>713</v>
      </c>
      <c r="CZ90">
        <v>719</v>
      </c>
    </row>
    <row r="91" spans="1:104" hidden="1" x14ac:dyDescent="0.3">
      <c r="B91" t="s">
        <v>157</v>
      </c>
      <c r="C91">
        <v>7.54</v>
      </c>
      <c r="D91">
        <v>-5.5471000000000004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5</v>
      </c>
      <c r="BI91">
        <v>6</v>
      </c>
      <c r="BJ91">
        <v>9</v>
      </c>
      <c r="BK91">
        <v>9</v>
      </c>
      <c r="BL91">
        <v>14</v>
      </c>
      <c r="BM91">
        <v>14</v>
      </c>
      <c r="BN91">
        <v>25</v>
      </c>
      <c r="BO91">
        <v>73</v>
      </c>
      <c r="BP91">
        <v>80</v>
      </c>
      <c r="BQ91">
        <v>96</v>
      </c>
      <c r="BR91">
        <v>101</v>
      </c>
      <c r="BS91">
        <v>101</v>
      </c>
      <c r="BT91">
        <v>165</v>
      </c>
      <c r="BU91">
        <v>168</v>
      </c>
      <c r="BV91">
        <v>179</v>
      </c>
      <c r="BW91">
        <v>190</v>
      </c>
      <c r="BX91">
        <v>194</v>
      </c>
      <c r="BY91">
        <v>218</v>
      </c>
      <c r="BZ91">
        <v>245</v>
      </c>
      <c r="CA91">
        <v>261</v>
      </c>
      <c r="CB91">
        <v>323</v>
      </c>
      <c r="CC91">
        <v>349</v>
      </c>
      <c r="CD91">
        <v>384</v>
      </c>
      <c r="CE91">
        <v>444</v>
      </c>
      <c r="CF91">
        <v>444</v>
      </c>
      <c r="CG91">
        <v>533</v>
      </c>
      <c r="CH91">
        <v>574</v>
      </c>
      <c r="CI91">
        <v>626</v>
      </c>
      <c r="CJ91">
        <v>638</v>
      </c>
      <c r="CK91">
        <v>638</v>
      </c>
      <c r="CL91">
        <v>654</v>
      </c>
      <c r="CM91">
        <v>688</v>
      </c>
      <c r="CN91">
        <v>801</v>
      </c>
      <c r="CO91">
        <v>847</v>
      </c>
      <c r="CP91">
        <v>847</v>
      </c>
      <c r="CQ91">
        <v>916</v>
      </c>
      <c r="CR91">
        <v>952</v>
      </c>
      <c r="CS91">
        <v>1004</v>
      </c>
      <c r="CT91">
        <v>1077</v>
      </c>
      <c r="CU91">
        <v>1077</v>
      </c>
      <c r="CV91">
        <v>1150</v>
      </c>
      <c r="CW91">
        <v>1164</v>
      </c>
      <c r="CX91">
        <v>1183</v>
      </c>
      <c r="CY91">
        <v>1238</v>
      </c>
      <c r="CZ91">
        <v>1275</v>
      </c>
    </row>
    <row r="92" spans="1:104" hidden="1" x14ac:dyDescent="0.3">
      <c r="B92" t="s">
        <v>158</v>
      </c>
      <c r="C92">
        <v>45.1</v>
      </c>
      <c r="D92">
        <v>15.2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1</v>
      </c>
      <c r="AN92">
        <v>3</v>
      </c>
      <c r="AO92">
        <v>3</v>
      </c>
      <c r="AP92">
        <v>5</v>
      </c>
      <c r="AQ92">
        <v>6</v>
      </c>
      <c r="AR92">
        <v>7</v>
      </c>
      <c r="AS92">
        <v>7</v>
      </c>
      <c r="AT92">
        <v>9</v>
      </c>
      <c r="AU92">
        <v>10</v>
      </c>
      <c r="AV92">
        <v>10</v>
      </c>
      <c r="AW92">
        <v>11</v>
      </c>
      <c r="AX92">
        <v>12</v>
      </c>
      <c r="AY92">
        <v>12</v>
      </c>
      <c r="AZ92">
        <v>12</v>
      </c>
      <c r="BA92">
        <v>14</v>
      </c>
      <c r="BB92">
        <v>19</v>
      </c>
      <c r="BC92">
        <v>19</v>
      </c>
      <c r="BD92">
        <v>32</v>
      </c>
      <c r="BE92">
        <v>38</v>
      </c>
      <c r="BF92">
        <v>49</v>
      </c>
      <c r="BG92">
        <v>57</v>
      </c>
      <c r="BH92">
        <v>65</v>
      </c>
      <c r="BI92">
        <v>81</v>
      </c>
      <c r="BJ92">
        <v>105</v>
      </c>
      <c r="BK92">
        <v>128</v>
      </c>
      <c r="BL92">
        <v>206</v>
      </c>
      <c r="BM92">
        <v>254</v>
      </c>
      <c r="BN92">
        <v>315</v>
      </c>
      <c r="BO92">
        <v>382</v>
      </c>
      <c r="BP92">
        <v>442</v>
      </c>
      <c r="BQ92">
        <v>495</v>
      </c>
      <c r="BR92">
        <v>586</v>
      </c>
      <c r="BS92">
        <v>657</v>
      </c>
      <c r="BT92">
        <v>713</v>
      </c>
      <c r="BU92">
        <v>790</v>
      </c>
      <c r="BV92">
        <v>867</v>
      </c>
      <c r="BW92">
        <v>963</v>
      </c>
      <c r="BX92">
        <v>1011</v>
      </c>
      <c r="BY92">
        <v>1079</v>
      </c>
      <c r="BZ92">
        <v>1126</v>
      </c>
      <c r="CA92">
        <v>1182</v>
      </c>
      <c r="CB92">
        <v>1222</v>
      </c>
      <c r="CC92">
        <v>1282</v>
      </c>
      <c r="CD92">
        <v>1343</v>
      </c>
      <c r="CE92">
        <v>1407</v>
      </c>
      <c r="CF92">
        <v>1495</v>
      </c>
      <c r="CG92">
        <v>1534</v>
      </c>
      <c r="CH92">
        <v>1600</v>
      </c>
      <c r="CI92">
        <v>1650</v>
      </c>
      <c r="CJ92">
        <v>1704</v>
      </c>
      <c r="CK92">
        <v>1741</v>
      </c>
      <c r="CL92">
        <v>1791</v>
      </c>
      <c r="CM92">
        <v>1814</v>
      </c>
      <c r="CN92">
        <v>1832</v>
      </c>
      <c r="CO92">
        <v>1871</v>
      </c>
      <c r="CP92">
        <v>1881</v>
      </c>
      <c r="CQ92">
        <v>1908</v>
      </c>
      <c r="CR92">
        <v>1950</v>
      </c>
      <c r="CS92">
        <v>1981</v>
      </c>
      <c r="CT92">
        <v>2009</v>
      </c>
      <c r="CU92">
        <v>2016</v>
      </c>
      <c r="CV92">
        <v>2030</v>
      </c>
      <c r="CW92">
        <v>2039</v>
      </c>
      <c r="CX92">
        <v>2047</v>
      </c>
      <c r="CY92">
        <v>2062</v>
      </c>
      <c r="CZ92">
        <v>2076</v>
      </c>
    </row>
    <row r="93" spans="1:104" hidden="1" x14ac:dyDescent="0.3">
      <c r="B93" t="s">
        <v>159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61</v>
      </c>
      <c r="V93">
        <v>61</v>
      </c>
      <c r="W93">
        <v>64</v>
      </c>
      <c r="X93">
        <v>135</v>
      </c>
      <c r="Y93">
        <v>135</v>
      </c>
      <c r="Z93">
        <v>175</v>
      </c>
      <c r="AA93">
        <v>175</v>
      </c>
      <c r="AB93">
        <v>218</v>
      </c>
      <c r="AC93">
        <v>285</v>
      </c>
      <c r="AD93">
        <v>355</v>
      </c>
      <c r="AE93">
        <v>454</v>
      </c>
      <c r="AF93">
        <v>542</v>
      </c>
      <c r="AG93">
        <v>621</v>
      </c>
      <c r="AH93">
        <v>634</v>
      </c>
      <c r="AI93">
        <v>634</v>
      </c>
      <c r="AJ93">
        <v>634</v>
      </c>
      <c r="AK93">
        <v>691</v>
      </c>
      <c r="AL93">
        <v>691</v>
      </c>
      <c r="AM93">
        <v>691</v>
      </c>
      <c r="AN93">
        <v>705</v>
      </c>
      <c r="AO93">
        <v>705</v>
      </c>
      <c r="AP93">
        <v>705</v>
      </c>
      <c r="AQ93">
        <v>705</v>
      </c>
      <c r="AR93">
        <v>705</v>
      </c>
      <c r="AS93">
        <v>705</v>
      </c>
      <c r="AT93">
        <v>706</v>
      </c>
      <c r="AU93">
        <v>706</v>
      </c>
      <c r="AV93">
        <v>706</v>
      </c>
      <c r="AW93">
        <v>706</v>
      </c>
      <c r="AX93">
        <v>706</v>
      </c>
      <c r="AY93">
        <v>706</v>
      </c>
      <c r="AZ93">
        <v>706</v>
      </c>
      <c r="BA93">
        <v>706</v>
      </c>
      <c r="BB93">
        <v>706</v>
      </c>
      <c r="BC93">
        <v>706</v>
      </c>
      <c r="BD93">
        <v>706</v>
      </c>
      <c r="BE93">
        <v>706</v>
      </c>
      <c r="BF93">
        <v>706</v>
      </c>
      <c r="BG93">
        <v>706</v>
      </c>
      <c r="BH93">
        <v>706</v>
      </c>
      <c r="BI93">
        <v>712</v>
      </c>
      <c r="BJ93">
        <v>712</v>
      </c>
      <c r="BK93">
        <v>712</v>
      </c>
      <c r="BL93">
        <v>712</v>
      </c>
      <c r="BM93">
        <v>712</v>
      </c>
      <c r="BN93">
        <v>712</v>
      </c>
      <c r="BO93">
        <v>712</v>
      </c>
      <c r="BP93">
        <v>712</v>
      </c>
      <c r="BQ93">
        <v>712</v>
      </c>
      <c r="BR93">
        <v>712</v>
      </c>
      <c r="BS93">
        <v>712</v>
      </c>
      <c r="BT93">
        <v>712</v>
      </c>
      <c r="BU93">
        <v>712</v>
      </c>
      <c r="BV93">
        <v>712</v>
      </c>
      <c r="BW93">
        <v>712</v>
      </c>
      <c r="BX93">
        <v>712</v>
      </c>
      <c r="BY93">
        <v>712</v>
      </c>
      <c r="BZ93">
        <v>712</v>
      </c>
      <c r="CA93">
        <v>712</v>
      </c>
      <c r="CB93">
        <v>712</v>
      </c>
      <c r="CC93">
        <v>712</v>
      </c>
      <c r="CD93">
        <v>712</v>
      </c>
      <c r="CE93">
        <v>712</v>
      </c>
      <c r="CF93">
        <v>712</v>
      </c>
      <c r="CG93">
        <v>712</v>
      </c>
      <c r="CH93">
        <v>712</v>
      </c>
      <c r="CI93">
        <v>712</v>
      </c>
      <c r="CJ93">
        <v>712</v>
      </c>
      <c r="CK93">
        <v>712</v>
      </c>
      <c r="CL93">
        <v>712</v>
      </c>
      <c r="CM93">
        <v>712</v>
      </c>
      <c r="CN93">
        <v>712</v>
      </c>
      <c r="CO93">
        <v>712</v>
      </c>
      <c r="CP93">
        <v>712</v>
      </c>
      <c r="CQ93">
        <v>712</v>
      </c>
      <c r="CR93">
        <v>712</v>
      </c>
      <c r="CS93">
        <v>712</v>
      </c>
      <c r="CT93">
        <v>712</v>
      </c>
      <c r="CU93">
        <v>712</v>
      </c>
      <c r="CV93">
        <v>712</v>
      </c>
      <c r="CW93">
        <v>712</v>
      </c>
      <c r="CX93">
        <v>712</v>
      </c>
      <c r="CY93">
        <v>712</v>
      </c>
      <c r="CZ93">
        <v>712</v>
      </c>
    </row>
    <row r="94" spans="1:104" hidden="1" x14ac:dyDescent="0.3">
      <c r="B94" t="s">
        <v>160</v>
      </c>
      <c r="C94">
        <v>22</v>
      </c>
      <c r="D94">
        <v>-80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3</v>
      </c>
      <c r="BD94">
        <v>4</v>
      </c>
      <c r="BE94">
        <v>4</v>
      </c>
      <c r="BF94">
        <v>4</v>
      </c>
      <c r="BG94">
        <v>4</v>
      </c>
      <c r="BH94">
        <v>5</v>
      </c>
      <c r="BI94">
        <v>7</v>
      </c>
      <c r="BJ94">
        <v>11</v>
      </c>
      <c r="BK94">
        <v>16</v>
      </c>
      <c r="BL94">
        <v>21</v>
      </c>
      <c r="BM94">
        <v>35</v>
      </c>
      <c r="BN94">
        <v>40</v>
      </c>
      <c r="BO94">
        <v>48</v>
      </c>
      <c r="BP94">
        <v>57</v>
      </c>
      <c r="BQ94">
        <v>67</v>
      </c>
      <c r="BR94">
        <v>80</v>
      </c>
      <c r="BS94">
        <v>119</v>
      </c>
      <c r="BT94">
        <v>139</v>
      </c>
      <c r="BU94">
        <v>170</v>
      </c>
      <c r="BV94">
        <v>186</v>
      </c>
      <c r="BW94">
        <v>212</v>
      </c>
      <c r="BX94">
        <v>233</v>
      </c>
      <c r="BY94">
        <v>269</v>
      </c>
      <c r="BZ94">
        <v>288</v>
      </c>
      <c r="CA94">
        <v>320</v>
      </c>
      <c r="CB94">
        <v>350</v>
      </c>
      <c r="CC94">
        <v>396</v>
      </c>
      <c r="CD94">
        <v>457</v>
      </c>
      <c r="CE94">
        <v>515</v>
      </c>
      <c r="CF94">
        <v>564</v>
      </c>
      <c r="CG94">
        <v>620</v>
      </c>
      <c r="CH94">
        <v>669</v>
      </c>
      <c r="CI94">
        <v>726</v>
      </c>
      <c r="CJ94">
        <v>766</v>
      </c>
      <c r="CK94">
        <v>814</v>
      </c>
      <c r="CL94">
        <v>862</v>
      </c>
      <c r="CM94">
        <v>923</v>
      </c>
      <c r="CN94">
        <v>986</v>
      </c>
      <c r="CO94">
        <v>1035</v>
      </c>
      <c r="CP94">
        <v>1087</v>
      </c>
      <c r="CQ94">
        <v>1137</v>
      </c>
      <c r="CR94">
        <v>1189</v>
      </c>
      <c r="CS94">
        <v>1235</v>
      </c>
      <c r="CT94">
        <v>1285</v>
      </c>
      <c r="CU94">
        <v>1337</v>
      </c>
      <c r="CV94">
        <v>1369</v>
      </c>
      <c r="CW94">
        <v>1389</v>
      </c>
      <c r="CX94">
        <v>1437</v>
      </c>
      <c r="CY94">
        <v>1467</v>
      </c>
      <c r="CZ94">
        <v>1501</v>
      </c>
    </row>
    <row r="95" spans="1:104" hidden="1" x14ac:dyDescent="0.3">
      <c r="B95" t="s">
        <v>161</v>
      </c>
      <c r="C95">
        <v>35.126399999999997</v>
      </c>
      <c r="D95">
        <v>33.429900000000004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2</v>
      </c>
      <c r="BA95">
        <v>3</v>
      </c>
      <c r="BB95">
        <v>6</v>
      </c>
      <c r="BC95">
        <v>6</v>
      </c>
      <c r="BD95">
        <v>14</v>
      </c>
      <c r="BE95">
        <v>26</v>
      </c>
      <c r="BF95">
        <v>26</v>
      </c>
      <c r="BG95">
        <v>33</v>
      </c>
      <c r="BH95">
        <v>46</v>
      </c>
      <c r="BI95">
        <v>49</v>
      </c>
      <c r="BJ95">
        <v>67</v>
      </c>
      <c r="BK95">
        <v>67</v>
      </c>
      <c r="BL95">
        <v>84</v>
      </c>
      <c r="BM95">
        <v>95</v>
      </c>
      <c r="BN95">
        <v>116</v>
      </c>
      <c r="BO95">
        <v>124</v>
      </c>
      <c r="BP95">
        <v>132</v>
      </c>
      <c r="BQ95">
        <v>146</v>
      </c>
      <c r="BR95">
        <v>162</v>
      </c>
      <c r="BS95">
        <v>179</v>
      </c>
      <c r="BT95">
        <v>214</v>
      </c>
      <c r="BU95">
        <v>230</v>
      </c>
      <c r="BV95">
        <v>262</v>
      </c>
      <c r="BW95">
        <v>320</v>
      </c>
      <c r="BX95">
        <v>356</v>
      </c>
      <c r="BY95">
        <v>396</v>
      </c>
      <c r="BZ95">
        <v>426</v>
      </c>
      <c r="CA95">
        <v>446</v>
      </c>
      <c r="CB95">
        <v>465</v>
      </c>
      <c r="CC95">
        <v>494</v>
      </c>
      <c r="CD95">
        <v>526</v>
      </c>
      <c r="CE95">
        <v>564</v>
      </c>
      <c r="CF95">
        <v>595</v>
      </c>
      <c r="CG95">
        <v>616</v>
      </c>
      <c r="CH95">
        <v>633</v>
      </c>
      <c r="CI95">
        <v>662</v>
      </c>
      <c r="CJ95">
        <v>695</v>
      </c>
      <c r="CK95">
        <v>715</v>
      </c>
      <c r="CL95">
        <v>735</v>
      </c>
      <c r="CM95">
        <v>750</v>
      </c>
      <c r="CN95">
        <v>761</v>
      </c>
      <c r="CO95">
        <v>767</v>
      </c>
      <c r="CP95">
        <v>772</v>
      </c>
      <c r="CQ95">
        <v>784</v>
      </c>
      <c r="CR95">
        <v>790</v>
      </c>
      <c r="CS95">
        <v>795</v>
      </c>
      <c r="CT95">
        <v>804</v>
      </c>
      <c r="CU95">
        <v>810</v>
      </c>
      <c r="CV95">
        <v>817</v>
      </c>
      <c r="CW95">
        <v>822</v>
      </c>
      <c r="CX95">
        <v>837</v>
      </c>
      <c r="CY95">
        <v>843</v>
      </c>
      <c r="CZ95">
        <v>850</v>
      </c>
    </row>
    <row r="96" spans="1:104" hidden="1" x14ac:dyDescent="0.3">
      <c r="B96" t="s">
        <v>162</v>
      </c>
      <c r="C96">
        <v>49.817500000000003</v>
      </c>
      <c r="D96">
        <v>15.4729999999999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</v>
      </c>
      <c r="AS96">
        <v>3</v>
      </c>
      <c r="AT96">
        <v>5</v>
      </c>
      <c r="AU96">
        <v>8</v>
      </c>
      <c r="AV96">
        <v>12</v>
      </c>
      <c r="AW96">
        <v>18</v>
      </c>
      <c r="AX96">
        <v>19</v>
      </c>
      <c r="AY96">
        <v>31</v>
      </c>
      <c r="AZ96">
        <v>31</v>
      </c>
      <c r="BA96">
        <v>41</v>
      </c>
      <c r="BB96">
        <v>91</v>
      </c>
      <c r="BC96">
        <v>94</v>
      </c>
      <c r="BD96">
        <v>141</v>
      </c>
      <c r="BE96">
        <v>189</v>
      </c>
      <c r="BF96">
        <v>253</v>
      </c>
      <c r="BG96">
        <v>298</v>
      </c>
      <c r="BH96">
        <v>396</v>
      </c>
      <c r="BI96">
        <v>464</v>
      </c>
      <c r="BJ96">
        <v>694</v>
      </c>
      <c r="BK96">
        <v>833</v>
      </c>
      <c r="BL96">
        <v>995</v>
      </c>
      <c r="BM96">
        <v>1120</v>
      </c>
      <c r="BN96">
        <v>1236</v>
      </c>
      <c r="BO96">
        <v>1394</v>
      </c>
      <c r="BP96">
        <v>1654</v>
      </c>
      <c r="BQ96">
        <v>1925</v>
      </c>
      <c r="BR96">
        <v>2279</v>
      </c>
      <c r="BS96">
        <v>2631</v>
      </c>
      <c r="BT96">
        <v>2817</v>
      </c>
      <c r="BU96">
        <v>3001</v>
      </c>
      <c r="BV96">
        <v>3308</v>
      </c>
      <c r="BW96">
        <v>3508</v>
      </c>
      <c r="BX96">
        <v>3858</v>
      </c>
      <c r="BY96">
        <v>4091</v>
      </c>
      <c r="BZ96">
        <v>4472</v>
      </c>
      <c r="CA96">
        <v>4587</v>
      </c>
      <c r="CB96">
        <v>4822</v>
      </c>
      <c r="CC96">
        <v>5017</v>
      </c>
      <c r="CD96">
        <v>5312</v>
      </c>
      <c r="CE96">
        <v>5569</v>
      </c>
      <c r="CF96">
        <v>5732</v>
      </c>
      <c r="CG96">
        <v>5831</v>
      </c>
      <c r="CH96">
        <v>5991</v>
      </c>
      <c r="CI96">
        <v>6059</v>
      </c>
      <c r="CJ96">
        <v>6111</v>
      </c>
      <c r="CK96">
        <v>6216</v>
      </c>
      <c r="CL96">
        <v>6433</v>
      </c>
      <c r="CM96">
        <v>6549</v>
      </c>
      <c r="CN96">
        <v>6606</v>
      </c>
      <c r="CO96">
        <v>6746</v>
      </c>
      <c r="CP96">
        <v>6900</v>
      </c>
      <c r="CQ96">
        <v>7033</v>
      </c>
      <c r="CR96">
        <v>7132</v>
      </c>
      <c r="CS96">
        <v>7187</v>
      </c>
      <c r="CT96">
        <v>7273</v>
      </c>
      <c r="CU96">
        <v>7352</v>
      </c>
      <c r="CV96">
        <v>7404</v>
      </c>
      <c r="CW96">
        <v>7445</v>
      </c>
      <c r="CX96">
        <v>7504</v>
      </c>
      <c r="CY96">
        <v>7579</v>
      </c>
      <c r="CZ96">
        <v>7682</v>
      </c>
    </row>
    <row r="97" spans="1:104" hidden="1" x14ac:dyDescent="0.3">
      <c r="A97" t="s">
        <v>163</v>
      </c>
      <c r="B97" t="s">
        <v>164</v>
      </c>
      <c r="C97">
        <v>61.892600000000002</v>
      </c>
      <c r="D97">
        <v>-6.9118000000000004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1</v>
      </c>
      <c r="AV97">
        <v>1</v>
      </c>
      <c r="AW97">
        <v>1</v>
      </c>
      <c r="AX97">
        <v>1</v>
      </c>
      <c r="AY97">
        <v>2</v>
      </c>
      <c r="AZ97">
        <v>2</v>
      </c>
      <c r="BA97">
        <v>2</v>
      </c>
      <c r="BB97">
        <v>2</v>
      </c>
      <c r="BC97">
        <v>2</v>
      </c>
      <c r="BD97">
        <v>3</v>
      </c>
      <c r="BE97">
        <v>9</v>
      </c>
      <c r="BF97">
        <v>11</v>
      </c>
      <c r="BG97">
        <v>18</v>
      </c>
      <c r="BH97">
        <v>47</v>
      </c>
      <c r="BI97">
        <v>58</v>
      </c>
      <c r="BJ97">
        <v>72</v>
      </c>
      <c r="BK97">
        <v>80</v>
      </c>
      <c r="BL97">
        <v>92</v>
      </c>
      <c r="BM97">
        <v>115</v>
      </c>
      <c r="BN97">
        <v>118</v>
      </c>
      <c r="BO97">
        <v>122</v>
      </c>
      <c r="BP97">
        <v>132</v>
      </c>
      <c r="BQ97">
        <v>140</v>
      </c>
      <c r="BR97">
        <v>144</v>
      </c>
      <c r="BS97">
        <v>155</v>
      </c>
      <c r="BT97">
        <v>159</v>
      </c>
      <c r="BU97">
        <v>168</v>
      </c>
      <c r="BV97">
        <v>169</v>
      </c>
      <c r="BW97">
        <v>173</v>
      </c>
      <c r="BX97">
        <v>177</v>
      </c>
      <c r="BY97">
        <v>179</v>
      </c>
      <c r="BZ97">
        <v>181</v>
      </c>
      <c r="CA97">
        <v>181</v>
      </c>
      <c r="CB97">
        <v>183</v>
      </c>
      <c r="CC97">
        <v>184</v>
      </c>
      <c r="CD97">
        <v>184</v>
      </c>
      <c r="CE97">
        <v>184</v>
      </c>
      <c r="CF97">
        <v>184</v>
      </c>
      <c r="CG97">
        <v>184</v>
      </c>
      <c r="CH97">
        <v>184</v>
      </c>
      <c r="CI97">
        <v>184</v>
      </c>
      <c r="CJ97">
        <v>184</v>
      </c>
      <c r="CK97">
        <v>184</v>
      </c>
      <c r="CL97">
        <v>184</v>
      </c>
      <c r="CM97">
        <v>184</v>
      </c>
      <c r="CN97">
        <v>184</v>
      </c>
      <c r="CO97">
        <v>185</v>
      </c>
      <c r="CP97">
        <v>185</v>
      </c>
      <c r="CQ97">
        <v>185</v>
      </c>
      <c r="CR97">
        <v>185</v>
      </c>
      <c r="CS97">
        <v>187</v>
      </c>
      <c r="CT97">
        <v>187</v>
      </c>
      <c r="CU97">
        <v>187</v>
      </c>
      <c r="CV97">
        <v>187</v>
      </c>
      <c r="CW97">
        <v>187</v>
      </c>
      <c r="CX97">
        <v>187</v>
      </c>
      <c r="CY97">
        <v>187</v>
      </c>
      <c r="CZ97">
        <v>187</v>
      </c>
    </row>
    <row r="98" spans="1:104" hidden="1" x14ac:dyDescent="0.3">
      <c r="A98" t="s">
        <v>165</v>
      </c>
      <c r="B98" t="s">
        <v>164</v>
      </c>
      <c r="C98">
        <v>71.706900000000005</v>
      </c>
      <c r="D98">
        <v>-42.604300000000002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</v>
      </c>
      <c r="BH98">
        <v>1</v>
      </c>
      <c r="BI98">
        <v>1</v>
      </c>
      <c r="BJ98">
        <v>2</v>
      </c>
      <c r="BK98">
        <v>2</v>
      </c>
      <c r="BL98">
        <v>2</v>
      </c>
      <c r="BM98">
        <v>4</v>
      </c>
      <c r="BN98">
        <v>4</v>
      </c>
      <c r="BO98">
        <v>5</v>
      </c>
      <c r="BP98">
        <v>6</v>
      </c>
      <c r="BQ98">
        <v>6</v>
      </c>
      <c r="BR98">
        <v>10</v>
      </c>
      <c r="BS98">
        <v>10</v>
      </c>
      <c r="BT98">
        <v>10</v>
      </c>
      <c r="BU98">
        <v>10</v>
      </c>
      <c r="BV98">
        <v>10</v>
      </c>
      <c r="BW98">
        <v>10</v>
      </c>
      <c r="BX98">
        <v>10</v>
      </c>
      <c r="BY98">
        <v>10</v>
      </c>
      <c r="BZ98">
        <v>11</v>
      </c>
      <c r="CA98">
        <v>11</v>
      </c>
      <c r="CB98">
        <v>11</v>
      </c>
      <c r="CC98">
        <v>11</v>
      </c>
      <c r="CD98">
        <v>11</v>
      </c>
      <c r="CE98">
        <v>11</v>
      </c>
      <c r="CF98">
        <v>11</v>
      </c>
      <c r="CG98">
        <v>11</v>
      </c>
      <c r="CH98">
        <v>11</v>
      </c>
      <c r="CI98">
        <v>11</v>
      </c>
      <c r="CJ98">
        <v>11</v>
      </c>
      <c r="CK98">
        <v>11</v>
      </c>
      <c r="CL98">
        <v>11</v>
      </c>
      <c r="CM98">
        <v>11</v>
      </c>
      <c r="CN98">
        <v>11</v>
      </c>
      <c r="CO98">
        <v>11</v>
      </c>
      <c r="CP98">
        <v>11</v>
      </c>
      <c r="CQ98">
        <v>11</v>
      </c>
      <c r="CR98">
        <v>11</v>
      </c>
      <c r="CS98">
        <v>11</v>
      </c>
      <c r="CT98">
        <v>11</v>
      </c>
      <c r="CU98">
        <v>11</v>
      </c>
      <c r="CV98">
        <v>11</v>
      </c>
      <c r="CW98">
        <v>11</v>
      </c>
      <c r="CX98">
        <v>11</v>
      </c>
      <c r="CY98">
        <v>11</v>
      </c>
      <c r="CZ98">
        <v>11</v>
      </c>
    </row>
    <row r="99" spans="1:104" hidden="1" x14ac:dyDescent="0.3">
      <c r="B99" t="s">
        <v>164</v>
      </c>
      <c r="C99">
        <v>56.2639</v>
      </c>
      <c r="D99">
        <v>9.5017999999999994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</v>
      </c>
      <c r="AP99">
        <v>1</v>
      </c>
      <c r="AQ99">
        <v>3</v>
      </c>
      <c r="AR99">
        <v>4</v>
      </c>
      <c r="AS99">
        <v>4</v>
      </c>
      <c r="AT99">
        <v>6</v>
      </c>
      <c r="AU99">
        <v>10</v>
      </c>
      <c r="AV99">
        <v>10</v>
      </c>
      <c r="AW99">
        <v>23</v>
      </c>
      <c r="AX99">
        <v>23</v>
      </c>
      <c r="AY99">
        <v>35</v>
      </c>
      <c r="AZ99">
        <v>90</v>
      </c>
      <c r="BA99">
        <v>262</v>
      </c>
      <c r="BB99">
        <v>442</v>
      </c>
      <c r="BC99">
        <v>615</v>
      </c>
      <c r="BD99">
        <v>801</v>
      </c>
      <c r="BE99">
        <v>827</v>
      </c>
      <c r="BF99">
        <v>864</v>
      </c>
      <c r="BG99">
        <v>914</v>
      </c>
      <c r="BH99">
        <v>977</v>
      </c>
      <c r="BI99">
        <v>1057</v>
      </c>
      <c r="BJ99">
        <v>1151</v>
      </c>
      <c r="BK99">
        <v>1255</v>
      </c>
      <c r="BL99">
        <v>1326</v>
      </c>
      <c r="BM99">
        <v>1395</v>
      </c>
      <c r="BN99">
        <v>1450</v>
      </c>
      <c r="BO99">
        <v>1591</v>
      </c>
      <c r="BP99">
        <v>1724</v>
      </c>
      <c r="BQ99">
        <v>1877</v>
      </c>
      <c r="BR99">
        <v>2046</v>
      </c>
      <c r="BS99">
        <v>2201</v>
      </c>
      <c r="BT99">
        <v>2395</v>
      </c>
      <c r="BU99">
        <v>2577</v>
      </c>
      <c r="BV99">
        <v>2860</v>
      </c>
      <c r="BW99">
        <v>3107</v>
      </c>
      <c r="BX99">
        <v>3386</v>
      </c>
      <c r="BY99">
        <v>3757</v>
      </c>
      <c r="BZ99">
        <v>4077</v>
      </c>
      <c r="CA99">
        <v>4369</v>
      </c>
      <c r="CB99">
        <v>4681</v>
      </c>
      <c r="CC99">
        <v>5071</v>
      </c>
      <c r="CD99">
        <v>5402</v>
      </c>
      <c r="CE99">
        <v>5635</v>
      </c>
      <c r="CF99">
        <v>5819</v>
      </c>
      <c r="CG99">
        <v>5996</v>
      </c>
      <c r="CH99">
        <v>6174</v>
      </c>
      <c r="CI99">
        <v>6318</v>
      </c>
      <c r="CJ99">
        <v>6511</v>
      </c>
      <c r="CK99">
        <v>6681</v>
      </c>
      <c r="CL99">
        <v>6879</v>
      </c>
      <c r="CM99">
        <v>7073</v>
      </c>
      <c r="CN99">
        <v>7242</v>
      </c>
      <c r="CO99">
        <v>7384</v>
      </c>
      <c r="CP99">
        <v>7515</v>
      </c>
      <c r="CQ99">
        <v>7695</v>
      </c>
      <c r="CR99">
        <v>7912</v>
      </c>
      <c r="CS99">
        <v>8073</v>
      </c>
      <c r="CT99">
        <v>8210</v>
      </c>
      <c r="CU99">
        <v>8445</v>
      </c>
      <c r="CV99">
        <v>8575</v>
      </c>
      <c r="CW99">
        <v>8698</v>
      </c>
      <c r="CX99">
        <v>8851</v>
      </c>
      <c r="CY99">
        <v>9008</v>
      </c>
      <c r="CZ99">
        <v>9158</v>
      </c>
    </row>
    <row r="100" spans="1:104" hidden="1" x14ac:dyDescent="0.3">
      <c r="B100" t="s">
        <v>166</v>
      </c>
      <c r="C100">
        <v>11.825100000000001</v>
      </c>
      <c r="D100">
        <v>42.590299999999999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3</v>
      </c>
      <c r="BO100">
        <v>3</v>
      </c>
      <c r="BP100">
        <v>11</v>
      </c>
      <c r="BQ100">
        <v>11</v>
      </c>
      <c r="BR100">
        <v>12</v>
      </c>
      <c r="BS100">
        <v>14</v>
      </c>
      <c r="BT100">
        <v>18</v>
      </c>
      <c r="BU100">
        <v>18</v>
      </c>
      <c r="BV100">
        <v>30</v>
      </c>
      <c r="BW100">
        <v>33</v>
      </c>
      <c r="BX100">
        <v>40</v>
      </c>
      <c r="BY100">
        <v>49</v>
      </c>
      <c r="BZ100">
        <v>50</v>
      </c>
      <c r="CA100">
        <v>59</v>
      </c>
      <c r="CB100">
        <v>90</v>
      </c>
      <c r="CC100">
        <v>90</v>
      </c>
      <c r="CD100">
        <v>135</v>
      </c>
      <c r="CE100">
        <v>135</v>
      </c>
      <c r="CF100">
        <v>150</v>
      </c>
      <c r="CG100">
        <v>187</v>
      </c>
      <c r="CH100">
        <v>214</v>
      </c>
      <c r="CI100">
        <v>298</v>
      </c>
      <c r="CJ100">
        <v>363</v>
      </c>
      <c r="CK100">
        <v>435</v>
      </c>
      <c r="CL100">
        <v>591</v>
      </c>
      <c r="CM100">
        <v>732</v>
      </c>
      <c r="CN100">
        <v>732</v>
      </c>
      <c r="CO100">
        <v>846</v>
      </c>
      <c r="CP100">
        <v>846</v>
      </c>
      <c r="CQ100">
        <v>945</v>
      </c>
      <c r="CR100">
        <v>974</v>
      </c>
      <c r="CS100">
        <v>986</v>
      </c>
      <c r="CT100">
        <v>999</v>
      </c>
      <c r="CU100">
        <v>1008</v>
      </c>
      <c r="CV100">
        <v>1023</v>
      </c>
      <c r="CW100">
        <v>1035</v>
      </c>
      <c r="CX100">
        <v>1072</v>
      </c>
      <c r="CY100">
        <v>1077</v>
      </c>
      <c r="CZ100">
        <v>1089</v>
      </c>
    </row>
    <row r="101" spans="1:104" hidden="1" x14ac:dyDescent="0.3">
      <c r="B101" t="s">
        <v>167</v>
      </c>
      <c r="C101">
        <v>18.735700000000001</v>
      </c>
      <c r="D101">
        <v>-70.162700000000001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2</v>
      </c>
      <c r="AX101">
        <v>2</v>
      </c>
      <c r="AY101">
        <v>5</v>
      </c>
      <c r="AZ101">
        <v>5</v>
      </c>
      <c r="BA101">
        <v>5</v>
      </c>
      <c r="BB101">
        <v>5</v>
      </c>
      <c r="BC101">
        <v>5</v>
      </c>
      <c r="BD101">
        <v>5</v>
      </c>
      <c r="BE101">
        <v>11</v>
      </c>
      <c r="BF101">
        <v>11</v>
      </c>
      <c r="BG101">
        <v>11</v>
      </c>
      <c r="BH101">
        <v>21</v>
      </c>
      <c r="BI101">
        <v>21</v>
      </c>
      <c r="BJ101">
        <v>34</v>
      </c>
      <c r="BK101">
        <v>72</v>
      </c>
      <c r="BL101">
        <v>112</v>
      </c>
      <c r="BM101">
        <v>202</v>
      </c>
      <c r="BN101">
        <v>245</v>
      </c>
      <c r="BO101">
        <v>312</v>
      </c>
      <c r="BP101">
        <v>392</v>
      </c>
      <c r="BQ101">
        <v>488</v>
      </c>
      <c r="BR101">
        <v>581</v>
      </c>
      <c r="BS101">
        <v>719</v>
      </c>
      <c r="BT101">
        <v>859</v>
      </c>
      <c r="BU101">
        <v>901</v>
      </c>
      <c r="BV101">
        <v>1109</v>
      </c>
      <c r="BW101">
        <v>1284</v>
      </c>
      <c r="BX101">
        <v>1380</v>
      </c>
      <c r="BY101">
        <v>1488</v>
      </c>
      <c r="BZ101">
        <v>1488</v>
      </c>
      <c r="CA101">
        <v>1745</v>
      </c>
      <c r="CB101">
        <v>1828</v>
      </c>
      <c r="CC101">
        <v>1956</v>
      </c>
      <c r="CD101">
        <v>2111</v>
      </c>
      <c r="CE101">
        <v>2349</v>
      </c>
      <c r="CF101">
        <v>2620</v>
      </c>
      <c r="CG101">
        <v>2759</v>
      </c>
      <c r="CH101">
        <v>2967</v>
      </c>
      <c r="CI101">
        <v>3167</v>
      </c>
      <c r="CJ101">
        <v>3286</v>
      </c>
      <c r="CK101">
        <v>3614</v>
      </c>
      <c r="CL101">
        <v>3755</v>
      </c>
      <c r="CM101">
        <v>4126</v>
      </c>
      <c r="CN101">
        <v>4335</v>
      </c>
      <c r="CO101">
        <v>4680</v>
      </c>
      <c r="CP101">
        <v>4964</v>
      </c>
      <c r="CQ101">
        <v>5044</v>
      </c>
      <c r="CR101">
        <v>5300</v>
      </c>
      <c r="CS101">
        <v>5543</v>
      </c>
      <c r="CT101">
        <v>5749</v>
      </c>
      <c r="CU101">
        <v>5926</v>
      </c>
      <c r="CV101">
        <v>6135</v>
      </c>
      <c r="CW101">
        <v>6293</v>
      </c>
      <c r="CX101">
        <v>6416</v>
      </c>
      <c r="CY101">
        <v>6652</v>
      </c>
      <c r="CZ101">
        <v>6972</v>
      </c>
    </row>
    <row r="102" spans="1:104" hidden="1" x14ac:dyDescent="0.3">
      <c r="B102" t="s">
        <v>168</v>
      </c>
      <c r="C102">
        <v>-1.8311999999999999</v>
      </c>
      <c r="D102">
        <v>-78.183400000000006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6</v>
      </c>
      <c r="AS102">
        <v>6</v>
      </c>
      <c r="AT102">
        <v>7</v>
      </c>
      <c r="AU102">
        <v>10</v>
      </c>
      <c r="AV102">
        <v>13</v>
      </c>
      <c r="AW102">
        <v>13</v>
      </c>
      <c r="AX102">
        <v>13</v>
      </c>
      <c r="AY102">
        <v>14</v>
      </c>
      <c r="AZ102">
        <v>15</v>
      </c>
      <c r="BA102">
        <v>15</v>
      </c>
      <c r="BB102">
        <v>17</v>
      </c>
      <c r="BC102">
        <v>17</v>
      </c>
      <c r="BD102">
        <v>17</v>
      </c>
      <c r="BE102">
        <v>28</v>
      </c>
      <c r="BF102">
        <v>28</v>
      </c>
      <c r="BG102">
        <v>37</v>
      </c>
      <c r="BH102">
        <v>58</v>
      </c>
      <c r="BI102">
        <v>111</v>
      </c>
      <c r="BJ102">
        <v>199</v>
      </c>
      <c r="BK102">
        <v>367</v>
      </c>
      <c r="BL102">
        <v>506</v>
      </c>
      <c r="BM102">
        <v>789</v>
      </c>
      <c r="BN102">
        <v>981</v>
      </c>
      <c r="BO102">
        <v>1082</v>
      </c>
      <c r="BP102">
        <v>1173</v>
      </c>
      <c r="BQ102">
        <v>1403</v>
      </c>
      <c r="BR102">
        <v>1595</v>
      </c>
      <c r="BS102">
        <v>1823</v>
      </c>
      <c r="BT102">
        <v>1924</v>
      </c>
      <c r="BU102">
        <v>1962</v>
      </c>
      <c r="BV102">
        <v>2240</v>
      </c>
      <c r="BW102">
        <v>2748</v>
      </c>
      <c r="BX102">
        <v>3163</v>
      </c>
      <c r="BY102">
        <v>3368</v>
      </c>
      <c r="BZ102">
        <v>3465</v>
      </c>
      <c r="CA102">
        <v>3646</v>
      </c>
      <c r="CB102">
        <v>3747</v>
      </c>
      <c r="CC102">
        <v>3747</v>
      </c>
      <c r="CD102">
        <v>4450</v>
      </c>
      <c r="CE102">
        <v>4965</v>
      </c>
      <c r="CF102">
        <v>7161</v>
      </c>
      <c r="CG102">
        <v>7257</v>
      </c>
      <c r="CH102">
        <v>7466</v>
      </c>
      <c r="CI102">
        <v>7529</v>
      </c>
      <c r="CJ102">
        <v>7603</v>
      </c>
      <c r="CK102">
        <v>7858</v>
      </c>
      <c r="CL102">
        <v>8225</v>
      </c>
      <c r="CM102">
        <v>8450</v>
      </c>
      <c r="CN102">
        <v>9022</v>
      </c>
      <c r="CO102">
        <v>9468</v>
      </c>
      <c r="CP102">
        <v>10128</v>
      </c>
      <c r="CQ102">
        <v>10398</v>
      </c>
      <c r="CR102">
        <v>10850</v>
      </c>
      <c r="CS102">
        <v>11183</v>
      </c>
      <c r="CT102">
        <v>22719</v>
      </c>
      <c r="CU102">
        <v>22719</v>
      </c>
      <c r="CV102">
        <v>22719</v>
      </c>
      <c r="CW102">
        <v>23240</v>
      </c>
      <c r="CX102">
        <v>24258</v>
      </c>
      <c r="CY102">
        <v>24675</v>
      </c>
      <c r="CZ102">
        <v>24934</v>
      </c>
    </row>
    <row r="103" spans="1:104" hidden="1" x14ac:dyDescent="0.3">
      <c r="B103" t="s">
        <v>169</v>
      </c>
      <c r="C103">
        <v>26</v>
      </c>
      <c r="D103">
        <v>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2</v>
      </c>
      <c r="AS103">
        <v>2</v>
      </c>
      <c r="AT103">
        <v>2</v>
      </c>
      <c r="AU103">
        <v>2</v>
      </c>
      <c r="AV103">
        <v>3</v>
      </c>
      <c r="AW103">
        <v>15</v>
      </c>
      <c r="AX103">
        <v>15</v>
      </c>
      <c r="AY103">
        <v>49</v>
      </c>
      <c r="AZ103">
        <v>55</v>
      </c>
      <c r="BA103">
        <v>59</v>
      </c>
      <c r="BB103">
        <v>60</v>
      </c>
      <c r="BC103">
        <v>67</v>
      </c>
      <c r="BD103">
        <v>80</v>
      </c>
      <c r="BE103">
        <v>109</v>
      </c>
      <c r="BF103">
        <v>110</v>
      </c>
      <c r="BG103">
        <v>150</v>
      </c>
      <c r="BH103">
        <v>196</v>
      </c>
      <c r="BI103">
        <v>196</v>
      </c>
      <c r="BJ103">
        <v>256</v>
      </c>
      <c r="BK103">
        <v>285</v>
      </c>
      <c r="BL103">
        <v>294</v>
      </c>
      <c r="BM103">
        <v>327</v>
      </c>
      <c r="BN103">
        <v>366</v>
      </c>
      <c r="BO103">
        <v>402</v>
      </c>
      <c r="BP103">
        <v>456</v>
      </c>
      <c r="BQ103">
        <v>495</v>
      </c>
      <c r="BR103">
        <v>536</v>
      </c>
      <c r="BS103">
        <v>576</v>
      </c>
      <c r="BT103">
        <v>609</v>
      </c>
      <c r="BU103">
        <v>656</v>
      </c>
      <c r="BV103">
        <v>710</v>
      </c>
      <c r="BW103">
        <v>779</v>
      </c>
      <c r="BX103">
        <v>865</v>
      </c>
      <c r="BY103">
        <v>985</v>
      </c>
      <c r="BZ103">
        <v>1070</v>
      </c>
      <c r="CA103">
        <v>1173</v>
      </c>
      <c r="CB103">
        <v>1322</v>
      </c>
      <c r="CC103">
        <v>1450</v>
      </c>
      <c r="CD103">
        <v>1560</v>
      </c>
      <c r="CE103">
        <v>1699</v>
      </c>
      <c r="CF103">
        <v>1794</v>
      </c>
      <c r="CG103">
        <v>1939</v>
      </c>
      <c r="CH103">
        <v>2065</v>
      </c>
      <c r="CI103">
        <v>2190</v>
      </c>
      <c r="CJ103">
        <v>2350</v>
      </c>
      <c r="CK103">
        <v>2505</v>
      </c>
      <c r="CL103">
        <v>2673</v>
      </c>
      <c r="CM103">
        <v>2844</v>
      </c>
      <c r="CN103">
        <v>3032</v>
      </c>
      <c r="CO103">
        <v>3144</v>
      </c>
      <c r="CP103">
        <v>3333</v>
      </c>
      <c r="CQ103">
        <v>3490</v>
      </c>
      <c r="CR103">
        <v>3659</v>
      </c>
      <c r="CS103">
        <v>3891</v>
      </c>
      <c r="CT103">
        <v>4092</v>
      </c>
      <c r="CU103">
        <v>4319</v>
      </c>
      <c r="CV103">
        <v>4534</v>
      </c>
      <c r="CW103">
        <v>4782</v>
      </c>
      <c r="CX103">
        <v>5042</v>
      </c>
      <c r="CY103">
        <v>5268</v>
      </c>
      <c r="CZ103">
        <v>5537</v>
      </c>
    </row>
    <row r="104" spans="1:104" hidden="1" x14ac:dyDescent="0.3">
      <c r="B104" t="s">
        <v>170</v>
      </c>
      <c r="C104">
        <v>13.7942</v>
      </c>
      <c r="D104">
        <v>-88.896500000000003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1</v>
      </c>
      <c r="BK104">
        <v>1</v>
      </c>
      <c r="BL104">
        <v>3</v>
      </c>
      <c r="BM104">
        <v>3</v>
      </c>
      <c r="BN104">
        <v>3</v>
      </c>
      <c r="BO104">
        <v>5</v>
      </c>
      <c r="BP104">
        <v>9</v>
      </c>
      <c r="BQ104">
        <v>13</v>
      </c>
      <c r="BR104">
        <v>13</v>
      </c>
      <c r="BS104">
        <v>19</v>
      </c>
      <c r="BT104">
        <v>24</v>
      </c>
      <c r="BU104">
        <v>30</v>
      </c>
      <c r="BV104">
        <v>32</v>
      </c>
      <c r="BW104">
        <v>32</v>
      </c>
      <c r="BX104">
        <v>41</v>
      </c>
      <c r="BY104">
        <v>46</v>
      </c>
      <c r="BZ104">
        <v>56</v>
      </c>
      <c r="CA104">
        <v>62</v>
      </c>
      <c r="CB104">
        <v>69</v>
      </c>
      <c r="CC104">
        <v>78</v>
      </c>
      <c r="CD104">
        <v>93</v>
      </c>
      <c r="CE104">
        <v>103</v>
      </c>
      <c r="CF104">
        <v>117</v>
      </c>
      <c r="CG104">
        <v>118</v>
      </c>
      <c r="CH104">
        <v>125</v>
      </c>
      <c r="CI104">
        <v>137</v>
      </c>
      <c r="CJ104">
        <v>149</v>
      </c>
      <c r="CK104">
        <v>159</v>
      </c>
      <c r="CL104">
        <v>164</v>
      </c>
      <c r="CM104">
        <v>177</v>
      </c>
      <c r="CN104">
        <v>190</v>
      </c>
      <c r="CO104">
        <v>201</v>
      </c>
      <c r="CP104">
        <v>218</v>
      </c>
      <c r="CQ104">
        <v>225</v>
      </c>
      <c r="CR104">
        <v>237</v>
      </c>
      <c r="CS104">
        <v>250</v>
      </c>
      <c r="CT104">
        <v>274</v>
      </c>
      <c r="CU104">
        <v>274</v>
      </c>
      <c r="CV104">
        <v>298</v>
      </c>
      <c r="CW104">
        <v>323</v>
      </c>
      <c r="CX104">
        <v>345</v>
      </c>
      <c r="CY104">
        <v>377</v>
      </c>
      <c r="CZ104">
        <v>395</v>
      </c>
    </row>
    <row r="105" spans="1:104" hidden="1" x14ac:dyDescent="0.3">
      <c r="B105" t="s">
        <v>171</v>
      </c>
      <c r="C105">
        <v>1.5</v>
      </c>
      <c r="D105">
        <v>10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1</v>
      </c>
      <c r="BH105">
        <v>1</v>
      </c>
      <c r="BI105">
        <v>4</v>
      </c>
      <c r="BJ105">
        <v>6</v>
      </c>
      <c r="BK105">
        <v>6</v>
      </c>
      <c r="BL105">
        <v>6</v>
      </c>
      <c r="BM105">
        <v>6</v>
      </c>
      <c r="BN105">
        <v>9</v>
      </c>
      <c r="BO105">
        <v>9</v>
      </c>
      <c r="BP105">
        <v>9</v>
      </c>
      <c r="BQ105">
        <v>12</v>
      </c>
      <c r="BR105">
        <v>12</v>
      </c>
      <c r="BS105">
        <v>12</v>
      </c>
      <c r="BT105">
        <v>12</v>
      </c>
      <c r="BU105">
        <v>12</v>
      </c>
      <c r="BV105">
        <v>12</v>
      </c>
      <c r="BW105">
        <v>15</v>
      </c>
      <c r="BX105">
        <v>15</v>
      </c>
      <c r="BY105">
        <v>16</v>
      </c>
      <c r="BZ105">
        <v>16</v>
      </c>
      <c r="CA105">
        <v>16</v>
      </c>
      <c r="CB105">
        <v>16</v>
      </c>
      <c r="CC105">
        <v>16</v>
      </c>
      <c r="CD105">
        <v>18</v>
      </c>
      <c r="CE105">
        <v>18</v>
      </c>
      <c r="CF105">
        <v>18</v>
      </c>
      <c r="CG105">
        <v>18</v>
      </c>
      <c r="CH105">
        <v>21</v>
      </c>
      <c r="CI105">
        <v>21</v>
      </c>
      <c r="CJ105">
        <v>41</v>
      </c>
      <c r="CK105">
        <v>51</v>
      </c>
      <c r="CL105">
        <v>51</v>
      </c>
      <c r="CM105">
        <v>79</v>
      </c>
      <c r="CN105">
        <v>79</v>
      </c>
      <c r="CO105">
        <v>79</v>
      </c>
      <c r="CP105">
        <v>79</v>
      </c>
      <c r="CQ105">
        <v>83</v>
      </c>
      <c r="CR105">
        <v>84</v>
      </c>
      <c r="CS105">
        <v>84</v>
      </c>
      <c r="CT105">
        <v>214</v>
      </c>
      <c r="CU105">
        <v>258</v>
      </c>
      <c r="CV105">
        <v>258</v>
      </c>
      <c r="CW105">
        <v>258</v>
      </c>
      <c r="CX105">
        <v>315</v>
      </c>
      <c r="CY105">
        <v>315</v>
      </c>
      <c r="CZ105">
        <v>315</v>
      </c>
    </row>
    <row r="106" spans="1:104" hidden="1" x14ac:dyDescent="0.3">
      <c r="B106" t="s">
        <v>172</v>
      </c>
      <c r="C106">
        <v>15.179399999999999</v>
      </c>
      <c r="D106">
        <v>39.782299999999999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</v>
      </c>
      <c r="BM106">
        <v>1</v>
      </c>
      <c r="BN106">
        <v>1</v>
      </c>
      <c r="BO106">
        <v>1</v>
      </c>
      <c r="BP106">
        <v>4</v>
      </c>
      <c r="BQ106">
        <v>6</v>
      </c>
      <c r="BR106">
        <v>6</v>
      </c>
      <c r="BS106">
        <v>6</v>
      </c>
      <c r="BT106">
        <v>12</v>
      </c>
      <c r="BU106">
        <v>12</v>
      </c>
      <c r="BV106">
        <v>15</v>
      </c>
      <c r="BW106">
        <v>15</v>
      </c>
      <c r="BX106">
        <v>22</v>
      </c>
      <c r="BY106">
        <v>22</v>
      </c>
      <c r="BZ106">
        <v>29</v>
      </c>
      <c r="CA106">
        <v>29</v>
      </c>
      <c r="CB106">
        <v>31</v>
      </c>
      <c r="CC106">
        <v>31</v>
      </c>
      <c r="CD106">
        <v>33</v>
      </c>
      <c r="CE106">
        <v>33</v>
      </c>
      <c r="CF106">
        <v>34</v>
      </c>
      <c r="CG106">
        <v>34</v>
      </c>
      <c r="CH106">
        <v>34</v>
      </c>
      <c r="CI106">
        <v>34</v>
      </c>
      <c r="CJ106">
        <v>34</v>
      </c>
      <c r="CK106">
        <v>35</v>
      </c>
      <c r="CL106">
        <v>35</v>
      </c>
      <c r="CM106">
        <v>35</v>
      </c>
      <c r="CN106">
        <v>39</v>
      </c>
      <c r="CO106">
        <v>39</v>
      </c>
      <c r="CP106">
        <v>39</v>
      </c>
      <c r="CQ106">
        <v>39</v>
      </c>
      <c r="CR106">
        <v>39</v>
      </c>
      <c r="CS106">
        <v>39</v>
      </c>
      <c r="CT106">
        <v>39</v>
      </c>
      <c r="CU106">
        <v>39</v>
      </c>
      <c r="CV106">
        <v>39</v>
      </c>
      <c r="CW106">
        <v>39</v>
      </c>
      <c r="CX106">
        <v>39</v>
      </c>
      <c r="CY106">
        <v>39</v>
      </c>
      <c r="CZ106">
        <v>39</v>
      </c>
    </row>
    <row r="107" spans="1:104" hidden="1" x14ac:dyDescent="0.3">
      <c r="B107" t="s">
        <v>173</v>
      </c>
      <c r="C107">
        <v>58.595300000000002</v>
      </c>
      <c r="D107">
        <v>25.0136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2</v>
      </c>
      <c r="AU107">
        <v>2</v>
      </c>
      <c r="AV107">
        <v>3</v>
      </c>
      <c r="AW107">
        <v>10</v>
      </c>
      <c r="AX107">
        <v>10</v>
      </c>
      <c r="AY107">
        <v>10</v>
      </c>
      <c r="AZ107">
        <v>10</v>
      </c>
      <c r="BA107">
        <v>12</v>
      </c>
      <c r="BB107">
        <v>16</v>
      </c>
      <c r="BC107">
        <v>16</v>
      </c>
      <c r="BD107">
        <v>79</v>
      </c>
      <c r="BE107">
        <v>115</v>
      </c>
      <c r="BF107">
        <v>171</v>
      </c>
      <c r="BG107">
        <v>205</v>
      </c>
      <c r="BH107">
        <v>225</v>
      </c>
      <c r="BI107">
        <v>258</v>
      </c>
      <c r="BJ107">
        <v>267</v>
      </c>
      <c r="BK107">
        <v>283</v>
      </c>
      <c r="BL107">
        <v>306</v>
      </c>
      <c r="BM107">
        <v>326</v>
      </c>
      <c r="BN107">
        <v>352</v>
      </c>
      <c r="BO107">
        <v>369</v>
      </c>
      <c r="BP107">
        <v>404</v>
      </c>
      <c r="BQ107">
        <v>538</v>
      </c>
      <c r="BR107">
        <v>575</v>
      </c>
      <c r="BS107">
        <v>645</v>
      </c>
      <c r="BT107">
        <v>679</v>
      </c>
      <c r="BU107">
        <v>715</v>
      </c>
      <c r="BV107">
        <v>745</v>
      </c>
      <c r="BW107">
        <v>779</v>
      </c>
      <c r="BX107">
        <v>858</v>
      </c>
      <c r="BY107">
        <v>961</v>
      </c>
      <c r="BZ107">
        <v>1039</v>
      </c>
      <c r="CA107">
        <v>1097</v>
      </c>
      <c r="CB107">
        <v>1108</v>
      </c>
      <c r="CC107">
        <v>1149</v>
      </c>
      <c r="CD107">
        <v>1185</v>
      </c>
      <c r="CE107">
        <v>1207</v>
      </c>
      <c r="CF107">
        <v>1258</v>
      </c>
      <c r="CG107">
        <v>1304</v>
      </c>
      <c r="CH107">
        <v>1309</v>
      </c>
      <c r="CI107">
        <v>1332</v>
      </c>
      <c r="CJ107">
        <v>1373</v>
      </c>
      <c r="CK107">
        <v>1400</v>
      </c>
      <c r="CL107">
        <v>1434</v>
      </c>
      <c r="CM107">
        <v>1459</v>
      </c>
      <c r="CN107">
        <v>1512</v>
      </c>
      <c r="CO107">
        <v>1528</v>
      </c>
      <c r="CP107">
        <v>1535</v>
      </c>
      <c r="CQ107">
        <v>1552</v>
      </c>
      <c r="CR107">
        <v>1559</v>
      </c>
      <c r="CS107">
        <v>1592</v>
      </c>
      <c r="CT107">
        <v>1605</v>
      </c>
      <c r="CU107">
        <v>1635</v>
      </c>
      <c r="CV107">
        <v>1643</v>
      </c>
      <c r="CW107">
        <v>1647</v>
      </c>
      <c r="CX107">
        <v>1660</v>
      </c>
      <c r="CY107">
        <v>1666</v>
      </c>
      <c r="CZ107">
        <v>1689</v>
      </c>
    </row>
    <row r="108" spans="1:104" hidden="1" x14ac:dyDescent="0.3">
      <c r="B108" t="s">
        <v>174</v>
      </c>
      <c r="C108">
        <v>-26.522500000000001</v>
      </c>
      <c r="D108">
        <v>31.465900000000001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4</v>
      </c>
      <c r="BN108">
        <v>4</v>
      </c>
      <c r="BO108">
        <v>4</v>
      </c>
      <c r="BP108">
        <v>4</v>
      </c>
      <c r="BQ108">
        <v>6</v>
      </c>
      <c r="BR108">
        <v>9</v>
      </c>
      <c r="BS108">
        <v>9</v>
      </c>
      <c r="BT108">
        <v>9</v>
      </c>
      <c r="BU108">
        <v>9</v>
      </c>
      <c r="BV108">
        <v>9</v>
      </c>
      <c r="BW108">
        <v>9</v>
      </c>
      <c r="BX108">
        <v>9</v>
      </c>
      <c r="BY108">
        <v>9</v>
      </c>
      <c r="BZ108">
        <v>9</v>
      </c>
      <c r="CA108">
        <v>9</v>
      </c>
      <c r="CB108">
        <v>10</v>
      </c>
      <c r="CC108">
        <v>10</v>
      </c>
      <c r="CD108">
        <v>12</v>
      </c>
      <c r="CE108">
        <v>12</v>
      </c>
      <c r="CF108">
        <v>12</v>
      </c>
      <c r="CG108">
        <v>12</v>
      </c>
      <c r="CH108">
        <v>14</v>
      </c>
      <c r="CI108">
        <v>15</v>
      </c>
      <c r="CJ108">
        <v>15</v>
      </c>
      <c r="CK108">
        <v>15</v>
      </c>
      <c r="CL108">
        <v>16</v>
      </c>
      <c r="CM108">
        <v>16</v>
      </c>
      <c r="CN108">
        <v>22</v>
      </c>
      <c r="CO108">
        <v>22</v>
      </c>
      <c r="CP108">
        <v>24</v>
      </c>
      <c r="CQ108">
        <v>31</v>
      </c>
      <c r="CR108">
        <v>31</v>
      </c>
      <c r="CS108">
        <v>31</v>
      </c>
      <c r="CT108">
        <v>36</v>
      </c>
      <c r="CU108">
        <v>56</v>
      </c>
      <c r="CV108">
        <v>59</v>
      </c>
      <c r="CW108">
        <v>65</v>
      </c>
      <c r="CX108">
        <v>71</v>
      </c>
      <c r="CY108">
        <v>91</v>
      </c>
      <c r="CZ108">
        <v>100</v>
      </c>
    </row>
    <row r="109" spans="1:104" hidden="1" x14ac:dyDescent="0.3">
      <c r="B109" t="s">
        <v>175</v>
      </c>
      <c r="C109">
        <v>9.1449999999999996</v>
      </c>
      <c r="D109">
        <v>40.489699999999999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1</v>
      </c>
      <c r="BE109">
        <v>1</v>
      </c>
      <c r="BF109">
        <v>1</v>
      </c>
      <c r="BG109">
        <v>5</v>
      </c>
      <c r="BH109">
        <v>5</v>
      </c>
      <c r="BI109">
        <v>6</v>
      </c>
      <c r="BJ109">
        <v>6</v>
      </c>
      <c r="BK109">
        <v>9</v>
      </c>
      <c r="BL109">
        <v>9</v>
      </c>
      <c r="BM109">
        <v>11</v>
      </c>
      <c r="BN109">
        <v>11</v>
      </c>
      <c r="BO109">
        <v>12</v>
      </c>
      <c r="BP109">
        <v>12</v>
      </c>
      <c r="BQ109">
        <v>12</v>
      </c>
      <c r="BR109">
        <v>16</v>
      </c>
      <c r="BS109">
        <v>16</v>
      </c>
      <c r="BT109">
        <v>21</v>
      </c>
      <c r="BU109">
        <v>23</v>
      </c>
      <c r="BV109">
        <v>26</v>
      </c>
      <c r="BW109">
        <v>29</v>
      </c>
      <c r="BX109">
        <v>29</v>
      </c>
      <c r="BY109">
        <v>35</v>
      </c>
      <c r="BZ109">
        <v>38</v>
      </c>
      <c r="CA109">
        <v>43</v>
      </c>
      <c r="CB109">
        <v>44</v>
      </c>
      <c r="CC109">
        <v>52</v>
      </c>
      <c r="CD109">
        <v>55</v>
      </c>
      <c r="CE109">
        <v>56</v>
      </c>
      <c r="CF109">
        <v>65</v>
      </c>
      <c r="CG109">
        <v>69</v>
      </c>
      <c r="CH109">
        <v>71</v>
      </c>
      <c r="CI109">
        <v>74</v>
      </c>
      <c r="CJ109">
        <v>82</v>
      </c>
      <c r="CK109">
        <v>85</v>
      </c>
      <c r="CL109">
        <v>92</v>
      </c>
      <c r="CM109">
        <v>96</v>
      </c>
      <c r="CN109">
        <v>105</v>
      </c>
      <c r="CO109">
        <v>108</v>
      </c>
      <c r="CP109">
        <v>111</v>
      </c>
      <c r="CQ109">
        <v>114</v>
      </c>
      <c r="CR109">
        <v>116</v>
      </c>
      <c r="CS109">
        <v>116</v>
      </c>
      <c r="CT109">
        <v>117</v>
      </c>
      <c r="CU109">
        <v>122</v>
      </c>
      <c r="CV109">
        <v>123</v>
      </c>
      <c r="CW109">
        <v>124</v>
      </c>
      <c r="CX109">
        <v>126</v>
      </c>
      <c r="CY109">
        <v>130</v>
      </c>
      <c r="CZ109">
        <v>131</v>
      </c>
    </row>
    <row r="110" spans="1:104" hidden="1" x14ac:dyDescent="0.3">
      <c r="B110" t="s">
        <v>176</v>
      </c>
      <c r="C110">
        <v>-17.7134</v>
      </c>
      <c r="D110">
        <v>178.065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1</v>
      </c>
      <c r="BK110">
        <v>1</v>
      </c>
      <c r="BL110">
        <v>1</v>
      </c>
      <c r="BM110">
        <v>2</v>
      </c>
      <c r="BN110">
        <v>3</v>
      </c>
      <c r="BO110">
        <v>4</v>
      </c>
      <c r="BP110">
        <v>5</v>
      </c>
      <c r="BQ110">
        <v>5</v>
      </c>
      <c r="BR110">
        <v>5</v>
      </c>
      <c r="BS110">
        <v>5</v>
      </c>
      <c r="BT110">
        <v>5</v>
      </c>
      <c r="BU110">
        <v>5</v>
      </c>
      <c r="BV110">
        <v>5</v>
      </c>
      <c r="BW110">
        <v>5</v>
      </c>
      <c r="BX110">
        <v>7</v>
      </c>
      <c r="BY110">
        <v>7</v>
      </c>
      <c r="BZ110">
        <v>12</v>
      </c>
      <c r="CA110">
        <v>12</v>
      </c>
      <c r="CB110">
        <v>14</v>
      </c>
      <c r="CC110">
        <v>15</v>
      </c>
      <c r="CD110">
        <v>15</v>
      </c>
      <c r="CE110">
        <v>15</v>
      </c>
      <c r="CF110">
        <v>16</v>
      </c>
      <c r="CG110">
        <v>16</v>
      </c>
      <c r="CH110">
        <v>16</v>
      </c>
      <c r="CI110">
        <v>16</v>
      </c>
      <c r="CJ110">
        <v>16</v>
      </c>
      <c r="CK110">
        <v>16</v>
      </c>
      <c r="CL110">
        <v>17</v>
      </c>
      <c r="CM110">
        <v>17</v>
      </c>
      <c r="CN110">
        <v>17</v>
      </c>
      <c r="CO110">
        <v>17</v>
      </c>
      <c r="CP110">
        <v>18</v>
      </c>
      <c r="CQ110">
        <v>18</v>
      </c>
      <c r="CR110">
        <v>18</v>
      </c>
      <c r="CS110">
        <v>18</v>
      </c>
      <c r="CT110">
        <v>18</v>
      </c>
      <c r="CU110">
        <v>18</v>
      </c>
      <c r="CV110">
        <v>18</v>
      </c>
      <c r="CW110">
        <v>18</v>
      </c>
      <c r="CX110">
        <v>18</v>
      </c>
      <c r="CY110">
        <v>18</v>
      </c>
      <c r="CZ110">
        <v>18</v>
      </c>
    </row>
    <row r="111" spans="1:104" hidden="1" x14ac:dyDescent="0.3">
      <c r="B111" t="s">
        <v>177</v>
      </c>
      <c r="C111">
        <v>64</v>
      </c>
      <c r="D111">
        <v>26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2</v>
      </c>
      <c r="AO111">
        <v>2</v>
      </c>
      <c r="AP111">
        <v>2</v>
      </c>
      <c r="AQ111">
        <v>3</v>
      </c>
      <c r="AR111">
        <v>6</v>
      </c>
      <c r="AS111">
        <v>6</v>
      </c>
      <c r="AT111">
        <v>6</v>
      </c>
      <c r="AU111">
        <v>6</v>
      </c>
      <c r="AV111">
        <v>12</v>
      </c>
      <c r="AW111">
        <v>15</v>
      </c>
      <c r="AX111">
        <v>15</v>
      </c>
      <c r="AY111">
        <v>23</v>
      </c>
      <c r="AZ111">
        <v>30</v>
      </c>
      <c r="BA111">
        <v>40</v>
      </c>
      <c r="BB111">
        <v>59</v>
      </c>
      <c r="BC111">
        <v>59</v>
      </c>
      <c r="BD111">
        <v>155</v>
      </c>
      <c r="BE111">
        <v>225</v>
      </c>
      <c r="BF111">
        <v>244</v>
      </c>
      <c r="BG111">
        <v>277</v>
      </c>
      <c r="BH111">
        <v>321</v>
      </c>
      <c r="BI111">
        <v>336</v>
      </c>
      <c r="BJ111">
        <v>400</v>
      </c>
      <c r="BK111">
        <v>450</v>
      </c>
      <c r="BL111">
        <v>523</v>
      </c>
      <c r="BM111">
        <v>626</v>
      </c>
      <c r="BN111">
        <v>700</v>
      </c>
      <c r="BO111">
        <v>792</v>
      </c>
      <c r="BP111">
        <v>880</v>
      </c>
      <c r="BQ111">
        <v>958</v>
      </c>
      <c r="BR111">
        <v>1041</v>
      </c>
      <c r="BS111">
        <v>1167</v>
      </c>
      <c r="BT111">
        <v>1240</v>
      </c>
      <c r="BU111">
        <v>1352</v>
      </c>
      <c r="BV111">
        <v>1418</v>
      </c>
      <c r="BW111">
        <v>1446</v>
      </c>
      <c r="BX111">
        <v>1518</v>
      </c>
      <c r="BY111">
        <v>1615</v>
      </c>
      <c r="BZ111">
        <v>1882</v>
      </c>
      <c r="CA111">
        <v>1927</v>
      </c>
      <c r="CB111">
        <v>2176</v>
      </c>
      <c r="CC111">
        <v>2308</v>
      </c>
      <c r="CD111">
        <v>2487</v>
      </c>
      <c r="CE111">
        <v>2605</v>
      </c>
      <c r="CF111">
        <v>2769</v>
      </c>
      <c r="CG111">
        <v>2905</v>
      </c>
      <c r="CH111">
        <v>2974</v>
      </c>
      <c r="CI111">
        <v>3064</v>
      </c>
      <c r="CJ111">
        <v>3161</v>
      </c>
      <c r="CK111">
        <v>3237</v>
      </c>
      <c r="CL111">
        <v>3369</v>
      </c>
      <c r="CM111">
        <v>3489</v>
      </c>
      <c r="CN111">
        <v>3681</v>
      </c>
      <c r="CO111">
        <v>3783</v>
      </c>
      <c r="CP111">
        <v>3868</v>
      </c>
      <c r="CQ111">
        <v>4014</v>
      </c>
      <c r="CR111">
        <v>4129</v>
      </c>
      <c r="CS111">
        <v>4284</v>
      </c>
      <c r="CT111">
        <v>4395</v>
      </c>
      <c r="CU111">
        <v>4475</v>
      </c>
      <c r="CV111">
        <v>4576</v>
      </c>
      <c r="CW111">
        <v>4695</v>
      </c>
      <c r="CX111">
        <v>4740</v>
      </c>
      <c r="CY111">
        <v>4906</v>
      </c>
      <c r="CZ111">
        <v>4995</v>
      </c>
    </row>
    <row r="112" spans="1:104" hidden="1" x14ac:dyDescent="0.3">
      <c r="A112" t="s">
        <v>178</v>
      </c>
      <c r="B112" t="s">
        <v>179</v>
      </c>
      <c r="C112">
        <v>3.9339</v>
      </c>
      <c r="D112">
        <v>-53.125799999999998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7</v>
      </c>
      <c r="BG112">
        <v>11</v>
      </c>
      <c r="BH112">
        <v>11</v>
      </c>
      <c r="BI112">
        <v>11</v>
      </c>
      <c r="BJ112">
        <v>11</v>
      </c>
      <c r="BK112">
        <v>15</v>
      </c>
      <c r="BL112">
        <v>18</v>
      </c>
      <c r="BM112">
        <v>18</v>
      </c>
      <c r="BN112">
        <v>20</v>
      </c>
      <c r="BO112">
        <v>23</v>
      </c>
      <c r="BP112">
        <v>28</v>
      </c>
      <c r="BQ112">
        <v>28</v>
      </c>
      <c r="BR112">
        <v>28</v>
      </c>
      <c r="BS112">
        <v>28</v>
      </c>
      <c r="BT112">
        <v>28</v>
      </c>
      <c r="BU112">
        <v>43</v>
      </c>
      <c r="BV112">
        <v>43</v>
      </c>
      <c r="BW112">
        <v>51</v>
      </c>
      <c r="BX112">
        <v>51</v>
      </c>
      <c r="BY112">
        <v>57</v>
      </c>
      <c r="BZ112">
        <v>61</v>
      </c>
      <c r="CA112">
        <v>61</v>
      </c>
      <c r="CB112">
        <v>72</v>
      </c>
      <c r="CC112">
        <v>72</v>
      </c>
      <c r="CD112">
        <v>77</v>
      </c>
      <c r="CE112">
        <v>83</v>
      </c>
      <c r="CF112">
        <v>83</v>
      </c>
      <c r="CG112">
        <v>83</v>
      </c>
      <c r="CH112">
        <v>86</v>
      </c>
      <c r="CI112">
        <v>86</v>
      </c>
      <c r="CJ112">
        <v>86</v>
      </c>
      <c r="CK112">
        <v>86</v>
      </c>
      <c r="CL112">
        <v>86</v>
      </c>
      <c r="CM112">
        <v>96</v>
      </c>
      <c r="CN112">
        <v>96</v>
      </c>
      <c r="CO112">
        <v>96</v>
      </c>
      <c r="CP112">
        <v>97</v>
      </c>
      <c r="CQ112">
        <v>97</v>
      </c>
      <c r="CR112">
        <v>97</v>
      </c>
      <c r="CS112">
        <v>107</v>
      </c>
      <c r="CT112">
        <v>111</v>
      </c>
      <c r="CU112">
        <v>111</v>
      </c>
      <c r="CV112">
        <v>111</v>
      </c>
      <c r="CW112">
        <v>111</v>
      </c>
      <c r="CX112">
        <v>125</v>
      </c>
      <c r="CY112">
        <v>125</v>
      </c>
      <c r="CZ112">
        <v>126</v>
      </c>
    </row>
    <row r="113" spans="1:104" hidden="1" x14ac:dyDescent="0.3">
      <c r="A113" t="s">
        <v>180</v>
      </c>
      <c r="B113" t="s">
        <v>179</v>
      </c>
      <c r="C113">
        <v>-17.6797</v>
      </c>
      <c r="D113">
        <v>149.4068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3</v>
      </c>
      <c r="BE113">
        <v>3</v>
      </c>
      <c r="BF113">
        <v>3</v>
      </c>
      <c r="BG113">
        <v>3</v>
      </c>
      <c r="BH113">
        <v>3</v>
      </c>
      <c r="BI113">
        <v>3</v>
      </c>
      <c r="BJ113">
        <v>6</v>
      </c>
      <c r="BK113">
        <v>11</v>
      </c>
      <c r="BL113">
        <v>15</v>
      </c>
      <c r="BM113">
        <v>18</v>
      </c>
      <c r="BN113">
        <v>18</v>
      </c>
      <c r="BO113">
        <v>25</v>
      </c>
      <c r="BP113">
        <v>25</v>
      </c>
      <c r="BQ113">
        <v>30</v>
      </c>
      <c r="BR113">
        <v>30</v>
      </c>
      <c r="BS113">
        <v>30</v>
      </c>
      <c r="BT113">
        <v>30</v>
      </c>
      <c r="BU113">
        <v>36</v>
      </c>
      <c r="BV113">
        <v>36</v>
      </c>
      <c r="BW113">
        <v>37</v>
      </c>
      <c r="BX113">
        <v>37</v>
      </c>
      <c r="BY113">
        <v>39</v>
      </c>
      <c r="BZ113">
        <v>40</v>
      </c>
      <c r="CA113">
        <v>41</v>
      </c>
      <c r="CB113">
        <v>42</v>
      </c>
      <c r="CC113">
        <v>47</v>
      </c>
      <c r="CD113">
        <v>51</v>
      </c>
      <c r="CE113">
        <v>51</v>
      </c>
      <c r="CF113">
        <v>51</v>
      </c>
      <c r="CG113">
        <v>51</v>
      </c>
      <c r="CH113">
        <v>53</v>
      </c>
      <c r="CI113">
        <v>55</v>
      </c>
      <c r="CJ113">
        <v>55</v>
      </c>
      <c r="CK113">
        <v>55</v>
      </c>
      <c r="CL113">
        <v>55</v>
      </c>
      <c r="CM113">
        <v>55</v>
      </c>
      <c r="CN113">
        <v>55</v>
      </c>
      <c r="CO113">
        <v>55</v>
      </c>
      <c r="CP113">
        <v>56</v>
      </c>
      <c r="CQ113">
        <v>56</v>
      </c>
      <c r="CR113">
        <v>57</v>
      </c>
      <c r="CS113">
        <v>57</v>
      </c>
      <c r="CT113">
        <v>57</v>
      </c>
      <c r="CU113">
        <v>57</v>
      </c>
      <c r="CV113">
        <v>57</v>
      </c>
      <c r="CW113">
        <v>57</v>
      </c>
      <c r="CX113">
        <v>58</v>
      </c>
      <c r="CY113">
        <v>58</v>
      </c>
      <c r="CZ113">
        <v>58</v>
      </c>
    </row>
    <row r="114" spans="1:104" hidden="1" x14ac:dyDescent="0.3">
      <c r="A114" t="s">
        <v>181</v>
      </c>
      <c r="B114" t="s">
        <v>179</v>
      </c>
      <c r="C114">
        <v>16.25</v>
      </c>
      <c r="D114">
        <v>-61.583300000000001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1</v>
      </c>
      <c r="BE114">
        <v>1</v>
      </c>
      <c r="BF114">
        <v>3</v>
      </c>
      <c r="BG114">
        <v>6</v>
      </c>
      <c r="BH114">
        <v>18</v>
      </c>
      <c r="BI114">
        <v>27</v>
      </c>
      <c r="BJ114">
        <v>33</v>
      </c>
      <c r="BK114">
        <v>45</v>
      </c>
      <c r="BL114">
        <v>53</v>
      </c>
      <c r="BM114">
        <v>58</v>
      </c>
      <c r="BN114">
        <v>62</v>
      </c>
      <c r="BO114">
        <v>62</v>
      </c>
      <c r="BP114">
        <v>73</v>
      </c>
      <c r="BQ114">
        <v>73</v>
      </c>
      <c r="BR114">
        <v>73</v>
      </c>
      <c r="BS114">
        <v>102</v>
      </c>
      <c r="BT114">
        <v>106</v>
      </c>
      <c r="BU114">
        <v>106</v>
      </c>
      <c r="BV114">
        <v>114</v>
      </c>
      <c r="BW114">
        <v>125</v>
      </c>
      <c r="BX114">
        <v>128</v>
      </c>
      <c r="BY114">
        <v>130</v>
      </c>
      <c r="BZ114">
        <v>134</v>
      </c>
      <c r="CA114">
        <v>135</v>
      </c>
      <c r="CB114">
        <v>135</v>
      </c>
      <c r="CC114">
        <v>139</v>
      </c>
      <c r="CD114">
        <v>141</v>
      </c>
      <c r="CE114">
        <v>141</v>
      </c>
      <c r="CF114">
        <v>143</v>
      </c>
      <c r="CG114">
        <v>143</v>
      </c>
      <c r="CH114">
        <v>143</v>
      </c>
      <c r="CI114">
        <v>143</v>
      </c>
      <c r="CJ114">
        <v>145</v>
      </c>
      <c r="CK114">
        <v>145</v>
      </c>
      <c r="CL114">
        <v>145</v>
      </c>
      <c r="CM114">
        <v>145</v>
      </c>
      <c r="CN114">
        <v>148</v>
      </c>
      <c r="CO114">
        <v>148</v>
      </c>
      <c r="CP114">
        <v>148</v>
      </c>
      <c r="CQ114">
        <v>148</v>
      </c>
      <c r="CR114">
        <v>148</v>
      </c>
      <c r="CS114">
        <v>148</v>
      </c>
      <c r="CT114">
        <v>149</v>
      </c>
      <c r="CU114">
        <v>149</v>
      </c>
      <c r="CV114">
        <v>149</v>
      </c>
      <c r="CW114">
        <v>149</v>
      </c>
      <c r="CX114">
        <v>149</v>
      </c>
      <c r="CY114">
        <v>149</v>
      </c>
      <c r="CZ114">
        <v>151</v>
      </c>
    </row>
    <row r="115" spans="1:104" hidden="1" x14ac:dyDescent="0.3">
      <c r="A115" t="s">
        <v>182</v>
      </c>
      <c r="B115" t="s">
        <v>179</v>
      </c>
      <c r="C115">
        <v>-12.827500000000001</v>
      </c>
      <c r="D115">
        <v>45.166200000000003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1</v>
      </c>
      <c r="BG115">
        <v>1</v>
      </c>
      <c r="BH115">
        <v>1</v>
      </c>
      <c r="BI115">
        <v>3</v>
      </c>
      <c r="BJ115">
        <v>3</v>
      </c>
      <c r="BK115">
        <v>6</v>
      </c>
      <c r="BL115">
        <v>7</v>
      </c>
      <c r="BM115">
        <v>11</v>
      </c>
      <c r="BN115">
        <v>24</v>
      </c>
      <c r="BO115">
        <v>36</v>
      </c>
      <c r="BP115">
        <v>36</v>
      </c>
      <c r="BQ115">
        <v>36</v>
      </c>
      <c r="BR115">
        <v>50</v>
      </c>
      <c r="BS115">
        <v>63</v>
      </c>
      <c r="BT115">
        <v>63</v>
      </c>
      <c r="BU115">
        <v>82</v>
      </c>
      <c r="BV115">
        <v>94</v>
      </c>
      <c r="BW115">
        <v>94</v>
      </c>
      <c r="BX115">
        <v>116</v>
      </c>
      <c r="BY115">
        <v>128</v>
      </c>
      <c r="BZ115">
        <v>134</v>
      </c>
      <c r="CA115">
        <v>147</v>
      </c>
      <c r="CB115">
        <v>147</v>
      </c>
      <c r="CC115">
        <v>171</v>
      </c>
      <c r="CD115">
        <v>171</v>
      </c>
      <c r="CE115">
        <v>184</v>
      </c>
      <c r="CF115">
        <v>191</v>
      </c>
      <c r="CG115">
        <v>196</v>
      </c>
      <c r="CH115">
        <v>196</v>
      </c>
      <c r="CI115">
        <v>207</v>
      </c>
      <c r="CJ115">
        <v>217</v>
      </c>
      <c r="CK115">
        <v>217</v>
      </c>
      <c r="CL115">
        <v>233</v>
      </c>
      <c r="CM115">
        <v>245</v>
      </c>
      <c r="CN115">
        <v>254</v>
      </c>
      <c r="CO115">
        <v>271</v>
      </c>
      <c r="CP115">
        <v>271</v>
      </c>
      <c r="CQ115">
        <v>311</v>
      </c>
      <c r="CR115">
        <v>326</v>
      </c>
      <c r="CS115">
        <v>326</v>
      </c>
      <c r="CT115">
        <v>354</v>
      </c>
      <c r="CU115">
        <v>380</v>
      </c>
      <c r="CV115">
        <v>401</v>
      </c>
      <c r="CW115">
        <v>401</v>
      </c>
      <c r="CX115">
        <v>460</v>
      </c>
      <c r="CY115">
        <v>460</v>
      </c>
      <c r="CZ115">
        <v>539</v>
      </c>
    </row>
    <row r="116" spans="1:104" hidden="1" x14ac:dyDescent="0.3">
      <c r="A116" t="s">
        <v>183</v>
      </c>
      <c r="B116" t="s">
        <v>179</v>
      </c>
      <c r="C116">
        <v>-20.904299999999999</v>
      </c>
      <c r="D116">
        <v>165.61799999999999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2</v>
      </c>
      <c r="BK116">
        <v>2</v>
      </c>
      <c r="BL116">
        <v>4</v>
      </c>
      <c r="BM116">
        <v>4</v>
      </c>
      <c r="BN116">
        <v>8</v>
      </c>
      <c r="BO116">
        <v>10</v>
      </c>
      <c r="BP116">
        <v>14</v>
      </c>
      <c r="BQ116">
        <v>14</v>
      </c>
      <c r="BR116">
        <v>15</v>
      </c>
      <c r="BS116">
        <v>15</v>
      </c>
      <c r="BT116">
        <v>15</v>
      </c>
      <c r="BU116">
        <v>15</v>
      </c>
      <c r="BV116">
        <v>16</v>
      </c>
      <c r="BW116">
        <v>16</v>
      </c>
      <c r="BX116">
        <v>18</v>
      </c>
      <c r="BY116">
        <v>18</v>
      </c>
      <c r="BZ116">
        <v>17</v>
      </c>
      <c r="CA116">
        <v>18</v>
      </c>
      <c r="CB116">
        <v>18</v>
      </c>
      <c r="CC116">
        <v>18</v>
      </c>
      <c r="CD116">
        <v>18</v>
      </c>
      <c r="CE116">
        <v>18</v>
      </c>
      <c r="CF116">
        <v>18</v>
      </c>
      <c r="CG116">
        <v>18</v>
      </c>
      <c r="CH116">
        <v>18</v>
      </c>
      <c r="CI116">
        <v>18</v>
      </c>
      <c r="CJ116">
        <v>18</v>
      </c>
      <c r="CK116">
        <v>18</v>
      </c>
      <c r="CL116">
        <v>18</v>
      </c>
      <c r="CM116">
        <v>18</v>
      </c>
      <c r="CN116">
        <v>18</v>
      </c>
      <c r="CO116">
        <v>18</v>
      </c>
      <c r="CP116">
        <v>18</v>
      </c>
      <c r="CQ116">
        <v>18</v>
      </c>
      <c r="CR116">
        <v>18</v>
      </c>
      <c r="CS116">
        <v>18</v>
      </c>
      <c r="CT116">
        <v>18</v>
      </c>
      <c r="CU116">
        <v>18</v>
      </c>
      <c r="CV116">
        <v>18</v>
      </c>
      <c r="CW116">
        <v>18</v>
      </c>
      <c r="CX116">
        <v>18</v>
      </c>
      <c r="CY116">
        <v>18</v>
      </c>
      <c r="CZ116">
        <v>18</v>
      </c>
    </row>
    <row r="117" spans="1:104" hidden="1" x14ac:dyDescent="0.3">
      <c r="A117" t="s">
        <v>184</v>
      </c>
      <c r="B117" t="s">
        <v>179</v>
      </c>
      <c r="C117">
        <v>-21.135100000000001</v>
      </c>
      <c r="D117">
        <v>55.247100000000003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1</v>
      </c>
      <c r="BC117">
        <v>1</v>
      </c>
      <c r="BD117">
        <v>5</v>
      </c>
      <c r="BE117">
        <v>6</v>
      </c>
      <c r="BF117">
        <v>7</v>
      </c>
      <c r="BG117">
        <v>9</v>
      </c>
      <c r="BH117">
        <v>9</v>
      </c>
      <c r="BI117">
        <v>12</v>
      </c>
      <c r="BJ117">
        <v>14</v>
      </c>
      <c r="BK117">
        <v>28</v>
      </c>
      <c r="BL117">
        <v>45</v>
      </c>
      <c r="BM117">
        <v>64</v>
      </c>
      <c r="BN117">
        <v>71</v>
      </c>
      <c r="BO117">
        <v>94</v>
      </c>
      <c r="BP117">
        <v>111</v>
      </c>
      <c r="BQ117">
        <v>135</v>
      </c>
      <c r="BR117">
        <v>145</v>
      </c>
      <c r="BS117">
        <v>183</v>
      </c>
      <c r="BT117">
        <v>183</v>
      </c>
      <c r="BU117">
        <v>224</v>
      </c>
      <c r="BV117">
        <v>247</v>
      </c>
      <c r="BW117">
        <v>281</v>
      </c>
      <c r="BX117">
        <v>308</v>
      </c>
      <c r="BY117">
        <v>321</v>
      </c>
      <c r="BZ117">
        <v>334</v>
      </c>
      <c r="CA117">
        <v>344</v>
      </c>
      <c r="CB117">
        <v>349</v>
      </c>
      <c r="CC117">
        <v>358</v>
      </c>
      <c r="CD117">
        <v>358</v>
      </c>
      <c r="CE117">
        <v>362</v>
      </c>
      <c r="CF117">
        <v>382</v>
      </c>
      <c r="CG117">
        <v>388</v>
      </c>
      <c r="CH117">
        <v>389</v>
      </c>
      <c r="CI117">
        <v>391</v>
      </c>
      <c r="CJ117">
        <v>391</v>
      </c>
      <c r="CK117">
        <v>391</v>
      </c>
      <c r="CL117">
        <v>394</v>
      </c>
      <c r="CM117">
        <v>402</v>
      </c>
      <c r="CN117">
        <v>407</v>
      </c>
      <c r="CO117">
        <v>408</v>
      </c>
      <c r="CP117">
        <v>408</v>
      </c>
      <c r="CQ117">
        <v>410</v>
      </c>
      <c r="CR117">
        <v>410</v>
      </c>
      <c r="CS117">
        <v>412</v>
      </c>
      <c r="CT117">
        <v>412</v>
      </c>
      <c r="CU117">
        <v>417</v>
      </c>
      <c r="CV117">
        <v>417</v>
      </c>
      <c r="CW117">
        <v>418</v>
      </c>
      <c r="CX117">
        <v>418</v>
      </c>
      <c r="CY117">
        <v>420</v>
      </c>
      <c r="CZ117">
        <v>420</v>
      </c>
    </row>
    <row r="118" spans="1:104" hidden="1" x14ac:dyDescent="0.3">
      <c r="A118" t="s">
        <v>185</v>
      </c>
      <c r="B118" t="s">
        <v>179</v>
      </c>
      <c r="C118">
        <v>17.899999999999999</v>
      </c>
      <c r="D118">
        <v>-62.833300000000001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3</v>
      </c>
      <c r="AV118">
        <v>3</v>
      </c>
      <c r="AW118">
        <v>3</v>
      </c>
      <c r="AX118">
        <v>3</v>
      </c>
      <c r="AY118">
        <v>3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3</v>
      </c>
      <c r="BH118">
        <v>3</v>
      </c>
      <c r="BI118">
        <v>3</v>
      </c>
      <c r="BJ118">
        <v>3</v>
      </c>
      <c r="BK118">
        <v>3</v>
      </c>
      <c r="BL118">
        <v>3</v>
      </c>
      <c r="BM118">
        <v>3</v>
      </c>
      <c r="BN118">
        <v>3</v>
      </c>
      <c r="BO118">
        <v>3</v>
      </c>
      <c r="BP118">
        <v>3</v>
      </c>
      <c r="BQ118">
        <v>3</v>
      </c>
      <c r="BR118">
        <v>5</v>
      </c>
      <c r="BS118">
        <v>5</v>
      </c>
      <c r="BT118">
        <v>5</v>
      </c>
      <c r="BU118">
        <v>6</v>
      </c>
      <c r="BV118">
        <v>6</v>
      </c>
      <c r="BW118">
        <v>6</v>
      </c>
      <c r="BX118">
        <v>6</v>
      </c>
      <c r="BY118">
        <v>6</v>
      </c>
      <c r="BZ118">
        <v>6</v>
      </c>
      <c r="CA118">
        <v>6</v>
      </c>
      <c r="CB118">
        <v>6</v>
      </c>
      <c r="CC118">
        <v>6</v>
      </c>
      <c r="CD118">
        <v>6</v>
      </c>
      <c r="CE118">
        <v>6</v>
      </c>
      <c r="CF118">
        <v>6</v>
      </c>
      <c r="CG118">
        <v>6</v>
      </c>
      <c r="CH118">
        <v>6</v>
      </c>
      <c r="CI118">
        <v>6</v>
      </c>
      <c r="CJ118">
        <v>6</v>
      </c>
      <c r="CK118">
        <v>6</v>
      </c>
      <c r="CL118">
        <v>6</v>
      </c>
      <c r="CM118">
        <v>6</v>
      </c>
      <c r="CN118">
        <v>6</v>
      </c>
      <c r="CO118">
        <v>6</v>
      </c>
      <c r="CP118">
        <v>6</v>
      </c>
      <c r="CQ118">
        <v>6</v>
      </c>
      <c r="CR118">
        <v>6</v>
      </c>
      <c r="CS118">
        <v>6</v>
      </c>
      <c r="CT118">
        <v>6</v>
      </c>
      <c r="CU118">
        <v>6</v>
      </c>
      <c r="CV118">
        <v>6</v>
      </c>
      <c r="CW118">
        <v>6</v>
      </c>
      <c r="CX118">
        <v>6</v>
      </c>
      <c r="CY118">
        <v>6</v>
      </c>
      <c r="CZ118">
        <v>6</v>
      </c>
    </row>
    <row r="119" spans="1:104" hidden="1" x14ac:dyDescent="0.3">
      <c r="A119" t="s">
        <v>186</v>
      </c>
      <c r="B119" t="s">
        <v>179</v>
      </c>
      <c r="C119">
        <v>18.070799999999998</v>
      </c>
      <c r="D119">
        <v>-63.0501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2</v>
      </c>
      <c r="BA119">
        <v>2</v>
      </c>
      <c r="BB119">
        <v>2</v>
      </c>
      <c r="BC119">
        <v>2</v>
      </c>
      <c r="BD119">
        <v>2</v>
      </c>
      <c r="BE119">
        <v>2</v>
      </c>
      <c r="BF119">
        <v>2</v>
      </c>
      <c r="BG119">
        <v>2</v>
      </c>
      <c r="BH119">
        <v>2</v>
      </c>
      <c r="BI119">
        <v>3</v>
      </c>
      <c r="BJ119">
        <v>4</v>
      </c>
      <c r="BK119">
        <v>4</v>
      </c>
      <c r="BL119">
        <v>4</v>
      </c>
      <c r="BM119">
        <v>5</v>
      </c>
      <c r="BN119">
        <v>8</v>
      </c>
      <c r="BO119">
        <v>8</v>
      </c>
      <c r="BP119">
        <v>11</v>
      </c>
      <c r="BQ119">
        <v>11</v>
      </c>
      <c r="BR119">
        <v>11</v>
      </c>
      <c r="BS119">
        <v>11</v>
      </c>
      <c r="BT119">
        <v>11</v>
      </c>
      <c r="BU119">
        <v>15</v>
      </c>
      <c r="BV119">
        <v>15</v>
      </c>
      <c r="BW119">
        <v>15</v>
      </c>
      <c r="BX119">
        <v>22</v>
      </c>
      <c r="BY119">
        <v>22</v>
      </c>
      <c r="BZ119">
        <v>24</v>
      </c>
      <c r="CA119">
        <v>32</v>
      </c>
      <c r="CB119">
        <v>32</v>
      </c>
      <c r="CC119">
        <v>32</v>
      </c>
      <c r="CD119">
        <v>32</v>
      </c>
      <c r="CE119">
        <v>32</v>
      </c>
      <c r="CF119">
        <v>32</v>
      </c>
      <c r="CG119">
        <v>32</v>
      </c>
      <c r="CH119">
        <v>32</v>
      </c>
      <c r="CI119">
        <v>32</v>
      </c>
      <c r="CJ119">
        <v>32</v>
      </c>
      <c r="CK119">
        <v>35</v>
      </c>
      <c r="CL119">
        <v>35</v>
      </c>
      <c r="CM119">
        <v>35</v>
      </c>
      <c r="CN119">
        <v>37</v>
      </c>
      <c r="CO119">
        <v>37</v>
      </c>
      <c r="CP119">
        <v>37</v>
      </c>
      <c r="CQ119">
        <v>37</v>
      </c>
      <c r="CR119">
        <v>38</v>
      </c>
      <c r="CS119">
        <v>38</v>
      </c>
      <c r="CT119">
        <v>38</v>
      </c>
      <c r="CU119">
        <v>38</v>
      </c>
      <c r="CV119">
        <v>38</v>
      </c>
      <c r="CW119">
        <v>38</v>
      </c>
      <c r="CX119">
        <v>38</v>
      </c>
      <c r="CY119">
        <v>38</v>
      </c>
      <c r="CZ119">
        <v>38</v>
      </c>
    </row>
    <row r="120" spans="1:104" hidden="1" x14ac:dyDescent="0.3">
      <c r="A120" t="s">
        <v>187</v>
      </c>
      <c r="B120" t="s">
        <v>179</v>
      </c>
      <c r="C120">
        <v>14.641500000000001</v>
      </c>
      <c r="D120">
        <v>-61.0242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2</v>
      </c>
      <c r="AY120">
        <v>2</v>
      </c>
      <c r="AZ120">
        <v>2</v>
      </c>
      <c r="BA120">
        <v>2</v>
      </c>
      <c r="BB120">
        <v>3</v>
      </c>
      <c r="BC120">
        <v>3</v>
      </c>
      <c r="BD120">
        <v>3</v>
      </c>
      <c r="BE120">
        <v>9</v>
      </c>
      <c r="BF120">
        <v>9</v>
      </c>
      <c r="BG120">
        <v>15</v>
      </c>
      <c r="BH120">
        <v>16</v>
      </c>
      <c r="BI120">
        <v>19</v>
      </c>
      <c r="BJ120">
        <v>23</v>
      </c>
      <c r="BK120">
        <v>32</v>
      </c>
      <c r="BL120">
        <v>32</v>
      </c>
      <c r="BM120">
        <v>44</v>
      </c>
      <c r="BN120">
        <v>53</v>
      </c>
      <c r="BO120">
        <v>57</v>
      </c>
      <c r="BP120">
        <v>66</v>
      </c>
      <c r="BQ120">
        <v>66</v>
      </c>
      <c r="BR120">
        <v>81</v>
      </c>
      <c r="BS120">
        <v>93</v>
      </c>
      <c r="BT120">
        <v>93</v>
      </c>
      <c r="BU120">
        <v>93</v>
      </c>
      <c r="BV120">
        <v>128</v>
      </c>
      <c r="BW120">
        <v>135</v>
      </c>
      <c r="BX120">
        <v>138</v>
      </c>
      <c r="BY120">
        <v>143</v>
      </c>
      <c r="BZ120">
        <v>145</v>
      </c>
      <c r="CA120">
        <v>149</v>
      </c>
      <c r="CB120">
        <v>151</v>
      </c>
      <c r="CC120">
        <v>152</v>
      </c>
      <c r="CD120">
        <v>154</v>
      </c>
      <c r="CE120">
        <v>154</v>
      </c>
      <c r="CF120">
        <v>155</v>
      </c>
      <c r="CG120">
        <v>155</v>
      </c>
      <c r="CH120">
        <v>155</v>
      </c>
      <c r="CI120">
        <v>157</v>
      </c>
      <c r="CJ120">
        <v>157</v>
      </c>
      <c r="CK120">
        <v>158</v>
      </c>
      <c r="CL120">
        <v>158</v>
      </c>
      <c r="CM120">
        <v>158</v>
      </c>
      <c r="CN120">
        <v>158</v>
      </c>
      <c r="CO120">
        <v>163</v>
      </c>
      <c r="CP120">
        <v>163</v>
      </c>
      <c r="CQ120">
        <v>163</v>
      </c>
      <c r="CR120">
        <v>164</v>
      </c>
      <c r="CS120">
        <v>164</v>
      </c>
      <c r="CT120">
        <v>170</v>
      </c>
      <c r="CU120">
        <v>175</v>
      </c>
      <c r="CV120">
        <v>175</v>
      </c>
      <c r="CW120">
        <v>175</v>
      </c>
      <c r="CX120">
        <v>175</v>
      </c>
      <c r="CY120">
        <v>175</v>
      </c>
      <c r="CZ120">
        <v>178</v>
      </c>
    </row>
    <row r="121" spans="1:104" hidden="1" x14ac:dyDescent="0.3">
      <c r="B121" t="s">
        <v>179</v>
      </c>
      <c r="C121">
        <v>46.227600000000002</v>
      </c>
      <c r="D121">
        <v>2.2136999999999998</v>
      </c>
      <c r="E121">
        <v>0</v>
      </c>
      <c r="F121">
        <v>0</v>
      </c>
      <c r="G121">
        <v>2</v>
      </c>
      <c r="H121">
        <v>3</v>
      </c>
      <c r="I121">
        <v>3</v>
      </c>
      <c r="J121">
        <v>3</v>
      </c>
      <c r="K121">
        <v>4</v>
      </c>
      <c r="L121">
        <v>5</v>
      </c>
      <c r="M121">
        <v>5</v>
      </c>
      <c r="N121">
        <v>5</v>
      </c>
      <c r="O121">
        <v>6</v>
      </c>
      <c r="P121">
        <v>6</v>
      </c>
      <c r="Q121">
        <v>6</v>
      </c>
      <c r="R121">
        <v>6</v>
      </c>
      <c r="S121">
        <v>6</v>
      </c>
      <c r="T121">
        <v>6</v>
      </c>
      <c r="U121">
        <v>6</v>
      </c>
      <c r="V121">
        <v>11</v>
      </c>
      <c r="W121">
        <v>11</v>
      </c>
      <c r="X121">
        <v>11</v>
      </c>
      <c r="Y121">
        <v>11</v>
      </c>
      <c r="Z121">
        <v>11</v>
      </c>
      <c r="AA121">
        <v>11</v>
      </c>
      <c r="AB121">
        <v>11</v>
      </c>
      <c r="AC121">
        <v>12</v>
      </c>
      <c r="AD121">
        <v>12</v>
      </c>
      <c r="AE121">
        <v>12</v>
      </c>
      <c r="AF121">
        <v>12</v>
      </c>
      <c r="AG121">
        <v>12</v>
      </c>
      <c r="AH121">
        <v>12</v>
      </c>
      <c r="AI121">
        <v>12</v>
      </c>
      <c r="AJ121">
        <v>12</v>
      </c>
      <c r="AK121">
        <v>12</v>
      </c>
      <c r="AL121">
        <v>12</v>
      </c>
      <c r="AM121">
        <v>14</v>
      </c>
      <c r="AN121">
        <v>18</v>
      </c>
      <c r="AO121">
        <v>38</v>
      </c>
      <c r="AP121">
        <v>57</v>
      </c>
      <c r="AQ121">
        <v>100</v>
      </c>
      <c r="AR121">
        <v>130</v>
      </c>
      <c r="AS121">
        <v>191</v>
      </c>
      <c r="AT121">
        <v>204</v>
      </c>
      <c r="AU121">
        <v>285</v>
      </c>
      <c r="AV121">
        <v>377</v>
      </c>
      <c r="AW121">
        <v>653</v>
      </c>
      <c r="AX121">
        <v>949</v>
      </c>
      <c r="AY121">
        <v>1126</v>
      </c>
      <c r="AZ121">
        <v>1209</v>
      </c>
      <c r="BA121">
        <v>1784</v>
      </c>
      <c r="BB121">
        <v>2281</v>
      </c>
      <c r="BC121">
        <v>2281</v>
      </c>
      <c r="BD121">
        <v>3661</v>
      </c>
      <c r="BE121">
        <v>4469</v>
      </c>
      <c r="BF121">
        <v>4499</v>
      </c>
      <c r="BG121">
        <v>6633</v>
      </c>
      <c r="BH121">
        <v>7652</v>
      </c>
      <c r="BI121">
        <v>9043</v>
      </c>
      <c r="BJ121">
        <v>10871</v>
      </c>
      <c r="BK121">
        <v>12612</v>
      </c>
      <c r="BL121">
        <v>14282</v>
      </c>
      <c r="BM121">
        <v>16018</v>
      </c>
      <c r="BN121">
        <v>19856</v>
      </c>
      <c r="BO121">
        <v>22304</v>
      </c>
      <c r="BP121">
        <v>25233</v>
      </c>
      <c r="BQ121">
        <v>29155</v>
      </c>
      <c r="BR121">
        <v>32964</v>
      </c>
      <c r="BS121">
        <v>37575</v>
      </c>
      <c r="BT121">
        <v>40174</v>
      </c>
      <c r="BU121">
        <v>44550</v>
      </c>
      <c r="BV121">
        <v>52128</v>
      </c>
      <c r="BW121">
        <v>56989</v>
      </c>
      <c r="BX121">
        <v>59105</v>
      </c>
      <c r="BY121">
        <v>64338</v>
      </c>
      <c r="BZ121">
        <v>68605</v>
      </c>
      <c r="CA121">
        <v>70478</v>
      </c>
      <c r="CB121">
        <v>74390</v>
      </c>
      <c r="CC121">
        <v>78167</v>
      </c>
      <c r="CD121">
        <v>82048</v>
      </c>
      <c r="CE121">
        <v>86334</v>
      </c>
      <c r="CF121">
        <v>90676</v>
      </c>
      <c r="CG121">
        <v>93790</v>
      </c>
      <c r="CH121">
        <v>120633</v>
      </c>
      <c r="CI121">
        <v>124298</v>
      </c>
      <c r="CJ121">
        <v>129257</v>
      </c>
      <c r="CK121">
        <v>132473</v>
      </c>
      <c r="CL121">
        <v>144944</v>
      </c>
      <c r="CM121">
        <v>146923</v>
      </c>
      <c r="CN121">
        <v>146906</v>
      </c>
      <c r="CO121">
        <v>151808</v>
      </c>
      <c r="CP121">
        <v>154188</v>
      </c>
      <c r="CQ121">
        <v>156921</v>
      </c>
      <c r="CR121">
        <v>154715</v>
      </c>
      <c r="CS121">
        <v>157026</v>
      </c>
      <c r="CT121">
        <v>158636</v>
      </c>
      <c r="CU121">
        <v>160292</v>
      </c>
      <c r="CV121">
        <v>160847</v>
      </c>
      <c r="CW121">
        <v>164589</v>
      </c>
      <c r="CX121">
        <v>167605</v>
      </c>
      <c r="CY121">
        <v>165093</v>
      </c>
      <c r="CZ121">
        <v>165764</v>
      </c>
    </row>
    <row r="122" spans="1:104" hidden="1" x14ac:dyDescent="0.3">
      <c r="B122" t="s">
        <v>188</v>
      </c>
      <c r="C122">
        <v>-0.80369999999999997</v>
      </c>
      <c r="D122">
        <v>11.609400000000001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3</v>
      </c>
      <c r="BL122">
        <v>4</v>
      </c>
      <c r="BM122">
        <v>5</v>
      </c>
      <c r="BN122">
        <v>5</v>
      </c>
      <c r="BO122">
        <v>6</v>
      </c>
      <c r="BP122">
        <v>6</v>
      </c>
      <c r="BQ122">
        <v>7</v>
      </c>
      <c r="BR122">
        <v>7</v>
      </c>
      <c r="BS122">
        <v>7</v>
      </c>
      <c r="BT122">
        <v>7</v>
      </c>
      <c r="BU122">
        <v>7</v>
      </c>
      <c r="BV122">
        <v>16</v>
      </c>
      <c r="BW122">
        <v>18</v>
      </c>
      <c r="BX122">
        <v>21</v>
      </c>
      <c r="BY122">
        <v>21</v>
      </c>
      <c r="BZ122">
        <v>21</v>
      </c>
      <c r="CA122">
        <v>21</v>
      </c>
      <c r="CB122">
        <v>24</v>
      </c>
      <c r="CC122">
        <v>30</v>
      </c>
      <c r="CD122">
        <v>34</v>
      </c>
      <c r="CE122">
        <v>44</v>
      </c>
      <c r="CF122">
        <v>44</v>
      </c>
      <c r="CG122">
        <v>46</v>
      </c>
      <c r="CH122">
        <v>49</v>
      </c>
      <c r="CI122">
        <v>57</v>
      </c>
      <c r="CJ122">
        <v>57</v>
      </c>
      <c r="CK122">
        <v>80</v>
      </c>
      <c r="CL122">
        <v>80</v>
      </c>
      <c r="CM122">
        <v>108</v>
      </c>
      <c r="CN122">
        <v>108</v>
      </c>
      <c r="CO122">
        <v>109</v>
      </c>
      <c r="CP122">
        <v>120</v>
      </c>
      <c r="CQ122">
        <v>156</v>
      </c>
      <c r="CR122">
        <v>166</v>
      </c>
      <c r="CS122">
        <v>167</v>
      </c>
      <c r="CT122">
        <v>172</v>
      </c>
      <c r="CU122">
        <v>176</v>
      </c>
      <c r="CV122">
        <v>176</v>
      </c>
      <c r="CW122">
        <v>211</v>
      </c>
      <c r="CX122">
        <v>238</v>
      </c>
      <c r="CY122">
        <v>276</v>
      </c>
      <c r="CZ122">
        <v>276</v>
      </c>
    </row>
    <row r="123" spans="1:104" hidden="1" x14ac:dyDescent="0.3">
      <c r="B123" t="s">
        <v>189</v>
      </c>
      <c r="C123">
        <v>13.443199999999999</v>
      </c>
      <c r="D123">
        <v>-15.3101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2</v>
      </c>
      <c r="BO123">
        <v>3</v>
      </c>
      <c r="BP123">
        <v>3</v>
      </c>
      <c r="BQ123">
        <v>3</v>
      </c>
      <c r="BR123">
        <v>3</v>
      </c>
      <c r="BS123">
        <v>3</v>
      </c>
      <c r="BT123">
        <v>4</v>
      </c>
      <c r="BU123">
        <v>4</v>
      </c>
      <c r="BV123">
        <v>4</v>
      </c>
      <c r="BW123">
        <v>4</v>
      </c>
      <c r="BX123">
        <v>4</v>
      </c>
      <c r="BY123">
        <v>4</v>
      </c>
      <c r="BZ123">
        <v>4</v>
      </c>
      <c r="CA123">
        <v>4</v>
      </c>
      <c r="CB123">
        <v>4</v>
      </c>
      <c r="CC123">
        <v>4</v>
      </c>
      <c r="CD123">
        <v>4</v>
      </c>
      <c r="CE123">
        <v>4</v>
      </c>
      <c r="CF123">
        <v>4</v>
      </c>
      <c r="CG123">
        <v>9</v>
      </c>
      <c r="CH123">
        <v>9</v>
      </c>
      <c r="CI123">
        <v>9</v>
      </c>
      <c r="CJ123">
        <v>9</v>
      </c>
      <c r="CK123">
        <v>9</v>
      </c>
      <c r="CL123">
        <v>9</v>
      </c>
      <c r="CM123">
        <v>9</v>
      </c>
      <c r="CN123">
        <v>9</v>
      </c>
      <c r="CO123">
        <v>10</v>
      </c>
      <c r="CP123">
        <v>10</v>
      </c>
      <c r="CQ123">
        <v>10</v>
      </c>
      <c r="CR123">
        <v>10</v>
      </c>
      <c r="CS123">
        <v>10</v>
      </c>
      <c r="CT123">
        <v>10</v>
      </c>
      <c r="CU123">
        <v>10</v>
      </c>
      <c r="CV123">
        <v>10</v>
      </c>
      <c r="CW123">
        <v>10</v>
      </c>
      <c r="CX123">
        <v>10</v>
      </c>
      <c r="CY123">
        <v>10</v>
      </c>
      <c r="CZ123">
        <v>11</v>
      </c>
    </row>
    <row r="124" spans="1:104" hidden="1" x14ac:dyDescent="0.3">
      <c r="B124" t="s">
        <v>190</v>
      </c>
      <c r="C124">
        <v>42.315399999999997</v>
      </c>
      <c r="D124">
        <v>43.356900000000003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1</v>
      </c>
      <c r="AO124">
        <v>1</v>
      </c>
      <c r="AP124">
        <v>1</v>
      </c>
      <c r="AQ124">
        <v>1</v>
      </c>
      <c r="AR124">
        <v>3</v>
      </c>
      <c r="AS124">
        <v>3</v>
      </c>
      <c r="AT124">
        <v>3</v>
      </c>
      <c r="AU124">
        <v>3</v>
      </c>
      <c r="AV124">
        <v>4</v>
      </c>
      <c r="AW124">
        <v>4</v>
      </c>
      <c r="AX124">
        <v>4</v>
      </c>
      <c r="AY124">
        <v>13</v>
      </c>
      <c r="AZ124">
        <v>15</v>
      </c>
      <c r="BA124">
        <v>15</v>
      </c>
      <c r="BB124">
        <v>24</v>
      </c>
      <c r="BC124">
        <v>24</v>
      </c>
      <c r="BD124">
        <v>25</v>
      </c>
      <c r="BE124">
        <v>30</v>
      </c>
      <c r="BF124">
        <v>33</v>
      </c>
      <c r="BG124">
        <v>33</v>
      </c>
      <c r="BH124">
        <v>34</v>
      </c>
      <c r="BI124">
        <v>38</v>
      </c>
      <c r="BJ124">
        <v>40</v>
      </c>
      <c r="BK124">
        <v>43</v>
      </c>
      <c r="BL124">
        <v>49</v>
      </c>
      <c r="BM124">
        <v>54</v>
      </c>
      <c r="BN124">
        <v>61</v>
      </c>
      <c r="BO124">
        <v>70</v>
      </c>
      <c r="BP124">
        <v>75</v>
      </c>
      <c r="BQ124">
        <v>79</v>
      </c>
      <c r="BR124">
        <v>83</v>
      </c>
      <c r="BS124">
        <v>90</v>
      </c>
      <c r="BT124">
        <v>91</v>
      </c>
      <c r="BU124">
        <v>103</v>
      </c>
      <c r="BV124">
        <v>110</v>
      </c>
      <c r="BW124">
        <v>117</v>
      </c>
      <c r="BX124">
        <v>134</v>
      </c>
      <c r="BY124">
        <v>155</v>
      </c>
      <c r="BZ124">
        <v>162</v>
      </c>
      <c r="CA124">
        <v>174</v>
      </c>
      <c r="CB124">
        <v>188</v>
      </c>
      <c r="CC124">
        <v>196</v>
      </c>
      <c r="CD124">
        <v>211</v>
      </c>
      <c r="CE124">
        <v>218</v>
      </c>
      <c r="CF124">
        <v>234</v>
      </c>
      <c r="CG124">
        <v>242</v>
      </c>
      <c r="CH124">
        <v>257</v>
      </c>
      <c r="CI124">
        <v>272</v>
      </c>
      <c r="CJ124">
        <v>300</v>
      </c>
      <c r="CK124">
        <v>306</v>
      </c>
      <c r="CL124">
        <v>348</v>
      </c>
      <c r="CM124">
        <v>370</v>
      </c>
      <c r="CN124">
        <v>388</v>
      </c>
      <c r="CO124">
        <v>394</v>
      </c>
      <c r="CP124">
        <v>402</v>
      </c>
      <c r="CQ124">
        <v>408</v>
      </c>
      <c r="CR124">
        <v>416</v>
      </c>
      <c r="CS124">
        <v>425</v>
      </c>
      <c r="CT124">
        <v>444</v>
      </c>
      <c r="CU124">
        <v>456</v>
      </c>
      <c r="CV124">
        <v>486</v>
      </c>
      <c r="CW124">
        <v>497</v>
      </c>
      <c r="CX124">
        <v>511</v>
      </c>
      <c r="CY124">
        <v>517</v>
      </c>
      <c r="CZ124">
        <v>539</v>
      </c>
    </row>
    <row r="125" spans="1:104" hidden="1" x14ac:dyDescent="0.3">
      <c r="B125" t="s">
        <v>191</v>
      </c>
      <c r="C125">
        <v>51</v>
      </c>
      <c r="D125">
        <v>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4</v>
      </c>
      <c r="L125">
        <v>4</v>
      </c>
      <c r="M125">
        <v>4</v>
      </c>
      <c r="N125">
        <v>5</v>
      </c>
      <c r="O125">
        <v>8</v>
      </c>
      <c r="P125">
        <v>10</v>
      </c>
      <c r="Q125">
        <v>12</v>
      </c>
      <c r="R125">
        <v>12</v>
      </c>
      <c r="S125">
        <v>12</v>
      </c>
      <c r="T125">
        <v>12</v>
      </c>
      <c r="U125">
        <v>13</v>
      </c>
      <c r="V125">
        <v>13</v>
      </c>
      <c r="W125">
        <v>14</v>
      </c>
      <c r="X125">
        <v>14</v>
      </c>
      <c r="Y125">
        <v>16</v>
      </c>
      <c r="Z125">
        <v>16</v>
      </c>
      <c r="AA125">
        <v>16</v>
      </c>
      <c r="AB125">
        <v>16</v>
      </c>
      <c r="AC125">
        <v>16</v>
      </c>
      <c r="AD125">
        <v>16</v>
      </c>
      <c r="AE125">
        <v>16</v>
      </c>
      <c r="AF125">
        <v>16</v>
      </c>
      <c r="AG125">
        <v>16</v>
      </c>
      <c r="AH125">
        <v>16</v>
      </c>
      <c r="AI125">
        <v>16</v>
      </c>
      <c r="AJ125">
        <v>16</v>
      </c>
      <c r="AK125">
        <v>16</v>
      </c>
      <c r="AL125">
        <v>16</v>
      </c>
      <c r="AM125">
        <v>17</v>
      </c>
      <c r="AN125">
        <v>27</v>
      </c>
      <c r="AO125">
        <v>46</v>
      </c>
      <c r="AP125">
        <v>48</v>
      </c>
      <c r="AQ125">
        <v>79</v>
      </c>
      <c r="AR125">
        <v>130</v>
      </c>
      <c r="AS125">
        <v>159</v>
      </c>
      <c r="AT125">
        <v>196</v>
      </c>
      <c r="AU125">
        <v>262</v>
      </c>
      <c r="AV125">
        <v>482</v>
      </c>
      <c r="AW125">
        <v>670</v>
      </c>
      <c r="AX125">
        <v>799</v>
      </c>
      <c r="AY125">
        <v>1040</v>
      </c>
      <c r="AZ125">
        <v>1176</v>
      </c>
      <c r="BA125">
        <v>1457</v>
      </c>
      <c r="BB125">
        <v>1908</v>
      </c>
      <c r="BC125">
        <v>2078</v>
      </c>
      <c r="BD125">
        <v>3675</v>
      </c>
      <c r="BE125">
        <v>4585</v>
      </c>
      <c r="BF125">
        <v>5795</v>
      </c>
      <c r="BG125">
        <v>7272</v>
      </c>
      <c r="BH125">
        <v>9257</v>
      </c>
      <c r="BI125">
        <v>12327</v>
      </c>
      <c r="BJ125">
        <v>15320</v>
      </c>
      <c r="BK125">
        <v>19848</v>
      </c>
      <c r="BL125">
        <v>22213</v>
      </c>
      <c r="BM125">
        <v>24873</v>
      </c>
      <c r="BN125">
        <v>29056</v>
      </c>
      <c r="BO125">
        <v>32986</v>
      </c>
      <c r="BP125">
        <v>37323</v>
      </c>
      <c r="BQ125">
        <v>43938</v>
      </c>
      <c r="BR125">
        <v>50871</v>
      </c>
      <c r="BS125">
        <v>57695</v>
      </c>
      <c r="BT125">
        <v>62095</v>
      </c>
      <c r="BU125">
        <v>66885</v>
      </c>
      <c r="BV125">
        <v>71808</v>
      </c>
      <c r="BW125">
        <v>77872</v>
      </c>
      <c r="BX125">
        <v>84794</v>
      </c>
      <c r="BY125">
        <v>91159</v>
      </c>
      <c r="BZ125">
        <v>96092</v>
      </c>
      <c r="CA125">
        <v>100123</v>
      </c>
      <c r="CB125">
        <v>103374</v>
      </c>
      <c r="CC125">
        <v>107663</v>
      </c>
      <c r="CD125">
        <v>113296</v>
      </c>
      <c r="CE125">
        <v>118181</v>
      </c>
      <c r="CF125">
        <v>122171</v>
      </c>
      <c r="CG125">
        <v>124908</v>
      </c>
      <c r="CH125">
        <v>127854</v>
      </c>
      <c r="CI125">
        <v>130072</v>
      </c>
      <c r="CJ125">
        <v>131359</v>
      </c>
      <c r="CK125">
        <v>134753</v>
      </c>
      <c r="CL125">
        <v>137698</v>
      </c>
      <c r="CM125">
        <v>141397</v>
      </c>
      <c r="CN125">
        <v>143342</v>
      </c>
      <c r="CO125">
        <v>145184</v>
      </c>
      <c r="CP125">
        <v>147065</v>
      </c>
      <c r="CQ125">
        <v>148291</v>
      </c>
      <c r="CR125">
        <v>150648</v>
      </c>
      <c r="CS125">
        <v>153129</v>
      </c>
      <c r="CT125">
        <v>154999</v>
      </c>
      <c r="CU125">
        <v>156513</v>
      </c>
      <c r="CV125">
        <v>157770</v>
      </c>
      <c r="CW125">
        <v>158758</v>
      </c>
      <c r="CX125">
        <v>159912</v>
      </c>
      <c r="CY125">
        <v>161539</v>
      </c>
      <c r="CZ125">
        <v>163009</v>
      </c>
    </row>
    <row r="126" spans="1:104" hidden="1" x14ac:dyDescent="0.3">
      <c r="B126" t="s">
        <v>192</v>
      </c>
      <c r="C126">
        <v>7.9465000000000003</v>
      </c>
      <c r="D126">
        <v>-1.0232000000000001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3</v>
      </c>
      <c r="BF126">
        <v>6</v>
      </c>
      <c r="BG126">
        <v>6</v>
      </c>
      <c r="BH126">
        <v>7</v>
      </c>
      <c r="BI126">
        <v>7</v>
      </c>
      <c r="BJ126">
        <v>11</v>
      </c>
      <c r="BK126">
        <v>16</v>
      </c>
      <c r="BL126">
        <v>19</v>
      </c>
      <c r="BM126">
        <v>23</v>
      </c>
      <c r="BN126">
        <v>27</v>
      </c>
      <c r="BO126">
        <v>53</v>
      </c>
      <c r="BP126">
        <v>93</v>
      </c>
      <c r="BQ126">
        <v>132</v>
      </c>
      <c r="BR126">
        <v>137</v>
      </c>
      <c r="BS126">
        <v>141</v>
      </c>
      <c r="BT126">
        <v>152</v>
      </c>
      <c r="BU126">
        <v>152</v>
      </c>
      <c r="BV126">
        <v>161</v>
      </c>
      <c r="BW126">
        <v>195</v>
      </c>
      <c r="BX126">
        <v>204</v>
      </c>
      <c r="BY126">
        <v>205</v>
      </c>
      <c r="BZ126">
        <v>205</v>
      </c>
      <c r="CA126">
        <v>214</v>
      </c>
      <c r="CB126">
        <v>214</v>
      </c>
      <c r="CC126">
        <v>287</v>
      </c>
      <c r="CD126">
        <v>313</v>
      </c>
      <c r="CE126">
        <v>378</v>
      </c>
      <c r="CF126">
        <v>378</v>
      </c>
      <c r="CG126">
        <v>408</v>
      </c>
      <c r="CH126">
        <v>566</v>
      </c>
      <c r="CI126">
        <v>566</v>
      </c>
      <c r="CJ126">
        <v>636</v>
      </c>
      <c r="CK126">
        <v>636</v>
      </c>
      <c r="CL126">
        <v>641</v>
      </c>
      <c r="CM126">
        <v>641</v>
      </c>
      <c r="CN126">
        <v>834</v>
      </c>
      <c r="CO126">
        <v>1042</v>
      </c>
      <c r="CP126">
        <v>1042</v>
      </c>
      <c r="CQ126">
        <v>1042</v>
      </c>
      <c r="CR126">
        <v>1154</v>
      </c>
      <c r="CS126">
        <v>1154</v>
      </c>
      <c r="CT126">
        <v>1279</v>
      </c>
      <c r="CU126">
        <v>1279</v>
      </c>
      <c r="CV126">
        <v>1550</v>
      </c>
      <c r="CW126">
        <v>1550</v>
      </c>
      <c r="CX126">
        <v>1671</v>
      </c>
      <c r="CY126">
        <v>1671</v>
      </c>
      <c r="CZ126">
        <v>2074</v>
      </c>
    </row>
    <row r="127" spans="1:104" hidden="1" x14ac:dyDescent="0.3">
      <c r="B127" t="s">
        <v>193</v>
      </c>
      <c r="C127">
        <v>39.074199999999998</v>
      </c>
      <c r="D127">
        <v>21.824300000000001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1</v>
      </c>
      <c r="AO127">
        <v>3</v>
      </c>
      <c r="AP127">
        <v>4</v>
      </c>
      <c r="AQ127">
        <v>4</v>
      </c>
      <c r="AR127">
        <v>7</v>
      </c>
      <c r="AS127">
        <v>7</v>
      </c>
      <c r="AT127">
        <v>7</v>
      </c>
      <c r="AU127">
        <v>9</v>
      </c>
      <c r="AV127">
        <v>31</v>
      </c>
      <c r="AW127">
        <v>45</v>
      </c>
      <c r="AX127">
        <v>46</v>
      </c>
      <c r="AY127">
        <v>73</v>
      </c>
      <c r="AZ127">
        <v>73</v>
      </c>
      <c r="BA127">
        <v>89</v>
      </c>
      <c r="BB127">
        <v>99</v>
      </c>
      <c r="BC127">
        <v>99</v>
      </c>
      <c r="BD127">
        <v>190</v>
      </c>
      <c r="BE127">
        <v>228</v>
      </c>
      <c r="BF127">
        <v>331</v>
      </c>
      <c r="BG127">
        <v>331</v>
      </c>
      <c r="BH127">
        <v>387</v>
      </c>
      <c r="BI127">
        <v>418</v>
      </c>
      <c r="BJ127">
        <v>418</v>
      </c>
      <c r="BK127">
        <v>495</v>
      </c>
      <c r="BL127">
        <v>530</v>
      </c>
      <c r="BM127">
        <v>624</v>
      </c>
      <c r="BN127">
        <v>695</v>
      </c>
      <c r="BO127">
        <v>743</v>
      </c>
      <c r="BP127">
        <v>821</v>
      </c>
      <c r="BQ127">
        <v>892</v>
      </c>
      <c r="BR127">
        <v>966</v>
      </c>
      <c r="BS127">
        <v>1061</v>
      </c>
      <c r="BT127">
        <v>1156</v>
      </c>
      <c r="BU127">
        <v>1212</v>
      </c>
      <c r="BV127">
        <v>1314</v>
      </c>
      <c r="BW127">
        <v>1415</v>
      </c>
      <c r="BX127">
        <v>1544</v>
      </c>
      <c r="BY127">
        <v>1613</v>
      </c>
      <c r="BZ127">
        <v>1673</v>
      </c>
      <c r="CA127">
        <v>1735</v>
      </c>
      <c r="CB127">
        <v>1755</v>
      </c>
      <c r="CC127">
        <v>1832</v>
      </c>
      <c r="CD127">
        <v>1884</v>
      </c>
      <c r="CE127">
        <v>1955</v>
      </c>
      <c r="CF127">
        <v>2011</v>
      </c>
      <c r="CG127">
        <v>2081</v>
      </c>
      <c r="CH127">
        <v>2114</v>
      </c>
      <c r="CI127">
        <v>2145</v>
      </c>
      <c r="CJ127">
        <v>2170</v>
      </c>
      <c r="CK127">
        <v>2192</v>
      </c>
      <c r="CL127">
        <v>2207</v>
      </c>
      <c r="CM127">
        <v>2224</v>
      </c>
      <c r="CN127">
        <v>2235</v>
      </c>
      <c r="CO127">
        <v>2235</v>
      </c>
      <c r="CP127">
        <v>2245</v>
      </c>
      <c r="CQ127">
        <v>2401</v>
      </c>
      <c r="CR127">
        <v>2408</v>
      </c>
      <c r="CS127">
        <v>2463</v>
      </c>
      <c r="CT127">
        <v>2490</v>
      </c>
      <c r="CU127">
        <v>2506</v>
      </c>
      <c r="CV127">
        <v>2517</v>
      </c>
      <c r="CW127">
        <v>2534</v>
      </c>
      <c r="CX127">
        <v>2566</v>
      </c>
      <c r="CY127">
        <v>2576</v>
      </c>
      <c r="CZ127">
        <v>2591</v>
      </c>
    </row>
    <row r="128" spans="1:104" hidden="1" x14ac:dyDescent="0.3">
      <c r="B128" t="s">
        <v>194</v>
      </c>
      <c r="C128">
        <v>15.7835</v>
      </c>
      <c r="D128">
        <v>-90.230800000000002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1</v>
      </c>
      <c r="BG128">
        <v>2</v>
      </c>
      <c r="BH128">
        <v>6</v>
      </c>
      <c r="BI128">
        <v>6</v>
      </c>
      <c r="BJ128">
        <v>9</v>
      </c>
      <c r="BK128">
        <v>12</v>
      </c>
      <c r="BL128">
        <v>17</v>
      </c>
      <c r="BM128">
        <v>19</v>
      </c>
      <c r="BN128">
        <v>20</v>
      </c>
      <c r="BO128">
        <v>21</v>
      </c>
      <c r="BP128">
        <v>24</v>
      </c>
      <c r="BQ128">
        <v>25</v>
      </c>
      <c r="BR128">
        <v>28</v>
      </c>
      <c r="BS128">
        <v>34</v>
      </c>
      <c r="BT128">
        <v>34</v>
      </c>
      <c r="BU128">
        <v>36</v>
      </c>
      <c r="BV128">
        <v>38</v>
      </c>
      <c r="BW128">
        <v>39</v>
      </c>
      <c r="BX128">
        <v>47</v>
      </c>
      <c r="BY128">
        <v>50</v>
      </c>
      <c r="BZ128">
        <v>61</v>
      </c>
      <c r="CA128">
        <v>61</v>
      </c>
      <c r="CB128">
        <v>70</v>
      </c>
      <c r="CC128">
        <v>77</v>
      </c>
      <c r="CD128">
        <v>87</v>
      </c>
      <c r="CE128">
        <v>95</v>
      </c>
      <c r="CF128">
        <v>126</v>
      </c>
      <c r="CG128">
        <v>137</v>
      </c>
      <c r="CH128">
        <v>155</v>
      </c>
      <c r="CI128">
        <v>156</v>
      </c>
      <c r="CJ128">
        <v>167</v>
      </c>
      <c r="CK128">
        <v>180</v>
      </c>
      <c r="CL128">
        <v>196</v>
      </c>
      <c r="CM128">
        <v>214</v>
      </c>
      <c r="CN128">
        <v>235</v>
      </c>
      <c r="CO128">
        <v>257</v>
      </c>
      <c r="CP128">
        <v>289</v>
      </c>
      <c r="CQ128">
        <v>294</v>
      </c>
      <c r="CR128">
        <v>316</v>
      </c>
      <c r="CS128">
        <v>384</v>
      </c>
      <c r="CT128">
        <v>430</v>
      </c>
      <c r="CU128">
        <v>473</v>
      </c>
      <c r="CV128">
        <v>500</v>
      </c>
      <c r="CW128">
        <v>530</v>
      </c>
      <c r="CX128">
        <v>530</v>
      </c>
      <c r="CY128">
        <v>557</v>
      </c>
      <c r="CZ128">
        <v>599</v>
      </c>
    </row>
    <row r="129" spans="2:104" hidden="1" x14ac:dyDescent="0.3">
      <c r="B129" t="s">
        <v>195</v>
      </c>
      <c r="C129">
        <v>9.9456000000000007</v>
      </c>
      <c r="D129">
        <v>-9.6966000000000001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2</v>
      </c>
      <c r="BM129">
        <v>2</v>
      </c>
      <c r="BN129">
        <v>4</v>
      </c>
      <c r="BO129">
        <v>4</v>
      </c>
      <c r="BP129">
        <v>4</v>
      </c>
      <c r="BQ129">
        <v>4</v>
      </c>
      <c r="BR129">
        <v>8</v>
      </c>
      <c r="BS129">
        <v>8</v>
      </c>
      <c r="BT129">
        <v>16</v>
      </c>
      <c r="BU129">
        <v>22</v>
      </c>
      <c r="BV129">
        <v>22</v>
      </c>
      <c r="BW129">
        <v>30</v>
      </c>
      <c r="BX129">
        <v>52</v>
      </c>
      <c r="BY129">
        <v>73</v>
      </c>
      <c r="BZ129">
        <v>111</v>
      </c>
      <c r="CA129">
        <v>121</v>
      </c>
      <c r="CB129">
        <v>128</v>
      </c>
      <c r="CC129">
        <v>144</v>
      </c>
      <c r="CD129">
        <v>164</v>
      </c>
      <c r="CE129">
        <v>194</v>
      </c>
      <c r="CF129">
        <v>212</v>
      </c>
      <c r="CG129">
        <v>250</v>
      </c>
      <c r="CH129">
        <v>250</v>
      </c>
      <c r="CI129">
        <v>319</v>
      </c>
      <c r="CJ129">
        <v>363</v>
      </c>
      <c r="CK129">
        <v>404</v>
      </c>
      <c r="CL129">
        <v>438</v>
      </c>
      <c r="CM129">
        <v>477</v>
      </c>
      <c r="CN129">
        <v>518</v>
      </c>
      <c r="CO129">
        <v>579</v>
      </c>
      <c r="CP129">
        <v>622</v>
      </c>
      <c r="CQ129">
        <v>688</v>
      </c>
      <c r="CR129">
        <v>761</v>
      </c>
      <c r="CS129">
        <v>862</v>
      </c>
      <c r="CT129">
        <v>954</v>
      </c>
      <c r="CU129">
        <v>996</v>
      </c>
      <c r="CV129">
        <v>996</v>
      </c>
      <c r="CW129">
        <v>1163</v>
      </c>
      <c r="CX129">
        <v>1240</v>
      </c>
      <c r="CY129">
        <v>1351</v>
      </c>
      <c r="CZ129">
        <v>1495</v>
      </c>
    </row>
    <row r="130" spans="2:104" hidden="1" x14ac:dyDescent="0.3">
      <c r="B130" t="s">
        <v>196</v>
      </c>
      <c r="C130">
        <v>5</v>
      </c>
      <c r="D130">
        <v>-58.75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1</v>
      </c>
      <c r="BD130">
        <v>1</v>
      </c>
      <c r="BE130">
        <v>1</v>
      </c>
      <c r="BF130">
        <v>4</v>
      </c>
      <c r="BG130">
        <v>4</v>
      </c>
      <c r="BH130">
        <v>7</v>
      </c>
      <c r="BI130">
        <v>7</v>
      </c>
      <c r="BJ130">
        <v>7</v>
      </c>
      <c r="BK130">
        <v>7</v>
      </c>
      <c r="BL130">
        <v>7</v>
      </c>
      <c r="BM130">
        <v>19</v>
      </c>
      <c r="BN130">
        <v>20</v>
      </c>
      <c r="BO130">
        <v>5</v>
      </c>
      <c r="BP130">
        <v>5</v>
      </c>
      <c r="BQ130">
        <v>5</v>
      </c>
      <c r="BR130">
        <v>5</v>
      </c>
      <c r="BS130">
        <v>8</v>
      </c>
      <c r="BT130">
        <v>8</v>
      </c>
      <c r="BU130">
        <v>8</v>
      </c>
      <c r="BV130">
        <v>12</v>
      </c>
      <c r="BW130">
        <v>19</v>
      </c>
      <c r="BX130">
        <v>19</v>
      </c>
      <c r="BY130">
        <v>23</v>
      </c>
      <c r="BZ130">
        <v>23</v>
      </c>
      <c r="CA130">
        <v>24</v>
      </c>
      <c r="CB130">
        <v>31</v>
      </c>
      <c r="CC130">
        <v>33</v>
      </c>
      <c r="CD130">
        <v>37</v>
      </c>
      <c r="CE130">
        <v>37</v>
      </c>
      <c r="CF130">
        <v>37</v>
      </c>
      <c r="CG130">
        <v>45</v>
      </c>
      <c r="CH130">
        <v>45</v>
      </c>
      <c r="CI130">
        <v>45</v>
      </c>
      <c r="CJ130">
        <v>47</v>
      </c>
      <c r="CK130">
        <v>55</v>
      </c>
      <c r="CL130">
        <v>55</v>
      </c>
      <c r="CM130">
        <v>63</v>
      </c>
      <c r="CN130">
        <v>63</v>
      </c>
      <c r="CO130">
        <v>65</v>
      </c>
      <c r="CP130">
        <v>65</v>
      </c>
      <c r="CQ130">
        <v>66</v>
      </c>
      <c r="CR130">
        <v>67</v>
      </c>
      <c r="CS130">
        <v>70</v>
      </c>
      <c r="CT130">
        <v>73</v>
      </c>
      <c r="CU130">
        <v>73</v>
      </c>
      <c r="CV130">
        <v>74</v>
      </c>
      <c r="CW130">
        <v>74</v>
      </c>
      <c r="CX130">
        <v>74</v>
      </c>
      <c r="CY130">
        <v>78</v>
      </c>
      <c r="CZ130">
        <v>82</v>
      </c>
    </row>
    <row r="131" spans="2:104" hidden="1" x14ac:dyDescent="0.3">
      <c r="B131" t="s">
        <v>197</v>
      </c>
      <c r="C131">
        <v>18.9712</v>
      </c>
      <c r="D131">
        <v>-72.285200000000003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2</v>
      </c>
      <c r="BL131">
        <v>2</v>
      </c>
      <c r="BM131">
        <v>2</v>
      </c>
      <c r="BN131">
        <v>6</v>
      </c>
      <c r="BO131">
        <v>7</v>
      </c>
      <c r="BP131">
        <v>8</v>
      </c>
      <c r="BQ131">
        <v>8</v>
      </c>
      <c r="BR131">
        <v>8</v>
      </c>
      <c r="BS131">
        <v>8</v>
      </c>
      <c r="BT131">
        <v>15</v>
      </c>
      <c r="BU131">
        <v>15</v>
      </c>
      <c r="BV131">
        <v>15</v>
      </c>
      <c r="BW131">
        <v>16</v>
      </c>
      <c r="BX131">
        <v>16</v>
      </c>
      <c r="BY131">
        <v>18</v>
      </c>
      <c r="BZ131">
        <v>20</v>
      </c>
      <c r="CA131">
        <v>21</v>
      </c>
      <c r="CB131">
        <v>24</v>
      </c>
      <c r="CC131">
        <v>25</v>
      </c>
      <c r="CD131">
        <v>27</v>
      </c>
      <c r="CE131">
        <v>30</v>
      </c>
      <c r="CF131">
        <v>31</v>
      </c>
      <c r="CG131">
        <v>33</v>
      </c>
      <c r="CH131">
        <v>33</v>
      </c>
      <c r="CI131">
        <v>40</v>
      </c>
      <c r="CJ131">
        <v>40</v>
      </c>
      <c r="CK131">
        <v>41</v>
      </c>
      <c r="CL131">
        <v>41</v>
      </c>
      <c r="CM131">
        <v>43</v>
      </c>
      <c r="CN131">
        <v>44</v>
      </c>
      <c r="CO131">
        <v>47</v>
      </c>
      <c r="CP131">
        <v>57</v>
      </c>
      <c r="CQ131">
        <v>57</v>
      </c>
      <c r="CR131">
        <v>62</v>
      </c>
      <c r="CS131">
        <v>72</v>
      </c>
      <c r="CT131">
        <v>72</v>
      </c>
      <c r="CU131">
        <v>72</v>
      </c>
      <c r="CV131">
        <v>74</v>
      </c>
      <c r="CW131">
        <v>76</v>
      </c>
      <c r="CX131">
        <v>76</v>
      </c>
      <c r="CY131">
        <v>76</v>
      </c>
      <c r="CZ131">
        <v>81</v>
      </c>
    </row>
    <row r="132" spans="2:104" hidden="1" x14ac:dyDescent="0.3">
      <c r="B132" t="s">
        <v>198</v>
      </c>
      <c r="C132">
        <v>41.902900000000002</v>
      </c>
      <c r="D132">
        <v>12.4534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4</v>
      </c>
      <c r="BP132">
        <v>4</v>
      </c>
      <c r="BQ132">
        <v>4</v>
      </c>
      <c r="BR132">
        <v>4</v>
      </c>
      <c r="BS132">
        <v>6</v>
      </c>
      <c r="BT132">
        <v>6</v>
      </c>
      <c r="BU132">
        <v>6</v>
      </c>
      <c r="BV132">
        <v>6</v>
      </c>
      <c r="BW132">
        <v>6</v>
      </c>
      <c r="BX132">
        <v>7</v>
      </c>
      <c r="BY132">
        <v>7</v>
      </c>
      <c r="BZ132">
        <v>7</v>
      </c>
      <c r="CA132">
        <v>7</v>
      </c>
      <c r="CB132">
        <v>7</v>
      </c>
      <c r="CC132">
        <v>7</v>
      </c>
      <c r="CD132">
        <v>8</v>
      </c>
      <c r="CE132">
        <v>8</v>
      </c>
      <c r="CF132">
        <v>8</v>
      </c>
      <c r="CG132">
        <v>8</v>
      </c>
      <c r="CH132">
        <v>8</v>
      </c>
      <c r="CI132">
        <v>8</v>
      </c>
      <c r="CJ132">
        <v>8</v>
      </c>
      <c r="CK132">
        <v>8</v>
      </c>
      <c r="CL132">
        <v>8</v>
      </c>
      <c r="CM132">
        <v>8</v>
      </c>
      <c r="CN132">
        <v>8</v>
      </c>
      <c r="CO132">
        <v>8</v>
      </c>
      <c r="CP132">
        <v>9</v>
      </c>
      <c r="CQ132">
        <v>9</v>
      </c>
      <c r="CR132">
        <v>9</v>
      </c>
      <c r="CS132">
        <v>9</v>
      </c>
      <c r="CT132">
        <v>9</v>
      </c>
      <c r="CU132">
        <v>9</v>
      </c>
      <c r="CV132">
        <v>9</v>
      </c>
      <c r="CW132">
        <v>9</v>
      </c>
      <c r="CX132">
        <v>10</v>
      </c>
      <c r="CY132">
        <v>10</v>
      </c>
      <c r="CZ132">
        <v>11</v>
      </c>
    </row>
    <row r="133" spans="2:104" hidden="1" x14ac:dyDescent="0.3">
      <c r="B133" t="s">
        <v>199</v>
      </c>
      <c r="C133">
        <v>15.2</v>
      </c>
      <c r="D133">
        <v>-86.241900000000001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2</v>
      </c>
      <c r="BC133">
        <v>2</v>
      </c>
      <c r="BD133">
        <v>2</v>
      </c>
      <c r="BE133">
        <v>2</v>
      </c>
      <c r="BF133">
        <v>3</v>
      </c>
      <c r="BG133">
        <v>6</v>
      </c>
      <c r="BH133">
        <v>8</v>
      </c>
      <c r="BI133">
        <v>9</v>
      </c>
      <c r="BJ133">
        <v>12</v>
      </c>
      <c r="BK133">
        <v>24</v>
      </c>
      <c r="BL133">
        <v>24</v>
      </c>
      <c r="BM133">
        <v>26</v>
      </c>
      <c r="BN133">
        <v>30</v>
      </c>
      <c r="BO133">
        <v>30</v>
      </c>
      <c r="BP133">
        <v>36</v>
      </c>
      <c r="BQ133">
        <v>52</v>
      </c>
      <c r="BR133">
        <v>68</v>
      </c>
      <c r="BS133">
        <v>95</v>
      </c>
      <c r="BT133">
        <v>110</v>
      </c>
      <c r="BU133">
        <v>139</v>
      </c>
      <c r="BV133">
        <v>141</v>
      </c>
      <c r="BW133">
        <v>172</v>
      </c>
      <c r="BX133">
        <v>219</v>
      </c>
      <c r="BY133">
        <v>222</v>
      </c>
      <c r="BZ133">
        <v>264</v>
      </c>
      <c r="CA133">
        <v>268</v>
      </c>
      <c r="CB133">
        <v>298</v>
      </c>
      <c r="CC133">
        <v>305</v>
      </c>
      <c r="CD133">
        <v>312</v>
      </c>
      <c r="CE133">
        <v>343</v>
      </c>
      <c r="CF133">
        <v>382</v>
      </c>
      <c r="CG133">
        <v>392</v>
      </c>
      <c r="CH133">
        <v>393</v>
      </c>
      <c r="CI133">
        <v>397</v>
      </c>
      <c r="CJ133">
        <v>407</v>
      </c>
      <c r="CK133">
        <v>419</v>
      </c>
      <c r="CL133">
        <v>426</v>
      </c>
      <c r="CM133">
        <v>442</v>
      </c>
      <c r="CN133">
        <v>457</v>
      </c>
      <c r="CO133">
        <v>472</v>
      </c>
      <c r="CP133">
        <v>477</v>
      </c>
      <c r="CQ133">
        <v>494</v>
      </c>
      <c r="CR133">
        <v>510</v>
      </c>
      <c r="CS133">
        <v>519</v>
      </c>
      <c r="CT133">
        <v>591</v>
      </c>
      <c r="CU133">
        <v>627</v>
      </c>
      <c r="CV133">
        <v>627</v>
      </c>
      <c r="CW133">
        <v>661</v>
      </c>
      <c r="CX133">
        <v>702</v>
      </c>
      <c r="CY133">
        <v>738</v>
      </c>
      <c r="CZ133">
        <v>771</v>
      </c>
    </row>
    <row r="134" spans="2:104" hidden="1" x14ac:dyDescent="0.3">
      <c r="B134" t="s">
        <v>200</v>
      </c>
      <c r="C134">
        <v>47.162500000000001</v>
      </c>
      <c r="D134">
        <v>19.503299999999999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2</v>
      </c>
      <c r="AV134">
        <v>2</v>
      </c>
      <c r="AW134">
        <v>2</v>
      </c>
      <c r="AX134">
        <v>4</v>
      </c>
      <c r="AY134">
        <v>7</v>
      </c>
      <c r="AZ134">
        <v>9</v>
      </c>
      <c r="BA134">
        <v>9</v>
      </c>
      <c r="BB134">
        <v>13</v>
      </c>
      <c r="BC134">
        <v>13</v>
      </c>
      <c r="BD134">
        <v>19</v>
      </c>
      <c r="BE134">
        <v>30</v>
      </c>
      <c r="BF134">
        <v>32</v>
      </c>
      <c r="BG134">
        <v>39</v>
      </c>
      <c r="BH134">
        <v>50</v>
      </c>
      <c r="BI134">
        <v>58</v>
      </c>
      <c r="BJ134">
        <v>73</v>
      </c>
      <c r="BK134">
        <v>85</v>
      </c>
      <c r="BL134">
        <v>103</v>
      </c>
      <c r="BM134">
        <v>131</v>
      </c>
      <c r="BN134">
        <v>167</v>
      </c>
      <c r="BO134">
        <v>187</v>
      </c>
      <c r="BP134">
        <v>226</v>
      </c>
      <c r="BQ134">
        <v>261</v>
      </c>
      <c r="BR134">
        <v>300</v>
      </c>
      <c r="BS134">
        <v>343</v>
      </c>
      <c r="BT134">
        <v>408</v>
      </c>
      <c r="BU134">
        <v>447</v>
      </c>
      <c r="BV134">
        <v>492</v>
      </c>
      <c r="BW134">
        <v>525</v>
      </c>
      <c r="BX134">
        <v>585</v>
      </c>
      <c r="BY134">
        <v>623</v>
      </c>
      <c r="BZ134">
        <v>678</v>
      </c>
      <c r="CA134">
        <v>733</v>
      </c>
      <c r="CB134">
        <v>744</v>
      </c>
      <c r="CC134">
        <v>817</v>
      </c>
      <c r="CD134">
        <v>895</v>
      </c>
      <c r="CE134">
        <v>980</v>
      </c>
      <c r="CF134">
        <v>1190</v>
      </c>
      <c r="CG134">
        <v>1310</v>
      </c>
      <c r="CH134">
        <v>1410</v>
      </c>
      <c r="CI134">
        <v>1458</v>
      </c>
      <c r="CJ134">
        <v>1512</v>
      </c>
      <c r="CK134">
        <v>1579</v>
      </c>
      <c r="CL134">
        <v>1652</v>
      </c>
      <c r="CM134">
        <v>1763</v>
      </c>
      <c r="CN134">
        <v>1834</v>
      </c>
      <c r="CO134">
        <v>1916</v>
      </c>
      <c r="CP134">
        <v>1984</v>
      </c>
      <c r="CQ134">
        <v>2098</v>
      </c>
      <c r="CR134">
        <v>2168</v>
      </c>
      <c r="CS134">
        <v>2284</v>
      </c>
      <c r="CT134">
        <v>2443</v>
      </c>
      <c r="CU134">
        <v>2443</v>
      </c>
      <c r="CV134">
        <v>2500</v>
      </c>
      <c r="CW134">
        <v>2583</v>
      </c>
      <c r="CX134">
        <v>2649</v>
      </c>
      <c r="CY134">
        <v>2727</v>
      </c>
      <c r="CZ134">
        <v>2775</v>
      </c>
    </row>
    <row r="135" spans="2:104" hidden="1" x14ac:dyDescent="0.3">
      <c r="B135" t="s">
        <v>201</v>
      </c>
      <c r="C135">
        <v>64.963099999999997</v>
      </c>
      <c r="D135">
        <v>-19.020800000000001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1</v>
      </c>
      <c r="AR135">
        <v>3</v>
      </c>
      <c r="AS135">
        <v>6</v>
      </c>
      <c r="AT135">
        <v>11</v>
      </c>
      <c r="AU135">
        <v>26</v>
      </c>
      <c r="AV135">
        <v>34</v>
      </c>
      <c r="AW135">
        <v>43</v>
      </c>
      <c r="AX135">
        <v>50</v>
      </c>
      <c r="AY135">
        <v>50</v>
      </c>
      <c r="AZ135">
        <v>58</v>
      </c>
      <c r="BA135">
        <v>69</v>
      </c>
      <c r="BB135">
        <v>85</v>
      </c>
      <c r="BC135">
        <v>103</v>
      </c>
      <c r="BD135">
        <v>134</v>
      </c>
      <c r="BE135">
        <v>156</v>
      </c>
      <c r="BF135">
        <v>171</v>
      </c>
      <c r="BG135">
        <v>180</v>
      </c>
      <c r="BH135">
        <v>220</v>
      </c>
      <c r="BI135">
        <v>250</v>
      </c>
      <c r="BJ135">
        <v>330</v>
      </c>
      <c r="BK135">
        <v>409</v>
      </c>
      <c r="BL135">
        <v>473</v>
      </c>
      <c r="BM135">
        <v>568</v>
      </c>
      <c r="BN135">
        <v>588</v>
      </c>
      <c r="BO135">
        <v>648</v>
      </c>
      <c r="BP135">
        <v>737</v>
      </c>
      <c r="BQ135">
        <v>802</v>
      </c>
      <c r="BR135">
        <v>890</v>
      </c>
      <c r="BS135">
        <v>963</v>
      </c>
      <c r="BT135">
        <v>1020</v>
      </c>
      <c r="BU135">
        <v>1086</v>
      </c>
      <c r="BV135">
        <v>1135</v>
      </c>
      <c r="BW135">
        <v>1220</v>
      </c>
      <c r="BX135">
        <v>1319</v>
      </c>
      <c r="BY135">
        <v>1364</v>
      </c>
      <c r="BZ135">
        <v>1417</v>
      </c>
      <c r="CA135">
        <v>1486</v>
      </c>
      <c r="CB135">
        <v>1562</v>
      </c>
      <c r="CC135">
        <v>1586</v>
      </c>
      <c r="CD135">
        <v>1616</v>
      </c>
      <c r="CE135">
        <v>1648</v>
      </c>
      <c r="CF135">
        <v>1675</v>
      </c>
      <c r="CG135">
        <v>1689</v>
      </c>
      <c r="CH135">
        <v>1701</v>
      </c>
      <c r="CI135">
        <v>1711</v>
      </c>
      <c r="CJ135">
        <v>1720</v>
      </c>
      <c r="CK135">
        <v>1727</v>
      </c>
      <c r="CL135">
        <v>1739</v>
      </c>
      <c r="CM135">
        <v>1754</v>
      </c>
      <c r="CN135">
        <v>1760</v>
      </c>
      <c r="CO135">
        <v>1771</v>
      </c>
      <c r="CP135">
        <v>1773</v>
      </c>
      <c r="CQ135">
        <v>1778</v>
      </c>
      <c r="CR135">
        <v>1785</v>
      </c>
      <c r="CS135">
        <v>1789</v>
      </c>
      <c r="CT135">
        <v>1789</v>
      </c>
      <c r="CU135">
        <v>1790</v>
      </c>
      <c r="CV135">
        <v>1792</v>
      </c>
      <c r="CW135">
        <v>1792</v>
      </c>
      <c r="CX135">
        <v>1795</v>
      </c>
      <c r="CY135">
        <v>1797</v>
      </c>
      <c r="CZ135">
        <v>1797</v>
      </c>
    </row>
    <row r="136" spans="2:104" hidden="1" x14ac:dyDescent="0.3">
      <c r="B136" t="s">
        <v>202</v>
      </c>
      <c r="C136">
        <v>21</v>
      </c>
      <c r="D136">
        <v>78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1</v>
      </c>
      <c r="N136">
        <v>1</v>
      </c>
      <c r="O136">
        <v>1</v>
      </c>
      <c r="P136">
        <v>2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3</v>
      </c>
      <c r="X136">
        <v>3</v>
      </c>
      <c r="Y136">
        <v>3</v>
      </c>
      <c r="Z136">
        <v>3</v>
      </c>
      <c r="AA136">
        <v>3</v>
      </c>
      <c r="AB136">
        <v>3</v>
      </c>
      <c r="AC136">
        <v>3</v>
      </c>
      <c r="AD136">
        <v>3</v>
      </c>
      <c r="AE136">
        <v>3</v>
      </c>
      <c r="AF136">
        <v>3</v>
      </c>
      <c r="AG136">
        <v>3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5</v>
      </c>
      <c r="AT136">
        <v>5</v>
      </c>
      <c r="AU136">
        <v>28</v>
      </c>
      <c r="AV136">
        <v>30</v>
      </c>
      <c r="AW136">
        <v>31</v>
      </c>
      <c r="AX136">
        <v>34</v>
      </c>
      <c r="AY136">
        <v>39</v>
      </c>
      <c r="AZ136">
        <v>43</v>
      </c>
      <c r="BA136">
        <v>56</v>
      </c>
      <c r="BB136">
        <v>62</v>
      </c>
      <c r="BC136">
        <v>73</v>
      </c>
      <c r="BD136">
        <v>82</v>
      </c>
      <c r="BE136">
        <v>102</v>
      </c>
      <c r="BF136">
        <v>113</v>
      </c>
      <c r="BG136">
        <v>119</v>
      </c>
      <c r="BH136">
        <v>142</v>
      </c>
      <c r="BI136">
        <v>156</v>
      </c>
      <c r="BJ136">
        <v>194</v>
      </c>
      <c r="BK136">
        <v>244</v>
      </c>
      <c r="BL136">
        <v>330</v>
      </c>
      <c r="BM136">
        <v>396</v>
      </c>
      <c r="BN136">
        <v>499</v>
      </c>
      <c r="BO136">
        <v>536</v>
      </c>
      <c r="BP136">
        <v>657</v>
      </c>
      <c r="BQ136">
        <v>727</v>
      </c>
      <c r="BR136">
        <v>887</v>
      </c>
      <c r="BS136">
        <v>987</v>
      </c>
      <c r="BT136">
        <v>1024</v>
      </c>
      <c r="BU136">
        <v>1251</v>
      </c>
      <c r="BV136">
        <v>1397</v>
      </c>
      <c r="BW136">
        <v>1998</v>
      </c>
      <c r="BX136">
        <v>2543</v>
      </c>
      <c r="BY136">
        <v>2567</v>
      </c>
      <c r="BZ136">
        <v>3082</v>
      </c>
      <c r="CA136">
        <v>3588</v>
      </c>
      <c r="CB136">
        <v>4778</v>
      </c>
      <c r="CC136">
        <v>5311</v>
      </c>
      <c r="CD136">
        <v>5916</v>
      </c>
      <c r="CE136">
        <v>6725</v>
      </c>
      <c r="CF136">
        <v>7598</v>
      </c>
      <c r="CG136">
        <v>8446</v>
      </c>
      <c r="CH136">
        <v>9205</v>
      </c>
      <c r="CI136">
        <v>10453</v>
      </c>
      <c r="CJ136">
        <v>11487</v>
      </c>
      <c r="CK136">
        <v>12322</v>
      </c>
      <c r="CL136">
        <v>13430</v>
      </c>
      <c r="CM136">
        <v>14352</v>
      </c>
      <c r="CN136">
        <v>15722</v>
      </c>
      <c r="CO136">
        <v>17615</v>
      </c>
      <c r="CP136">
        <v>18539</v>
      </c>
      <c r="CQ136">
        <v>20080</v>
      </c>
      <c r="CR136">
        <v>21370</v>
      </c>
      <c r="CS136">
        <v>23077</v>
      </c>
      <c r="CT136">
        <v>24530</v>
      </c>
      <c r="CU136">
        <v>26283</v>
      </c>
      <c r="CV136">
        <v>27890</v>
      </c>
      <c r="CW136">
        <v>29451</v>
      </c>
      <c r="CX136">
        <v>31324</v>
      </c>
      <c r="CY136">
        <v>33062</v>
      </c>
      <c r="CZ136">
        <v>34863</v>
      </c>
    </row>
    <row r="137" spans="2:104" hidden="1" x14ac:dyDescent="0.3">
      <c r="B137" t="s">
        <v>203</v>
      </c>
      <c r="C137">
        <v>-0.7893</v>
      </c>
      <c r="D137">
        <v>113.9213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2</v>
      </c>
      <c r="AT137">
        <v>2</v>
      </c>
      <c r="AU137">
        <v>2</v>
      </c>
      <c r="AV137">
        <v>2</v>
      </c>
      <c r="AW137">
        <v>4</v>
      </c>
      <c r="AX137">
        <v>4</v>
      </c>
      <c r="AY137">
        <v>6</v>
      </c>
      <c r="AZ137">
        <v>19</v>
      </c>
      <c r="BA137">
        <v>27</v>
      </c>
      <c r="BB137">
        <v>34</v>
      </c>
      <c r="BC137">
        <v>34</v>
      </c>
      <c r="BD137">
        <v>69</v>
      </c>
      <c r="BE137">
        <v>96</v>
      </c>
      <c r="BF137">
        <v>117</v>
      </c>
      <c r="BG137">
        <v>134</v>
      </c>
      <c r="BH137">
        <v>172</v>
      </c>
      <c r="BI137">
        <v>227</v>
      </c>
      <c r="BJ137">
        <v>311</v>
      </c>
      <c r="BK137">
        <v>369</v>
      </c>
      <c r="BL137">
        <v>450</v>
      </c>
      <c r="BM137">
        <v>514</v>
      </c>
      <c r="BN137">
        <v>579</v>
      </c>
      <c r="BO137">
        <v>686</v>
      </c>
      <c r="BP137">
        <v>790</v>
      </c>
      <c r="BQ137">
        <v>893</v>
      </c>
      <c r="BR137">
        <v>1046</v>
      </c>
      <c r="BS137">
        <v>1155</v>
      </c>
      <c r="BT137">
        <v>1285</v>
      </c>
      <c r="BU137">
        <v>1414</v>
      </c>
      <c r="BV137">
        <v>1528</v>
      </c>
      <c r="BW137">
        <v>1677</v>
      </c>
      <c r="BX137">
        <v>1790</v>
      </c>
      <c r="BY137">
        <v>1986</v>
      </c>
      <c r="BZ137">
        <v>2092</v>
      </c>
      <c r="CA137">
        <v>2273</v>
      </c>
      <c r="CB137">
        <v>2491</v>
      </c>
      <c r="CC137">
        <v>2738</v>
      </c>
      <c r="CD137">
        <v>2956</v>
      </c>
      <c r="CE137">
        <v>3293</v>
      </c>
      <c r="CF137">
        <v>3512</v>
      </c>
      <c r="CG137">
        <v>3842</v>
      </c>
      <c r="CH137">
        <v>4241</v>
      </c>
      <c r="CI137">
        <v>4557</v>
      </c>
      <c r="CJ137">
        <v>4839</v>
      </c>
      <c r="CK137">
        <v>5136</v>
      </c>
      <c r="CL137">
        <v>5516</v>
      </c>
      <c r="CM137">
        <v>5923</v>
      </c>
      <c r="CN137">
        <v>6248</v>
      </c>
      <c r="CO137">
        <v>6575</v>
      </c>
      <c r="CP137">
        <v>6760</v>
      </c>
      <c r="CQ137">
        <v>7135</v>
      </c>
      <c r="CR137">
        <v>7418</v>
      </c>
      <c r="CS137">
        <v>7775</v>
      </c>
      <c r="CT137">
        <v>8211</v>
      </c>
      <c r="CU137">
        <v>8607</v>
      </c>
      <c r="CV137">
        <v>8882</v>
      </c>
      <c r="CW137">
        <v>9096</v>
      </c>
      <c r="CX137">
        <v>9511</v>
      </c>
      <c r="CY137">
        <v>9771</v>
      </c>
      <c r="CZ137">
        <v>10118</v>
      </c>
    </row>
    <row r="138" spans="2:104" hidden="1" x14ac:dyDescent="0.3">
      <c r="B138" t="s">
        <v>204</v>
      </c>
      <c r="C138">
        <v>32</v>
      </c>
      <c r="D138">
        <v>53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2</v>
      </c>
      <c r="AH138">
        <v>5</v>
      </c>
      <c r="AI138">
        <v>18</v>
      </c>
      <c r="AJ138">
        <v>28</v>
      </c>
      <c r="AK138">
        <v>43</v>
      </c>
      <c r="AL138">
        <v>61</v>
      </c>
      <c r="AM138">
        <v>95</v>
      </c>
      <c r="AN138">
        <v>139</v>
      </c>
      <c r="AO138">
        <v>245</v>
      </c>
      <c r="AP138">
        <v>388</v>
      </c>
      <c r="AQ138">
        <v>593</v>
      </c>
      <c r="AR138">
        <v>978</v>
      </c>
      <c r="AS138">
        <v>1501</v>
      </c>
      <c r="AT138">
        <v>2336</v>
      </c>
      <c r="AU138">
        <v>2922</v>
      </c>
      <c r="AV138">
        <v>3513</v>
      </c>
      <c r="AW138">
        <v>4747</v>
      </c>
      <c r="AX138">
        <v>5823</v>
      </c>
      <c r="AY138">
        <v>6566</v>
      </c>
      <c r="AZ138">
        <v>7161</v>
      </c>
      <c r="BA138">
        <v>8042</v>
      </c>
      <c r="BB138">
        <v>9000</v>
      </c>
      <c r="BC138">
        <v>10075</v>
      </c>
      <c r="BD138">
        <v>11364</v>
      </c>
      <c r="BE138">
        <v>12729</v>
      </c>
      <c r="BF138">
        <v>13938</v>
      </c>
      <c r="BG138">
        <v>14991</v>
      </c>
      <c r="BH138">
        <v>16169</v>
      </c>
      <c r="BI138">
        <v>17361</v>
      </c>
      <c r="BJ138">
        <v>18407</v>
      </c>
      <c r="BK138">
        <v>19644</v>
      </c>
      <c r="BL138">
        <v>20610</v>
      </c>
      <c r="BM138">
        <v>21638</v>
      </c>
      <c r="BN138">
        <v>23049</v>
      </c>
      <c r="BO138">
        <v>24811</v>
      </c>
      <c r="BP138">
        <v>27017</v>
      </c>
      <c r="BQ138">
        <v>29406</v>
      </c>
      <c r="BR138">
        <v>32332</v>
      </c>
      <c r="BS138">
        <v>35408</v>
      </c>
      <c r="BT138">
        <v>38309</v>
      </c>
      <c r="BU138">
        <v>41495</v>
      </c>
      <c r="BV138">
        <v>44605</v>
      </c>
      <c r="BW138">
        <v>47593</v>
      </c>
      <c r="BX138">
        <v>50468</v>
      </c>
      <c r="BY138">
        <v>53183</v>
      </c>
      <c r="BZ138">
        <v>55743</v>
      </c>
      <c r="CA138">
        <v>58226</v>
      </c>
      <c r="CB138">
        <v>60500</v>
      </c>
      <c r="CC138">
        <v>62589</v>
      </c>
      <c r="CD138">
        <v>64586</v>
      </c>
      <c r="CE138">
        <v>66220</v>
      </c>
      <c r="CF138">
        <v>68192</v>
      </c>
      <c r="CG138">
        <v>70029</v>
      </c>
      <c r="CH138">
        <v>71686</v>
      </c>
      <c r="CI138">
        <v>73303</v>
      </c>
      <c r="CJ138">
        <v>74877</v>
      </c>
      <c r="CK138">
        <v>76389</v>
      </c>
      <c r="CL138">
        <v>77995</v>
      </c>
      <c r="CM138">
        <v>79494</v>
      </c>
      <c r="CN138">
        <v>80868</v>
      </c>
      <c r="CO138">
        <v>82211</v>
      </c>
      <c r="CP138">
        <v>83505</v>
      </c>
      <c r="CQ138">
        <v>84802</v>
      </c>
      <c r="CR138">
        <v>85996</v>
      </c>
      <c r="CS138">
        <v>87026</v>
      </c>
      <c r="CT138">
        <v>88194</v>
      </c>
      <c r="CU138">
        <v>89328</v>
      </c>
      <c r="CV138">
        <v>90481</v>
      </c>
      <c r="CW138">
        <v>91472</v>
      </c>
      <c r="CX138">
        <v>92584</v>
      </c>
      <c r="CY138">
        <v>93657</v>
      </c>
      <c r="CZ138">
        <v>94640</v>
      </c>
    </row>
    <row r="139" spans="2:104" hidden="1" x14ac:dyDescent="0.3">
      <c r="B139" t="s">
        <v>205</v>
      </c>
      <c r="C139">
        <v>33</v>
      </c>
      <c r="D139">
        <v>44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1</v>
      </c>
      <c r="AN139">
        <v>5</v>
      </c>
      <c r="AO139">
        <v>7</v>
      </c>
      <c r="AP139">
        <v>7</v>
      </c>
      <c r="AQ139">
        <v>13</v>
      </c>
      <c r="AR139">
        <v>19</v>
      </c>
      <c r="AS139">
        <v>26</v>
      </c>
      <c r="AT139">
        <v>32</v>
      </c>
      <c r="AU139">
        <v>35</v>
      </c>
      <c r="AV139">
        <v>35</v>
      </c>
      <c r="AW139">
        <v>40</v>
      </c>
      <c r="AX139">
        <v>54</v>
      </c>
      <c r="AY139">
        <v>60</v>
      </c>
      <c r="AZ139">
        <v>60</v>
      </c>
      <c r="BA139">
        <v>71</v>
      </c>
      <c r="BB139">
        <v>71</v>
      </c>
      <c r="BC139">
        <v>71</v>
      </c>
      <c r="BD139">
        <v>101</v>
      </c>
      <c r="BE139">
        <v>110</v>
      </c>
      <c r="BF139">
        <v>116</v>
      </c>
      <c r="BG139">
        <v>124</v>
      </c>
      <c r="BH139">
        <v>154</v>
      </c>
      <c r="BI139">
        <v>164</v>
      </c>
      <c r="BJ139">
        <v>192</v>
      </c>
      <c r="BK139">
        <v>208</v>
      </c>
      <c r="BL139">
        <v>214</v>
      </c>
      <c r="BM139">
        <v>233</v>
      </c>
      <c r="BN139">
        <v>266</v>
      </c>
      <c r="BO139">
        <v>316</v>
      </c>
      <c r="BP139">
        <v>346</v>
      </c>
      <c r="BQ139">
        <v>382</v>
      </c>
      <c r="BR139">
        <v>458</v>
      </c>
      <c r="BS139">
        <v>506</v>
      </c>
      <c r="BT139">
        <v>547</v>
      </c>
      <c r="BU139">
        <v>630</v>
      </c>
      <c r="BV139">
        <v>694</v>
      </c>
      <c r="BW139">
        <v>728</v>
      </c>
      <c r="BX139">
        <v>772</v>
      </c>
      <c r="BY139">
        <v>820</v>
      </c>
      <c r="BZ139">
        <v>878</v>
      </c>
      <c r="CA139">
        <v>961</v>
      </c>
      <c r="CB139">
        <v>1031</v>
      </c>
      <c r="CC139">
        <v>1122</v>
      </c>
      <c r="CD139">
        <v>1202</v>
      </c>
      <c r="CE139">
        <v>1232</v>
      </c>
      <c r="CF139">
        <v>1279</v>
      </c>
      <c r="CG139">
        <v>1318</v>
      </c>
      <c r="CH139">
        <v>1352</v>
      </c>
      <c r="CI139">
        <v>1378</v>
      </c>
      <c r="CJ139">
        <v>1400</v>
      </c>
      <c r="CK139">
        <v>1415</v>
      </c>
      <c r="CL139">
        <v>1434</v>
      </c>
      <c r="CM139">
        <v>1482</v>
      </c>
      <c r="CN139">
        <v>1513</v>
      </c>
      <c r="CO139">
        <v>1539</v>
      </c>
      <c r="CP139">
        <v>1574</v>
      </c>
      <c r="CQ139">
        <v>1602</v>
      </c>
      <c r="CR139">
        <v>1631</v>
      </c>
      <c r="CS139">
        <v>1677</v>
      </c>
      <c r="CT139">
        <v>1708</v>
      </c>
      <c r="CU139">
        <v>1763</v>
      </c>
      <c r="CV139">
        <v>1820</v>
      </c>
      <c r="CW139">
        <v>1847</v>
      </c>
      <c r="CX139">
        <v>1928</v>
      </c>
      <c r="CY139">
        <v>2003</v>
      </c>
      <c r="CZ139">
        <v>2085</v>
      </c>
    </row>
    <row r="140" spans="2:104" hidden="1" x14ac:dyDescent="0.3">
      <c r="B140" t="s">
        <v>206</v>
      </c>
      <c r="C140">
        <v>53.142400000000002</v>
      </c>
      <c r="D140">
        <v>-7.6920999999999999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1</v>
      </c>
      <c r="AR140">
        <v>1</v>
      </c>
      <c r="AS140">
        <v>1</v>
      </c>
      <c r="AT140">
        <v>2</v>
      </c>
      <c r="AU140">
        <v>6</v>
      </c>
      <c r="AV140">
        <v>6</v>
      </c>
      <c r="AW140">
        <v>18</v>
      </c>
      <c r="AX140">
        <v>18</v>
      </c>
      <c r="AY140">
        <v>19</v>
      </c>
      <c r="AZ140">
        <v>21</v>
      </c>
      <c r="BA140">
        <v>34</v>
      </c>
      <c r="BB140">
        <v>43</v>
      </c>
      <c r="BC140">
        <v>43</v>
      </c>
      <c r="BD140">
        <v>90</v>
      </c>
      <c r="BE140">
        <v>129</v>
      </c>
      <c r="BF140">
        <v>129</v>
      </c>
      <c r="BG140">
        <v>169</v>
      </c>
      <c r="BH140">
        <v>223</v>
      </c>
      <c r="BI140">
        <v>292</v>
      </c>
      <c r="BJ140">
        <v>557</v>
      </c>
      <c r="BK140">
        <v>683</v>
      </c>
      <c r="BL140">
        <v>785</v>
      </c>
      <c r="BM140">
        <v>906</v>
      </c>
      <c r="BN140">
        <v>1125</v>
      </c>
      <c r="BO140">
        <v>1329</v>
      </c>
      <c r="BP140">
        <v>1564</v>
      </c>
      <c r="BQ140">
        <v>1819</v>
      </c>
      <c r="BR140">
        <v>2121</v>
      </c>
      <c r="BS140">
        <v>2415</v>
      </c>
      <c r="BT140">
        <v>2615</v>
      </c>
      <c r="BU140">
        <v>2910</v>
      </c>
      <c r="BV140">
        <v>3235</v>
      </c>
      <c r="BW140">
        <v>3447</v>
      </c>
      <c r="BX140">
        <v>3849</v>
      </c>
      <c r="BY140">
        <v>4273</v>
      </c>
      <c r="BZ140">
        <v>4604</v>
      </c>
      <c r="CA140">
        <v>4994</v>
      </c>
      <c r="CB140">
        <v>5364</v>
      </c>
      <c r="CC140">
        <v>5709</v>
      </c>
      <c r="CD140">
        <v>6074</v>
      </c>
      <c r="CE140">
        <v>6574</v>
      </c>
      <c r="CF140">
        <v>8089</v>
      </c>
      <c r="CG140">
        <v>8928</v>
      </c>
      <c r="CH140">
        <v>9655</v>
      </c>
      <c r="CI140">
        <v>10647</v>
      </c>
      <c r="CJ140">
        <v>11479</v>
      </c>
      <c r="CK140">
        <v>12547</v>
      </c>
      <c r="CL140">
        <v>13271</v>
      </c>
      <c r="CM140">
        <v>13980</v>
      </c>
      <c r="CN140">
        <v>14758</v>
      </c>
      <c r="CO140">
        <v>15251</v>
      </c>
      <c r="CP140">
        <v>15652</v>
      </c>
      <c r="CQ140">
        <v>16040</v>
      </c>
      <c r="CR140">
        <v>16671</v>
      </c>
      <c r="CS140">
        <v>17607</v>
      </c>
      <c r="CT140">
        <v>18184</v>
      </c>
      <c r="CU140">
        <v>18561</v>
      </c>
      <c r="CV140">
        <v>19262</v>
      </c>
      <c r="CW140">
        <v>19648</v>
      </c>
      <c r="CX140">
        <v>19877</v>
      </c>
      <c r="CY140">
        <v>20253</v>
      </c>
      <c r="CZ140">
        <v>20612</v>
      </c>
    </row>
    <row r="141" spans="2:104" hidden="1" x14ac:dyDescent="0.3">
      <c r="B141" t="s">
        <v>207</v>
      </c>
      <c r="C141">
        <v>31</v>
      </c>
      <c r="D141">
        <v>35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2</v>
      </c>
      <c r="AO141">
        <v>3</v>
      </c>
      <c r="AP141">
        <v>4</v>
      </c>
      <c r="AQ141">
        <v>7</v>
      </c>
      <c r="AR141">
        <v>10</v>
      </c>
      <c r="AS141">
        <v>10</v>
      </c>
      <c r="AT141">
        <v>12</v>
      </c>
      <c r="AU141">
        <v>15</v>
      </c>
      <c r="AV141">
        <v>20</v>
      </c>
      <c r="AW141">
        <v>37</v>
      </c>
      <c r="AX141">
        <v>43</v>
      </c>
      <c r="AY141">
        <v>61</v>
      </c>
      <c r="AZ141">
        <v>61</v>
      </c>
      <c r="BA141">
        <v>75</v>
      </c>
      <c r="BB141">
        <v>79</v>
      </c>
      <c r="BC141">
        <v>100</v>
      </c>
      <c r="BD141">
        <v>126</v>
      </c>
      <c r="BE141">
        <v>155</v>
      </c>
      <c r="BF141">
        <v>213</v>
      </c>
      <c r="BG141">
        <v>218</v>
      </c>
      <c r="BH141">
        <v>250</v>
      </c>
      <c r="BI141">
        <v>304</v>
      </c>
      <c r="BJ141">
        <v>427</v>
      </c>
      <c r="BK141">
        <v>529</v>
      </c>
      <c r="BL141">
        <v>712</v>
      </c>
      <c r="BM141">
        <v>883</v>
      </c>
      <c r="BN141">
        <v>1071</v>
      </c>
      <c r="BO141">
        <v>1238</v>
      </c>
      <c r="BP141">
        <v>2369</v>
      </c>
      <c r="BQ141">
        <v>2693</v>
      </c>
      <c r="BR141">
        <v>3035</v>
      </c>
      <c r="BS141">
        <v>3619</v>
      </c>
      <c r="BT141">
        <v>4247</v>
      </c>
      <c r="BU141">
        <v>4695</v>
      </c>
      <c r="BV141">
        <v>5358</v>
      </c>
      <c r="BW141">
        <v>6092</v>
      </c>
      <c r="BX141">
        <v>6857</v>
      </c>
      <c r="BY141">
        <v>7428</v>
      </c>
      <c r="BZ141">
        <v>7851</v>
      </c>
      <c r="CA141">
        <v>8430</v>
      </c>
      <c r="CB141">
        <v>8904</v>
      </c>
      <c r="CC141">
        <v>9248</v>
      </c>
      <c r="CD141">
        <v>9404</v>
      </c>
      <c r="CE141">
        <v>9968</v>
      </c>
      <c r="CF141">
        <v>10408</v>
      </c>
      <c r="CG141">
        <v>10743</v>
      </c>
      <c r="CH141">
        <v>11145</v>
      </c>
      <c r="CI141">
        <v>11586</v>
      </c>
      <c r="CJ141">
        <v>12046</v>
      </c>
      <c r="CK141">
        <v>12501</v>
      </c>
      <c r="CL141">
        <v>12758</v>
      </c>
      <c r="CM141">
        <v>12982</v>
      </c>
      <c r="CN141">
        <v>13265</v>
      </c>
      <c r="CO141">
        <v>13491</v>
      </c>
      <c r="CP141">
        <v>13713</v>
      </c>
      <c r="CQ141">
        <v>13942</v>
      </c>
      <c r="CR141">
        <v>14498</v>
      </c>
      <c r="CS141">
        <v>14803</v>
      </c>
      <c r="CT141">
        <v>15058</v>
      </c>
      <c r="CU141">
        <v>15298</v>
      </c>
      <c r="CV141">
        <v>15443</v>
      </c>
      <c r="CW141">
        <v>15555</v>
      </c>
      <c r="CX141">
        <v>15728</v>
      </c>
      <c r="CY141">
        <v>15834</v>
      </c>
      <c r="CZ141">
        <v>15946</v>
      </c>
    </row>
    <row r="142" spans="2:104" hidden="1" x14ac:dyDescent="0.3">
      <c r="B142" t="s">
        <v>208</v>
      </c>
      <c r="C142">
        <v>43</v>
      </c>
      <c r="D142">
        <v>12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</v>
      </c>
      <c r="O142">
        <v>2</v>
      </c>
      <c r="P142">
        <v>2</v>
      </c>
      <c r="Q142">
        <v>2</v>
      </c>
      <c r="R142">
        <v>2</v>
      </c>
      <c r="S142">
        <v>2</v>
      </c>
      <c r="T142">
        <v>2</v>
      </c>
      <c r="U142">
        <v>3</v>
      </c>
      <c r="V142">
        <v>3</v>
      </c>
      <c r="W142">
        <v>3</v>
      </c>
      <c r="X142">
        <v>3</v>
      </c>
      <c r="Y142">
        <v>3</v>
      </c>
      <c r="Z142">
        <v>3</v>
      </c>
      <c r="AA142">
        <v>3</v>
      </c>
      <c r="AB142">
        <v>3</v>
      </c>
      <c r="AC142">
        <v>3</v>
      </c>
      <c r="AD142">
        <v>3</v>
      </c>
      <c r="AE142">
        <v>3</v>
      </c>
      <c r="AF142">
        <v>3</v>
      </c>
      <c r="AG142">
        <v>3</v>
      </c>
      <c r="AH142">
        <v>3</v>
      </c>
      <c r="AI142">
        <v>20</v>
      </c>
      <c r="AJ142">
        <v>62</v>
      </c>
      <c r="AK142">
        <v>155</v>
      </c>
      <c r="AL142">
        <v>229</v>
      </c>
      <c r="AM142">
        <v>322</v>
      </c>
      <c r="AN142">
        <v>453</v>
      </c>
      <c r="AO142">
        <v>655</v>
      </c>
      <c r="AP142">
        <v>888</v>
      </c>
      <c r="AQ142">
        <v>1128</v>
      </c>
      <c r="AR142">
        <v>1694</v>
      </c>
      <c r="AS142">
        <v>2036</v>
      </c>
      <c r="AT142">
        <v>2502</v>
      </c>
      <c r="AU142">
        <v>3089</v>
      </c>
      <c r="AV142">
        <v>3858</v>
      </c>
      <c r="AW142">
        <v>4636</v>
      </c>
      <c r="AX142">
        <v>5883</v>
      </c>
      <c r="AY142">
        <v>7375</v>
      </c>
      <c r="AZ142">
        <v>9172</v>
      </c>
      <c r="BA142">
        <v>10149</v>
      </c>
      <c r="BB142">
        <v>12462</v>
      </c>
      <c r="BC142">
        <v>12462</v>
      </c>
      <c r="BD142">
        <v>17660</v>
      </c>
      <c r="BE142">
        <v>21157</v>
      </c>
      <c r="BF142">
        <v>24747</v>
      </c>
      <c r="BG142">
        <v>27980</v>
      </c>
      <c r="BH142">
        <v>31506</v>
      </c>
      <c r="BI142">
        <v>35713</v>
      </c>
      <c r="BJ142">
        <v>41035</v>
      </c>
      <c r="BK142">
        <v>47021</v>
      </c>
      <c r="BL142">
        <v>53578</v>
      </c>
      <c r="BM142">
        <v>59138</v>
      </c>
      <c r="BN142">
        <v>63927</v>
      </c>
      <c r="BO142">
        <v>69176</v>
      </c>
      <c r="BP142">
        <v>74386</v>
      </c>
      <c r="BQ142">
        <v>80589</v>
      </c>
      <c r="BR142">
        <v>86498</v>
      </c>
      <c r="BS142">
        <v>92472</v>
      </c>
      <c r="BT142">
        <v>97689</v>
      </c>
      <c r="BU142">
        <v>101739</v>
      </c>
      <c r="BV142">
        <v>105792</v>
      </c>
      <c r="BW142">
        <v>110574</v>
      </c>
      <c r="BX142">
        <v>115242</v>
      </c>
      <c r="BY142">
        <v>119827</v>
      </c>
      <c r="BZ142">
        <v>124632</v>
      </c>
      <c r="CA142">
        <v>128948</v>
      </c>
      <c r="CB142">
        <v>132547</v>
      </c>
      <c r="CC142">
        <v>135586</v>
      </c>
      <c r="CD142">
        <v>139422</v>
      </c>
      <c r="CE142">
        <v>143626</v>
      </c>
      <c r="CF142">
        <v>147577</v>
      </c>
      <c r="CG142">
        <v>152271</v>
      </c>
      <c r="CH142">
        <v>156363</v>
      </c>
      <c r="CI142">
        <v>159516</v>
      </c>
      <c r="CJ142">
        <v>162488</v>
      </c>
      <c r="CK142">
        <v>165155</v>
      </c>
      <c r="CL142">
        <v>168941</v>
      </c>
      <c r="CM142">
        <v>172434</v>
      </c>
      <c r="CN142">
        <v>175925</v>
      </c>
      <c r="CO142">
        <v>178972</v>
      </c>
      <c r="CP142">
        <v>181228</v>
      </c>
      <c r="CQ142">
        <v>183957</v>
      </c>
      <c r="CR142">
        <v>187327</v>
      </c>
      <c r="CS142">
        <v>189973</v>
      </c>
      <c r="CT142">
        <v>192994</v>
      </c>
      <c r="CU142">
        <v>195351</v>
      </c>
      <c r="CV142">
        <v>197675</v>
      </c>
      <c r="CW142">
        <v>199414</v>
      </c>
      <c r="CX142">
        <v>201505</v>
      </c>
      <c r="CY142">
        <v>203591</v>
      </c>
      <c r="CZ142">
        <v>205463</v>
      </c>
    </row>
    <row r="143" spans="2:104" hidden="1" x14ac:dyDescent="0.3">
      <c r="B143" t="s">
        <v>209</v>
      </c>
      <c r="C143">
        <v>18.1096</v>
      </c>
      <c r="D143">
        <v>-77.297499999999999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2</v>
      </c>
      <c r="BD143">
        <v>8</v>
      </c>
      <c r="BE143">
        <v>8</v>
      </c>
      <c r="BF143">
        <v>10</v>
      </c>
      <c r="BG143">
        <v>10</v>
      </c>
      <c r="BH143">
        <v>12</v>
      </c>
      <c r="BI143">
        <v>13</v>
      </c>
      <c r="BJ143">
        <v>15</v>
      </c>
      <c r="BK143">
        <v>16</v>
      </c>
      <c r="BL143">
        <v>16</v>
      </c>
      <c r="BM143">
        <v>19</v>
      </c>
      <c r="BN143">
        <v>19</v>
      </c>
      <c r="BO143">
        <v>21</v>
      </c>
      <c r="BP143">
        <v>26</v>
      </c>
      <c r="BQ143">
        <v>26</v>
      </c>
      <c r="BR143">
        <v>26</v>
      </c>
      <c r="BS143">
        <v>30</v>
      </c>
      <c r="BT143">
        <v>32</v>
      </c>
      <c r="BU143">
        <v>36</v>
      </c>
      <c r="BV143">
        <v>36</v>
      </c>
      <c r="BW143">
        <v>44</v>
      </c>
      <c r="BX143">
        <v>47</v>
      </c>
      <c r="BY143">
        <v>47</v>
      </c>
      <c r="BZ143">
        <v>53</v>
      </c>
      <c r="CA143">
        <v>58</v>
      </c>
      <c r="CB143">
        <v>58</v>
      </c>
      <c r="CC143">
        <v>63</v>
      </c>
      <c r="CD143">
        <v>63</v>
      </c>
      <c r="CE143">
        <v>63</v>
      </c>
      <c r="CF143">
        <v>63</v>
      </c>
      <c r="CG143">
        <v>65</v>
      </c>
      <c r="CH143">
        <v>69</v>
      </c>
      <c r="CI143">
        <v>73</v>
      </c>
      <c r="CJ143">
        <v>73</v>
      </c>
      <c r="CK143">
        <v>125</v>
      </c>
      <c r="CL143">
        <v>143</v>
      </c>
      <c r="CM143">
        <v>143</v>
      </c>
      <c r="CN143">
        <v>163</v>
      </c>
      <c r="CO143">
        <v>173</v>
      </c>
      <c r="CP143">
        <v>223</v>
      </c>
      <c r="CQ143">
        <v>223</v>
      </c>
      <c r="CR143">
        <v>233</v>
      </c>
      <c r="CS143">
        <v>257</v>
      </c>
      <c r="CT143">
        <v>288</v>
      </c>
      <c r="CU143">
        <v>305</v>
      </c>
      <c r="CV143">
        <v>350</v>
      </c>
      <c r="CW143">
        <v>364</v>
      </c>
      <c r="CX143">
        <v>364</v>
      </c>
      <c r="CY143">
        <v>396</v>
      </c>
      <c r="CZ143">
        <v>422</v>
      </c>
    </row>
    <row r="144" spans="2:104" hidden="1" x14ac:dyDescent="0.3">
      <c r="B144" t="s">
        <v>210</v>
      </c>
      <c r="C144">
        <v>36</v>
      </c>
      <c r="D144">
        <v>138</v>
      </c>
      <c r="E144">
        <v>2</v>
      </c>
      <c r="F144">
        <v>2</v>
      </c>
      <c r="G144">
        <v>2</v>
      </c>
      <c r="H144">
        <v>2</v>
      </c>
      <c r="I144">
        <v>4</v>
      </c>
      <c r="J144">
        <v>4</v>
      </c>
      <c r="K144">
        <v>7</v>
      </c>
      <c r="L144">
        <v>7</v>
      </c>
      <c r="M144">
        <v>11</v>
      </c>
      <c r="N144">
        <v>15</v>
      </c>
      <c r="O144">
        <v>20</v>
      </c>
      <c r="P144">
        <v>20</v>
      </c>
      <c r="Q144">
        <v>20</v>
      </c>
      <c r="R144">
        <v>22</v>
      </c>
      <c r="S144">
        <v>22</v>
      </c>
      <c r="T144">
        <v>22</v>
      </c>
      <c r="U144">
        <v>25</v>
      </c>
      <c r="V144">
        <v>25</v>
      </c>
      <c r="W144">
        <v>26</v>
      </c>
      <c r="X144">
        <v>26</v>
      </c>
      <c r="Y144">
        <v>26</v>
      </c>
      <c r="Z144">
        <v>28</v>
      </c>
      <c r="AA144">
        <v>28</v>
      </c>
      <c r="AB144">
        <v>29</v>
      </c>
      <c r="AC144">
        <v>43</v>
      </c>
      <c r="AD144">
        <v>59</v>
      </c>
      <c r="AE144">
        <v>66</v>
      </c>
      <c r="AF144">
        <v>74</v>
      </c>
      <c r="AG144">
        <v>84</v>
      </c>
      <c r="AH144">
        <v>94</v>
      </c>
      <c r="AI144">
        <v>105</v>
      </c>
      <c r="AJ144">
        <v>122</v>
      </c>
      <c r="AK144">
        <v>147</v>
      </c>
      <c r="AL144">
        <v>159</v>
      </c>
      <c r="AM144">
        <v>170</v>
      </c>
      <c r="AN144">
        <v>189</v>
      </c>
      <c r="AO144">
        <v>214</v>
      </c>
      <c r="AP144">
        <v>228</v>
      </c>
      <c r="AQ144">
        <v>241</v>
      </c>
      <c r="AR144">
        <v>256</v>
      </c>
      <c r="AS144">
        <v>274</v>
      </c>
      <c r="AT144">
        <v>293</v>
      </c>
      <c r="AU144">
        <v>331</v>
      </c>
      <c r="AV144">
        <v>360</v>
      </c>
      <c r="AW144">
        <v>420</v>
      </c>
      <c r="AX144">
        <v>461</v>
      </c>
      <c r="AY144">
        <v>502</v>
      </c>
      <c r="AZ144">
        <v>511</v>
      </c>
      <c r="BA144">
        <v>581</v>
      </c>
      <c r="BB144">
        <v>639</v>
      </c>
      <c r="BC144">
        <v>639</v>
      </c>
      <c r="BD144">
        <v>701</v>
      </c>
      <c r="BE144">
        <v>773</v>
      </c>
      <c r="BF144">
        <v>839</v>
      </c>
      <c r="BG144">
        <v>839</v>
      </c>
      <c r="BH144">
        <v>878</v>
      </c>
      <c r="BI144">
        <v>889</v>
      </c>
      <c r="BJ144">
        <v>924</v>
      </c>
      <c r="BK144">
        <v>963</v>
      </c>
      <c r="BL144">
        <v>1007</v>
      </c>
      <c r="BM144">
        <v>1101</v>
      </c>
      <c r="BN144">
        <v>1128</v>
      </c>
      <c r="BO144">
        <v>1193</v>
      </c>
      <c r="BP144">
        <v>1307</v>
      </c>
      <c r="BQ144">
        <v>1387</v>
      </c>
      <c r="BR144">
        <v>1468</v>
      </c>
      <c r="BS144">
        <v>1693</v>
      </c>
      <c r="BT144">
        <v>1866</v>
      </c>
      <c r="BU144">
        <v>1866</v>
      </c>
      <c r="BV144">
        <v>1953</v>
      </c>
      <c r="BW144">
        <v>2178</v>
      </c>
      <c r="BX144">
        <v>2495</v>
      </c>
      <c r="BY144">
        <v>2617</v>
      </c>
      <c r="BZ144">
        <v>3139</v>
      </c>
      <c r="CA144">
        <v>3139</v>
      </c>
      <c r="CB144">
        <v>3654</v>
      </c>
      <c r="CC144">
        <v>3906</v>
      </c>
      <c r="CD144">
        <v>4257</v>
      </c>
      <c r="CE144">
        <v>4667</v>
      </c>
      <c r="CF144">
        <v>5530</v>
      </c>
      <c r="CG144">
        <v>6005</v>
      </c>
      <c r="CH144">
        <v>6748</v>
      </c>
      <c r="CI144">
        <v>7370</v>
      </c>
      <c r="CJ144">
        <v>7645</v>
      </c>
      <c r="CK144">
        <v>8100</v>
      </c>
      <c r="CL144">
        <v>8626</v>
      </c>
      <c r="CM144">
        <v>9787</v>
      </c>
      <c r="CN144">
        <v>10296</v>
      </c>
      <c r="CO144">
        <v>10797</v>
      </c>
      <c r="CP144">
        <v>10797</v>
      </c>
      <c r="CQ144">
        <v>11135</v>
      </c>
      <c r="CR144">
        <v>11512</v>
      </c>
      <c r="CS144">
        <v>12368</v>
      </c>
      <c r="CT144">
        <v>12829</v>
      </c>
      <c r="CU144">
        <v>13231</v>
      </c>
      <c r="CV144">
        <v>13441</v>
      </c>
      <c r="CW144">
        <v>14153</v>
      </c>
      <c r="CX144">
        <v>13736</v>
      </c>
      <c r="CY144">
        <v>13895</v>
      </c>
      <c r="CZ144">
        <v>14088</v>
      </c>
    </row>
    <row r="145" spans="2:104" hidden="1" x14ac:dyDescent="0.3">
      <c r="B145" t="s">
        <v>211</v>
      </c>
      <c r="C145">
        <v>31.24</v>
      </c>
      <c r="D145">
        <v>36.51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8</v>
      </c>
      <c r="BG145">
        <v>17</v>
      </c>
      <c r="BH145">
        <v>34</v>
      </c>
      <c r="BI145">
        <v>52</v>
      </c>
      <c r="BJ145">
        <v>69</v>
      </c>
      <c r="BK145">
        <v>85</v>
      </c>
      <c r="BL145">
        <v>85</v>
      </c>
      <c r="BM145">
        <v>112</v>
      </c>
      <c r="BN145">
        <v>127</v>
      </c>
      <c r="BO145">
        <v>154</v>
      </c>
      <c r="BP145">
        <v>172</v>
      </c>
      <c r="BQ145">
        <v>212</v>
      </c>
      <c r="BR145">
        <v>235</v>
      </c>
      <c r="BS145">
        <v>246</v>
      </c>
      <c r="BT145">
        <v>259</v>
      </c>
      <c r="BU145">
        <v>268</v>
      </c>
      <c r="BV145">
        <v>274</v>
      </c>
      <c r="BW145">
        <v>278</v>
      </c>
      <c r="BX145">
        <v>299</v>
      </c>
      <c r="BY145">
        <v>310</v>
      </c>
      <c r="BZ145">
        <v>323</v>
      </c>
      <c r="CA145">
        <v>345</v>
      </c>
      <c r="CB145">
        <v>349</v>
      </c>
      <c r="CC145">
        <v>353</v>
      </c>
      <c r="CD145">
        <v>358</v>
      </c>
      <c r="CE145">
        <v>372</v>
      </c>
      <c r="CF145">
        <v>372</v>
      </c>
      <c r="CG145">
        <v>381</v>
      </c>
      <c r="CH145">
        <v>389</v>
      </c>
      <c r="CI145">
        <v>391</v>
      </c>
      <c r="CJ145">
        <v>397</v>
      </c>
      <c r="CK145">
        <v>401</v>
      </c>
      <c r="CL145">
        <v>402</v>
      </c>
      <c r="CM145">
        <v>407</v>
      </c>
      <c r="CN145">
        <v>413</v>
      </c>
      <c r="CO145">
        <v>417</v>
      </c>
      <c r="CP145">
        <v>425</v>
      </c>
      <c r="CQ145">
        <v>428</v>
      </c>
      <c r="CR145">
        <v>435</v>
      </c>
      <c r="CS145">
        <v>437</v>
      </c>
      <c r="CT145">
        <v>441</v>
      </c>
      <c r="CU145">
        <v>444</v>
      </c>
      <c r="CV145">
        <v>447</v>
      </c>
      <c r="CW145">
        <v>449</v>
      </c>
      <c r="CX145">
        <v>449</v>
      </c>
      <c r="CY145">
        <v>451</v>
      </c>
      <c r="CZ145">
        <v>453</v>
      </c>
    </row>
    <row r="146" spans="2:104" hidden="1" x14ac:dyDescent="0.3">
      <c r="B146" t="s">
        <v>212</v>
      </c>
      <c r="C146">
        <v>48.019599999999997</v>
      </c>
      <c r="D146">
        <v>66.923699999999997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</v>
      </c>
      <c r="BE146">
        <v>6</v>
      </c>
      <c r="BF146">
        <v>9</v>
      </c>
      <c r="BG146">
        <v>10</v>
      </c>
      <c r="BH146">
        <v>33</v>
      </c>
      <c r="BI146">
        <v>35</v>
      </c>
      <c r="BJ146">
        <v>44</v>
      </c>
      <c r="BK146">
        <v>49</v>
      </c>
      <c r="BL146">
        <v>53</v>
      </c>
      <c r="BM146">
        <v>60</v>
      </c>
      <c r="BN146">
        <v>62</v>
      </c>
      <c r="BO146">
        <v>72</v>
      </c>
      <c r="BP146">
        <v>81</v>
      </c>
      <c r="BQ146">
        <v>111</v>
      </c>
      <c r="BR146">
        <v>150</v>
      </c>
      <c r="BS146">
        <v>228</v>
      </c>
      <c r="BT146">
        <v>284</v>
      </c>
      <c r="BU146">
        <v>302</v>
      </c>
      <c r="BV146">
        <v>343</v>
      </c>
      <c r="BW146">
        <v>380</v>
      </c>
      <c r="BX146">
        <v>435</v>
      </c>
      <c r="BY146">
        <v>464</v>
      </c>
      <c r="BZ146">
        <v>531</v>
      </c>
      <c r="CA146">
        <v>584</v>
      </c>
      <c r="CB146">
        <v>662</v>
      </c>
      <c r="CC146">
        <v>697</v>
      </c>
      <c r="CD146">
        <v>727</v>
      </c>
      <c r="CE146">
        <v>781</v>
      </c>
      <c r="CF146">
        <v>812</v>
      </c>
      <c r="CG146">
        <v>865</v>
      </c>
      <c r="CH146">
        <v>951</v>
      </c>
      <c r="CI146">
        <v>1091</v>
      </c>
      <c r="CJ146">
        <v>1232</v>
      </c>
      <c r="CK146">
        <v>1295</v>
      </c>
      <c r="CL146">
        <v>1402</v>
      </c>
      <c r="CM146">
        <v>1546</v>
      </c>
      <c r="CN146">
        <v>1615</v>
      </c>
      <c r="CO146">
        <v>1676</v>
      </c>
      <c r="CP146">
        <v>1852</v>
      </c>
      <c r="CQ146">
        <v>1995</v>
      </c>
      <c r="CR146">
        <v>2135</v>
      </c>
      <c r="CS146">
        <v>2289</v>
      </c>
      <c r="CT146">
        <v>2482</v>
      </c>
      <c r="CU146">
        <v>2601</v>
      </c>
      <c r="CV146">
        <v>2717</v>
      </c>
      <c r="CW146">
        <v>2835</v>
      </c>
      <c r="CX146">
        <v>3027</v>
      </c>
      <c r="CY146">
        <v>3138</v>
      </c>
      <c r="CZ146">
        <v>3402</v>
      </c>
    </row>
    <row r="147" spans="2:104" hidden="1" x14ac:dyDescent="0.3">
      <c r="B147" t="s">
        <v>213</v>
      </c>
      <c r="C147">
        <v>-2.3599999999999999E-2</v>
      </c>
      <c r="D147">
        <v>37.906199999999998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</v>
      </c>
      <c r="BE147">
        <v>1</v>
      </c>
      <c r="BF147">
        <v>3</v>
      </c>
      <c r="BG147">
        <v>3</v>
      </c>
      <c r="BH147">
        <v>3</v>
      </c>
      <c r="BI147">
        <v>3</v>
      </c>
      <c r="BJ147">
        <v>7</v>
      </c>
      <c r="BK147">
        <v>7</v>
      </c>
      <c r="BL147">
        <v>7</v>
      </c>
      <c r="BM147">
        <v>15</v>
      </c>
      <c r="BN147">
        <v>16</v>
      </c>
      <c r="BO147">
        <v>25</v>
      </c>
      <c r="BP147">
        <v>28</v>
      </c>
      <c r="BQ147">
        <v>31</v>
      </c>
      <c r="BR147">
        <v>31</v>
      </c>
      <c r="BS147">
        <v>38</v>
      </c>
      <c r="BT147">
        <v>42</v>
      </c>
      <c r="BU147">
        <v>50</v>
      </c>
      <c r="BV147">
        <v>59</v>
      </c>
      <c r="BW147">
        <v>81</v>
      </c>
      <c r="BX147">
        <v>110</v>
      </c>
      <c r="BY147">
        <v>122</v>
      </c>
      <c r="BZ147">
        <v>126</v>
      </c>
      <c r="CA147">
        <v>142</v>
      </c>
      <c r="CB147">
        <v>158</v>
      </c>
      <c r="CC147">
        <v>172</v>
      </c>
      <c r="CD147">
        <v>179</v>
      </c>
      <c r="CE147">
        <v>184</v>
      </c>
      <c r="CF147">
        <v>189</v>
      </c>
      <c r="CG147">
        <v>191</v>
      </c>
      <c r="CH147">
        <v>197</v>
      </c>
      <c r="CI147">
        <v>208</v>
      </c>
      <c r="CJ147">
        <v>216</v>
      </c>
      <c r="CK147">
        <v>225</v>
      </c>
      <c r="CL147">
        <v>234</v>
      </c>
      <c r="CM147">
        <v>246</v>
      </c>
      <c r="CN147">
        <v>262</v>
      </c>
      <c r="CO147">
        <v>270</v>
      </c>
      <c r="CP147">
        <v>281</v>
      </c>
      <c r="CQ147">
        <v>296</v>
      </c>
      <c r="CR147">
        <v>303</v>
      </c>
      <c r="CS147">
        <v>320</v>
      </c>
      <c r="CT147">
        <v>336</v>
      </c>
      <c r="CU147">
        <v>343</v>
      </c>
      <c r="CV147">
        <v>355</v>
      </c>
      <c r="CW147">
        <v>363</v>
      </c>
      <c r="CX147">
        <v>374</v>
      </c>
      <c r="CY147">
        <v>384</v>
      </c>
      <c r="CZ147">
        <v>396</v>
      </c>
    </row>
    <row r="148" spans="2:104" hidden="1" x14ac:dyDescent="0.3">
      <c r="B148" t="s">
        <v>214</v>
      </c>
      <c r="C148">
        <v>36</v>
      </c>
      <c r="D148">
        <v>128</v>
      </c>
      <c r="E148">
        <v>1</v>
      </c>
      <c r="F148">
        <v>1</v>
      </c>
      <c r="G148">
        <v>2</v>
      </c>
      <c r="H148">
        <v>2</v>
      </c>
      <c r="I148">
        <v>3</v>
      </c>
      <c r="J148">
        <v>4</v>
      </c>
      <c r="K148">
        <v>4</v>
      </c>
      <c r="L148">
        <v>4</v>
      </c>
      <c r="M148">
        <v>4</v>
      </c>
      <c r="N148">
        <v>11</v>
      </c>
      <c r="O148">
        <v>12</v>
      </c>
      <c r="P148">
        <v>15</v>
      </c>
      <c r="Q148">
        <v>15</v>
      </c>
      <c r="R148">
        <v>16</v>
      </c>
      <c r="S148">
        <v>19</v>
      </c>
      <c r="T148">
        <v>23</v>
      </c>
      <c r="U148">
        <v>24</v>
      </c>
      <c r="V148">
        <v>24</v>
      </c>
      <c r="W148">
        <v>25</v>
      </c>
      <c r="X148">
        <v>27</v>
      </c>
      <c r="Y148">
        <v>28</v>
      </c>
      <c r="Z148">
        <v>28</v>
      </c>
      <c r="AA148">
        <v>28</v>
      </c>
      <c r="AB148">
        <v>28</v>
      </c>
      <c r="AC148">
        <v>28</v>
      </c>
      <c r="AD148">
        <v>29</v>
      </c>
      <c r="AE148">
        <v>30</v>
      </c>
      <c r="AF148">
        <v>31</v>
      </c>
      <c r="AG148">
        <v>31</v>
      </c>
      <c r="AH148">
        <v>104</v>
      </c>
      <c r="AI148">
        <v>204</v>
      </c>
      <c r="AJ148">
        <v>433</v>
      </c>
      <c r="AK148">
        <v>602</v>
      </c>
      <c r="AL148">
        <v>833</v>
      </c>
      <c r="AM148">
        <v>977</v>
      </c>
      <c r="AN148">
        <v>1261</v>
      </c>
      <c r="AO148">
        <v>1766</v>
      </c>
      <c r="AP148">
        <v>2337</v>
      </c>
      <c r="AQ148">
        <v>3150</v>
      </c>
      <c r="AR148">
        <v>3736</v>
      </c>
      <c r="AS148">
        <v>4335</v>
      </c>
      <c r="AT148">
        <v>5186</v>
      </c>
      <c r="AU148">
        <v>5621</v>
      </c>
      <c r="AV148">
        <v>6088</v>
      </c>
      <c r="AW148">
        <v>6593</v>
      </c>
      <c r="AX148">
        <v>7041</v>
      </c>
      <c r="AY148">
        <v>7314</v>
      </c>
      <c r="AZ148">
        <v>7478</v>
      </c>
      <c r="BA148">
        <v>7513</v>
      </c>
      <c r="BB148">
        <v>7755</v>
      </c>
      <c r="BC148">
        <v>7869</v>
      </c>
      <c r="BD148">
        <v>7979</v>
      </c>
      <c r="BE148">
        <v>8086</v>
      </c>
      <c r="BF148">
        <v>8162</v>
      </c>
      <c r="BG148">
        <v>8236</v>
      </c>
      <c r="BH148">
        <v>8320</v>
      </c>
      <c r="BI148">
        <v>8413</v>
      </c>
      <c r="BJ148">
        <v>8565</v>
      </c>
      <c r="BK148">
        <v>8652</v>
      </c>
      <c r="BL148">
        <v>8799</v>
      </c>
      <c r="BM148">
        <v>8961</v>
      </c>
      <c r="BN148">
        <v>8961</v>
      </c>
      <c r="BO148">
        <v>9037</v>
      </c>
      <c r="BP148">
        <v>9137</v>
      </c>
      <c r="BQ148">
        <v>9241</v>
      </c>
      <c r="BR148">
        <v>9332</v>
      </c>
      <c r="BS148">
        <v>9478</v>
      </c>
      <c r="BT148">
        <v>9583</v>
      </c>
      <c r="BU148">
        <v>9661</v>
      </c>
      <c r="BV148">
        <v>9786</v>
      </c>
      <c r="BW148">
        <v>9887</v>
      </c>
      <c r="BX148">
        <v>9976</v>
      </c>
      <c r="BY148">
        <v>10062</v>
      </c>
      <c r="BZ148">
        <v>10156</v>
      </c>
      <c r="CA148">
        <v>10237</v>
      </c>
      <c r="CB148">
        <v>10284</v>
      </c>
      <c r="CC148">
        <v>10331</v>
      </c>
      <c r="CD148">
        <v>10384</v>
      </c>
      <c r="CE148">
        <v>10423</v>
      </c>
      <c r="CF148">
        <v>10450</v>
      </c>
      <c r="CG148">
        <v>10480</v>
      </c>
      <c r="CH148">
        <v>10512</v>
      </c>
      <c r="CI148">
        <v>10537</v>
      </c>
      <c r="CJ148">
        <v>10564</v>
      </c>
      <c r="CK148">
        <v>10591</v>
      </c>
      <c r="CL148">
        <v>10613</v>
      </c>
      <c r="CM148">
        <v>10635</v>
      </c>
      <c r="CN148">
        <v>10653</v>
      </c>
      <c r="CO148">
        <v>10661</v>
      </c>
      <c r="CP148">
        <v>10674</v>
      </c>
      <c r="CQ148">
        <v>10683</v>
      </c>
      <c r="CR148">
        <v>10694</v>
      </c>
      <c r="CS148">
        <v>10708</v>
      </c>
      <c r="CT148">
        <v>10718</v>
      </c>
      <c r="CU148">
        <v>10728</v>
      </c>
      <c r="CV148">
        <v>10738</v>
      </c>
      <c r="CW148">
        <v>10752</v>
      </c>
      <c r="CX148">
        <v>10761</v>
      </c>
      <c r="CY148">
        <v>10765</v>
      </c>
      <c r="CZ148">
        <v>10774</v>
      </c>
    </row>
    <row r="149" spans="2:104" hidden="1" x14ac:dyDescent="0.3">
      <c r="B149" t="s">
        <v>215</v>
      </c>
      <c r="C149">
        <v>29.5</v>
      </c>
      <c r="D149">
        <v>47.75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11</v>
      </c>
      <c r="AN149">
        <v>26</v>
      </c>
      <c r="AO149">
        <v>43</v>
      </c>
      <c r="AP149">
        <v>45</v>
      </c>
      <c r="AQ149">
        <v>45</v>
      </c>
      <c r="AR149">
        <v>45</v>
      </c>
      <c r="AS149">
        <v>56</v>
      </c>
      <c r="AT149">
        <v>56</v>
      </c>
      <c r="AU149">
        <v>56</v>
      </c>
      <c r="AV149">
        <v>58</v>
      </c>
      <c r="AW149">
        <v>58</v>
      </c>
      <c r="AX149">
        <v>61</v>
      </c>
      <c r="AY149">
        <v>64</v>
      </c>
      <c r="AZ149">
        <v>64</v>
      </c>
      <c r="BA149">
        <v>69</v>
      </c>
      <c r="BB149">
        <v>72</v>
      </c>
      <c r="BC149">
        <v>80</v>
      </c>
      <c r="BD149">
        <v>80</v>
      </c>
      <c r="BE149">
        <v>104</v>
      </c>
      <c r="BF149">
        <v>112</v>
      </c>
      <c r="BG149">
        <v>123</v>
      </c>
      <c r="BH149">
        <v>130</v>
      </c>
      <c r="BI149">
        <v>142</v>
      </c>
      <c r="BJ149">
        <v>148</v>
      </c>
      <c r="BK149">
        <v>159</v>
      </c>
      <c r="BL149">
        <v>176</v>
      </c>
      <c r="BM149">
        <v>188</v>
      </c>
      <c r="BN149">
        <v>189</v>
      </c>
      <c r="BO149">
        <v>191</v>
      </c>
      <c r="BP149">
        <v>195</v>
      </c>
      <c r="BQ149">
        <v>208</v>
      </c>
      <c r="BR149">
        <v>225</v>
      </c>
      <c r="BS149">
        <v>235</v>
      </c>
      <c r="BT149">
        <v>255</v>
      </c>
      <c r="BU149">
        <v>266</v>
      </c>
      <c r="BV149">
        <v>289</v>
      </c>
      <c r="BW149">
        <v>317</v>
      </c>
      <c r="BX149">
        <v>342</v>
      </c>
      <c r="BY149">
        <v>417</v>
      </c>
      <c r="BZ149">
        <v>479</v>
      </c>
      <c r="CA149">
        <v>556</v>
      </c>
      <c r="CB149">
        <v>665</v>
      </c>
      <c r="CC149">
        <v>743</v>
      </c>
      <c r="CD149">
        <v>855</v>
      </c>
      <c r="CE149">
        <v>910</v>
      </c>
      <c r="CF149">
        <v>993</v>
      </c>
      <c r="CG149">
        <v>1154</v>
      </c>
      <c r="CH149">
        <v>1234</v>
      </c>
      <c r="CI149">
        <v>1300</v>
      </c>
      <c r="CJ149">
        <v>1355</v>
      </c>
      <c r="CK149">
        <v>1405</v>
      </c>
      <c r="CL149">
        <v>1524</v>
      </c>
      <c r="CM149">
        <v>1658</v>
      </c>
      <c r="CN149">
        <v>1751</v>
      </c>
      <c r="CO149">
        <v>1915</v>
      </c>
      <c r="CP149">
        <v>1995</v>
      </c>
      <c r="CQ149">
        <v>2080</v>
      </c>
      <c r="CR149">
        <v>2248</v>
      </c>
      <c r="CS149">
        <v>2399</v>
      </c>
      <c r="CT149">
        <v>2614</v>
      </c>
      <c r="CU149">
        <v>2892</v>
      </c>
      <c r="CV149">
        <v>3075</v>
      </c>
      <c r="CW149">
        <v>3288</v>
      </c>
      <c r="CX149">
        <v>3440</v>
      </c>
      <c r="CY149">
        <v>3740</v>
      </c>
      <c r="CZ149">
        <v>4024</v>
      </c>
    </row>
    <row r="150" spans="2:104" hidden="1" x14ac:dyDescent="0.3">
      <c r="B150" t="s">
        <v>216</v>
      </c>
      <c r="C150">
        <v>41.2044</v>
      </c>
      <c r="D150">
        <v>74.766099999999994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3</v>
      </c>
      <c r="BJ150">
        <v>3</v>
      </c>
      <c r="BK150">
        <v>6</v>
      </c>
      <c r="BL150">
        <v>14</v>
      </c>
      <c r="BM150">
        <v>14</v>
      </c>
      <c r="BN150">
        <v>16</v>
      </c>
      <c r="BO150">
        <v>42</v>
      </c>
      <c r="BP150">
        <v>44</v>
      </c>
      <c r="BQ150">
        <v>44</v>
      </c>
      <c r="BR150">
        <v>58</v>
      </c>
      <c r="BS150">
        <v>58</v>
      </c>
      <c r="BT150">
        <v>84</v>
      </c>
      <c r="BU150">
        <v>94</v>
      </c>
      <c r="BV150">
        <v>107</v>
      </c>
      <c r="BW150">
        <v>111</v>
      </c>
      <c r="BX150">
        <v>116</v>
      </c>
      <c r="BY150">
        <v>130</v>
      </c>
      <c r="BZ150">
        <v>144</v>
      </c>
      <c r="CA150">
        <v>147</v>
      </c>
      <c r="CB150">
        <v>216</v>
      </c>
      <c r="CC150">
        <v>228</v>
      </c>
      <c r="CD150">
        <v>270</v>
      </c>
      <c r="CE150">
        <v>280</v>
      </c>
      <c r="CF150">
        <v>298</v>
      </c>
      <c r="CG150">
        <v>339</v>
      </c>
      <c r="CH150">
        <v>377</v>
      </c>
      <c r="CI150">
        <v>419</v>
      </c>
      <c r="CJ150">
        <v>430</v>
      </c>
      <c r="CK150">
        <v>449</v>
      </c>
      <c r="CL150">
        <v>466</v>
      </c>
      <c r="CM150">
        <v>489</v>
      </c>
      <c r="CN150">
        <v>506</v>
      </c>
      <c r="CO150">
        <v>554</v>
      </c>
      <c r="CP150">
        <v>568</v>
      </c>
      <c r="CQ150">
        <v>590</v>
      </c>
      <c r="CR150">
        <v>612</v>
      </c>
      <c r="CS150">
        <v>631</v>
      </c>
      <c r="CT150">
        <v>665</v>
      </c>
      <c r="CU150">
        <v>665</v>
      </c>
      <c r="CV150">
        <v>682</v>
      </c>
      <c r="CW150">
        <v>695</v>
      </c>
      <c r="CX150">
        <v>708</v>
      </c>
      <c r="CY150">
        <v>729</v>
      </c>
      <c r="CZ150">
        <v>746</v>
      </c>
    </row>
    <row r="151" spans="2:104" hidden="1" x14ac:dyDescent="0.3">
      <c r="B151" t="s">
        <v>217</v>
      </c>
      <c r="C151">
        <v>56.879600000000003</v>
      </c>
      <c r="D151">
        <v>24.603200000000001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2</v>
      </c>
      <c r="AZ151">
        <v>6</v>
      </c>
      <c r="BA151">
        <v>8</v>
      </c>
      <c r="BB151">
        <v>10</v>
      </c>
      <c r="BC151">
        <v>10</v>
      </c>
      <c r="BD151">
        <v>17</v>
      </c>
      <c r="BE151">
        <v>26</v>
      </c>
      <c r="BF151">
        <v>30</v>
      </c>
      <c r="BG151">
        <v>34</v>
      </c>
      <c r="BH151">
        <v>49</v>
      </c>
      <c r="BI151">
        <v>71</v>
      </c>
      <c r="BJ151">
        <v>86</v>
      </c>
      <c r="BK151">
        <v>111</v>
      </c>
      <c r="BL151">
        <v>124</v>
      </c>
      <c r="BM151">
        <v>139</v>
      </c>
      <c r="BN151">
        <v>180</v>
      </c>
      <c r="BO151">
        <v>197</v>
      </c>
      <c r="BP151">
        <v>221</v>
      </c>
      <c r="BQ151">
        <v>244</v>
      </c>
      <c r="BR151">
        <v>280</v>
      </c>
      <c r="BS151">
        <v>305</v>
      </c>
      <c r="BT151">
        <v>347</v>
      </c>
      <c r="BU151">
        <v>376</v>
      </c>
      <c r="BV151">
        <v>398</v>
      </c>
      <c r="BW151">
        <v>446</v>
      </c>
      <c r="BX151">
        <v>458</v>
      </c>
      <c r="BY151">
        <v>493</v>
      </c>
      <c r="BZ151">
        <v>509</v>
      </c>
      <c r="CA151">
        <v>533</v>
      </c>
      <c r="CB151">
        <v>542</v>
      </c>
      <c r="CC151">
        <v>548</v>
      </c>
      <c r="CD151">
        <v>577</v>
      </c>
      <c r="CE151">
        <v>589</v>
      </c>
      <c r="CF151">
        <v>612</v>
      </c>
      <c r="CG151">
        <v>630</v>
      </c>
      <c r="CH151">
        <v>651</v>
      </c>
      <c r="CI151">
        <v>655</v>
      </c>
      <c r="CJ151">
        <v>657</v>
      </c>
      <c r="CK151">
        <v>666</v>
      </c>
      <c r="CL151">
        <v>675</v>
      </c>
      <c r="CM151">
        <v>682</v>
      </c>
      <c r="CN151">
        <v>712</v>
      </c>
      <c r="CO151">
        <v>727</v>
      </c>
      <c r="CP151">
        <v>739</v>
      </c>
      <c r="CQ151">
        <v>748</v>
      </c>
      <c r="CR151">
        <v>761</v>
      </c>
      <c r="CS151">
        <v>778</v>
      </c>
      <c r="CT151">
        <v>784</v>
      </c>
      <c r="CU151">
        <v>804</v>
      </c>
      <c r="CV151">
        <v>812</v>
      </c>
      <c r="CW151">
        <v>818</v>
      </c>
      <c r="CX151">
        <v>836</v>
      </c>
      <c r="CY151">
        <v>849</v>
      </c>
      <c r="CZ151">
        <v>858</v>
      </c>
    </row>
    <row r="152" spans="2:104" hidden="1" x14ac:dyDescent="0.3">
      <c r="B152" t="s">
        <v>218</v>
      </c>
      <c r="C152">
        <v>33.854700000000001</v>
      </c>
      <c r="D152">
        <v>35.862299999999998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2</v>
      </c>
      <c r="AO152">
        <v>2</v>
      </c>
      <c r="AP152">
        <v>2</v>
      </c>
      <c r="AQ152">
        <v>4</v>
      </c>
      <c r="AR152">
        <v>10</v>
      </c>
      <c r="AS152">
        <v>13</v>
      </c>
      <c r="AT152">
        <v>13</v>
      </c>
      <c r="AU152">
        <v>13</v>
      </c>
      <c r="AV152">
        <v>16</v>
      </c>
      <c r="AW152">
        <v>22</v>
      </c>
      <c r="AX152">
        <v>22</v>
      </c>
      <c r="AY152">
        <v>32</v>
      </c>
      <c r="AZ152">
        <v>32</v>
      </c>
      <c r="BA152">
        <v>41</v>
      </c>
      <c r="BB152">
        <v>61</v>
      </c>
      <c r="BC152">
        <v>61</v>
      </c>
      <c r="BD152">
        <v>77</v>
      </c>
      <c r="BE152">
        <v>93</v>
      </c>
      <c r="BF152">
        <v>110</v>
      </c>
      <c r="BG152">
        <v>110</v>
      </c>
      <c r="BH152">
        <v>120</v>
      </c>
      <c r="BI152">
        <v>133</v>
      </c>
      <c r="BJ152">
        <v>157</v>
      </c>
      <c r="BK152">
        <v>163</v>
      </c>
      <c r="BL152">
        <v>187</v>
      </c>
      <c r="BM152">
        <v>248</v>
      </c>
      <c r="BN152">
        <v>267</v>
      </c>
      <c r="BO152">
        <v>318</v>
      </c>
      <c r="BP152">
        <v>333</v>
      </c>
      <c r="BQ152">
        <v>368</v>
      </c>
      <c r="BR152">
        <v>391</v>
      </c>
      <c r="BS152">
        <v>412</v>
      </c>
      <c r="BT152">
        <v>438</v>
      </c>
      <c r="BU152">
        <v>446</v>
      </c>
      <c r="BV152">
        <v>470</v>
      </c>
      <c r="BW152">
        <v>479</v>
      </c>
      <c r="BX152">
        <v>494</v>
      </c>
      <c r="BY152">
        <v>508</v>
      </c>
      <c r="BZ152">
        <v>520</v>
      </c>
      <c r="CA152">
        <v>527</v>
      </c>
      <c r="CB152">
        <v>541</v>
      </c>
      <c r="CC152">
        <v>548</v>
      </c>
      <c r="CD152">
        <v>576</v>
      </c>
      <c r="CE152">
        <v>582</v>
      </c>
      <c r="CF152">
        <v>609</v>
      </c>
      <c r="CG152">
        <v>619</v>
      </c>
      <c r="CH152">
        <v>630</v>
      </c>
      <c r="CI152">
        <v>632</v>
      </c>
      <c r="CJ152">
        <v>641</v>
      </c>
      <c r="CK152">
        <v>658</v>
      </c>
      <c r="CL152">
        <v>663</v>
      </c>
      <c r="CM152">
        <v>668</v>
      </c>
      <c r="CN152">
        <v>672</v>
      </c>
      <c r="CO152">
        <v>673</v>
      </c>
      <c r="CP152">
        <v>677</v>
      </c>
      <c r="CQ152">
        <v>677</v>
      </c>
      <c r="CR152">
        <v>682</v>
      </c>
      <c r="CS152">
        <v>688</v>
      </c>
      <c r="CT152">
        <v>696</v>
      </c>
      <c r="CU152">
        <v>704</v>
      </c>
      <c r="CV152">
        <v>707</v>
      </c>
      <c r="CW152">
        <v>710</v>
      </c>
      <c r="CX152">
        <v>717</v>
      </c>
      <c r="CY152">
        <v>721</v>
      </c>
      <c r="CZ152">
        <v>725</v>
      </c>
    </row>
    <row r="153" spans="2:104" hidden="1" x14ac:dyDescent="0.3">
      <c r="B153" t="s">
        <v>219</v>
      </c>
      <c r="C153">
        <v>6.4280999999999997</v>
      </c>
      <c r="D153">
        <v>-9.4295000000000009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  <c r="BH153">
        <v>1</v>
      </c>
      <c r="BI153">
        <v>2</v>
      </c>
      <c r="BJ153">
        <v>2</v>
      </c>
      <c r="BK153">
        <v>2</v>
      </c>
      <c r="BL153">
        <v>3</v>
      </c>
      <c r="BM153">
        <v>3</v>
      </c>
      <c r="BN153">
        <v>3</v>
      </c>
      <c r="BO153">
        <v>3</v>
      </c>
      <c r="BP153">
        <v>3</v>
      </c>
      <c r="BQ153">
        <v>3</v>
      </c>
      <c r="BR153">
        <v>3</v>
      </c>
      <c r="BS153">
        <v>3</v>
      </c>
      <c r="BT153">
        <v>3</v>
      </c>
      <c r="BU153">
        <v>3</v>
      </c>
      <c r="BV153">
        <v>3</v>
      </c>
      <c r="BW153">
        <v>6</v>
      </c>
      <c r="BX153">
        <v>6</v>
      </c>
      <c r="BY153">
        <v>7</v>
      </c>
      <c r="BZ153">
        <v>10</v>
      </c>
      <c r="CA153">
        <v>13</v>
      </c>
      <c r="CB153">
        <v>14</v>
      </c>
      <c r="CC153">
        <v>14</v>
      </c>
      <c r="CD153">
        <v>31</v>
      </c>
      <c r="CE153">
        <v>31</v>
      </c>
      <c r="CF153">
        <v>37</v>
      </c>
      <c r="CG153">
        <v>48</v>
      </c>
      <c r="CH153">
        <v>50</v>
      </c>
      <c r="CI153">
        <v>59</v>
      </c>
      <c r="CJ153">
        <v>59</v>
      </c>
      <c r="CK153">
        <v>59</v>
      </c>
      <c r="CL153">
        <v>59</v>
      </c>
      <c r="CM153">
        <v>76</v>
      </c>
      <c r="CN153">
        <v>76</v>
      </c>
      <c r="CO153">
        <v>91</v>
      </c>
      <c r="CP153">
        <v>99</v>
      </c>
      <c r="CQ153">
        <v>101</v>
      </c>
      <c r="CR153">
        <v>101</v>
      </c>
      <c r="CS153">
        <v>101</v>
      </c>
      <c r="CT153">
        <v>117</v>
      </c>
      <c r="CU153">
        <v>120</v>
      </c>
      <c r="CV153">
        <v>124</v>
      </c>
      <c r="CW153">
        <v>124</v>
      </c>
      <c r="CX153">
        <v>141</v>
      </c>
      <c r="CY153">
        <v>141</v>
      </c>
      <c r="CZ153">
        <v>141</v>
      </c>
    </row>
    <row r="154" spans="2:104" hidden="1" x14ac:dyDescent="0.3">
      <c r="B154" t="s">
        <v>220</v>
      </c>
      <c r="C154">
        <v>47.14</v>
      </c>
      <c r="D154">
        <v>9.5500000000000007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4</v>
      </c>
      <c r="BF154">
        <v>4</v>
      </c>
      <c r="BG154">
        <v>4</v>
      </c>
      <c r="BH154">
        <v>7</v>
      </c>
      <c r="BI154">
        <v>28</v>
      </c>
      <c r="BJ154">
        <v>28</v>
      </c>
      <c r="BK154">
        <v>28</v>
      </c>
      <c r="BL154">
        <v>37</v>
      </c>
      <c r="BM154">
        <v>37</v>
      </c>
      <c r="BN154">
        <v>51</v>
      </c>
      <c r="BO154">
        <v>51</v>
      </c>
      <c r="BP154">
        <v>51</v>
      </c>
      <c r="BQ154">
        <v>56</v>
      </c>
      <c r="BR154">
        <v>56</v>
      </c>
      <c r="BS154">
        <v>56</v>
      </c>
      <c r="BT154">
        <v>56</v>
      </c>
      <c r="BU154">
        <v>62</v>
      </c>
      <c r="BV154">
        <v>68</v>
      </c>
      <c r="BW154">
        <v>68</v>
      </c>
      <c r="BX154">
        <v>75</v>
      </c>
      <c r="BY154">
        <v>75</v>
      </c>
      <c r="BZ154">
        <v>77</v>
      </c>
      <c r="CA154">
        <v>77</v>
      </c>
      <c r="CB154">
        <v>77</v>
      </c>
      <c r="CC154">
        <v>78</v>
      </c>
      <c r="CD154">
        <v>78</v>
      </c>
      <c r="CE154">
        <v>78</v>
      </c>
      <c r="CF154">
        <v>79</v>
      </c>
      <c r="CG154">
        <v>79</v>
      </c>
      <c r="CH154">
        <v>79</v>
      </c>
      <c r="CI154">
        <v>79</v>
      </c>
      <c r="CJ154">
        <v>79</v>
      </c>
      <c r="CK154">
        <v>79</v>
      </c>
      <c r="CL154">
        <v>79</v>
      </c>
      <c r="CM154">
        <v>79</v>
      </c>
      <c r="CN154">
        <v>79</v>
      </c>
      <c r="CO154">
        <v>81</v>
      </c>
      <c r="CP154">
        <v>81</v>
      </c>
      <c r="CQ154">
        <v>81</v>
      </c>
      <c r="CR154">
        <v>81</v>
      </c>
      <c r="CS154">
        <v>81</v>
      </c>
      <c r="CT154">
        <v>81</v>
      </c>
      <c r="CU154">
        <v>81</v>
      </c>
      <c r="CV154">
        <v>82</v>
      </c>
      <c r="CW154">
        <v>82</v>
      </c>
      <c r="CX154">
        <v>82</v>
      </c>
      <c r="CY154">
        <v>82</v>
      </c>
      <c r="CZ154">
        <v>82</v>
      </c>
    </row>
    <row r="155" spans="2:104" hidden="1" x14ac:dyDescent="0.3">
      <c r="B155" t="s">
        <v>221</v>
      </c>
      <c r="C155">
        <v>55.169400000000003</v>
      </c>
      <c r="D155">
        <v>23.8813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3</v>
      </c>
      <c r="BC155">
        <v>3</v>
      </c>
      <c r="BD155">
        <v>6</v>
      </c>
      <c r="BE155">
        <v>8</v>
      </c>
      <c r="BF155">
        <v>12</v>
      </c>
      <c r="BG155">
        <v>17</v>
      </c>
      <c r="BH155">
        <v>25</v>
      </c>
      <c r="BI155">
        <v>27</v>
      </c>
      <c r="BJ155">
        <v>36</v>
      </c>
      <c r="BK155">
        <v>49</v>
      </c>
      <c r="BL155">
        <v>83</v>
      </c>
      <c r="BM155">
        <v>143</v>
      </c>
      <c r="BN155">
        <v>179</v>
      </c>
      <c r="BO155">
        <v>209</v>
      </c>
      <c r="BP155">
        <v>274</v>
      </c>
      <c r="BQ155">
        <v>299</v>
      </c>
      <c r="BR155">
        <v>358</v>
      </c>
      <c r="BS155">
        <v>394</v>
      </c>
      <c r="BT155">
        <v>460</v>
      </c>
      <c r="BU155">
        <v>491</v>
      </c>
      <c r="BV155">
        <v>537</v>
      </c>
      <c r="BW155">
        <v>581</v>
      </c>
      <c r="BX155">
        <v>649</v>
      </c>
      <c r="BY155">
        <v>696</v>
      </c>
      <c r="BZ155">
        <v>771</v>
      </c>
      <c r="CA155">
        <v>811</v>
      </c>
      <c r="CB155">
        <v>843</v>
      </c>
      <c r="CC155">
        <v>880</v>
      </c>
      <c r="CD155">
        <v>912</v>
      </c>
      <c r="CE155">
        <v>955</v>
      </c>
      <c r="CF155">
        <v>999</v>
      </c>
      <c r="CG155">
        <v>1026</v>
      </c>
      <c r="CH155">
        <v>1053</v>
      </c>
      <c r="CI155">
        <v>1062</v>
      </c>
      <c r="CJ155">
        <v>1070</v>
      </c>
      <c r="CK155">
        <v>1091</v>
      </c>
      <c r="CL155">
        <v>1128</v>
      </c>
      <c r="CM155">
        <v>1149</v>
      </c>
      <c r="CN155">
        <v>1239</v>
      </c>
      <c r="CO155">
        <v>1298</v>
      </c>
      <c r="CP155">
        <v>1326</v>
      </c>
      <c r="CQ155">
        <v>1350</v>
      </c>
      <c r="CR155">
        <v>1370</v>
      </c>
      <c r="CS155">
        <v>1398</v>
      </c>
      <c r="CT155">
        <v>1410</v>
      </c>
      <c r="CU155">
        <v>1426</v>
      </c>
      <c r="CV155">
        <v>1438</v>
      </c>
      <c r="CW155">
        <v>1449</v>
      </c>
      <c r="CX155">
        <v>1344</v>
      </c>
      <c r="CY155">
        <v>1375</v>
      </c>
      <c r="CZ155">
        <v>1385</v>
      </c>
    </row>
    <row r="156" spans="2:104" hidden="1" x14ac:dyDescent="0.3">
      <c r="B156" t="s">
        <v>222</v>
      </c>
      <c r="C156">
        <v>49.815300000000001</v>
      </c>
      <c r="D156">
        <v>6.1295999999999999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2</v>
      </c>
      <c r="AX156">
        <v>2</v>
      </c>
      <c r="AY156">
        <v>3</v>
      </c>
      <c r="AZ156">
        <v>3</v>
      </c>
      <c r="BA156">
        <v>5</v>
      </c>
      <c r="BB156">
        <v>7</v>
      </c>
      <c r="BC156">
        <v>19</v>
      </c>
      <c r="BD156">
        <v>34</v>
      </c>
      <c r="BE156">
        <v>51</v>
      </c>
      <c r="BF156">
        <v>59</v>
      </c>
      <c r="BG156">
        <v>77</v>
      </c>
      <c r="BH156">
        <v>140</v>
      </c>
      <c r="BI156">
        <v>203</v>
      </c>
      <c r="BJ156">
        <v>335</v>
      </c>
      <c r="BK156">
        <v>484</v>
      </c>
      <c r="BL156">
        <v>670</v>
      </c>
      <c r="BM156">
        <v>798</v>
      </c>
      <c r="BN156">
        <v>875</v>
      </c>
      <c r="BO156">
        <v>1099</v>
      </c>
      <c r="BP156">
        <v>1333</v>
      </c>
      <c r="BQ156">
        <v>1453</v>
      </c>
      <c r="BR156">
        <v>1605</v>
      </c>
      <c r="BS156">
        <v>1831</v>
      </c>
      <c r="BT156">
        <v>1950</v>
      </c>
      <c r="BU156">
        <v>1988</v>
      </c>
      <c r="BV156">
        <v>2178</v>
      </c>
      <c r="BW156">
        <v>2319</v>
      </c>
      <c r="BX156">
        <v>2487</v>
      </c>
      <c r="BY156">
        <v>2612</v>
      </c>
      <c r="BZ156">
        <v>2729</v>
      </c>
      <c r="CA156">
        <v>2804</v>
      </c>
      <c r="CB156">
        <v>2843</v>
      </c>
      <c r="CC156">
        <v>2970</v>
      </c>
      <c r="CD156">
        <v>3034</v>
      </c>
      <c r="CE156">
        <v>3115</v>
      </c>
      <c r="CF156">
        <v>3223</v>
      </c>
      <c r="CG156">
        <v>3270</v>
      </c>
      <c r="CH156">
        <v>3281</v>
      </c>
      <c r="CI156">
        <v>3292</v>
      </c>
      <c r="CJ156">
        <v>3307</v>
      </c>
      <c r="CK156">
        <v>3373</v>
      </c>
      <c r="CL156">
        <v>3444</v>
      </c>
      <c r="CM156">
        <v>3480</v>
      </c>
      <c r="CN156">
        <v>3537</v>
      </c>
      <c r="CO156">
        <v>3550</v>
      </c>
      <c r="CP156">
        <v>3558</v>
      </c>
      <c r="CQ156">
        <v>3618</v>
      </c>
      <c r="CR156">
        <v>3654</v>
      </c>
      <c r="CS156">
        <v>3665</v>
      </c>
      <c r="CT156">
        <v>3695</v>
      </c>
      <c r="CU156">
        <v>3711</v>
      </c>
      <c r="CV156">
        <v>3723</v>
      </c>
      <c r="CW156">
        <v>3729</v>
      </c>
      <c r="CX156">
        <v>3741</v>
      </c>
      <c r="CY156">
        <v>3769</v>
      </c>
      <c r="CZ156">
        <v>3784</v>
      </c>
    </row>
    <row r="157" spans="2:104" hidden="1" x14ac:dyDescent="0.3">
      <c r="B157" t="s">
        <v>223</v>
      </c>
      <c r="C157">
        <v>-18.7669</v>
      </c>
      <c r="D157">
        <v>46.869100000000003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3</v>
      </c>
      <c r="BL157">
        <v>3</v>
      </c>
      <c r="BM157">
        <v>3</v>
      </c>
      <c r="BN157">
        <v>12</v>
      </c>
      <c r="BO157">
        <v>17</v>
      </c>
      <c r="BP157">
        <v>19</v>
      </c>
      <c r="BQ157">
        <v>23</v>
      </c>
      <c r="BR157">
        <v>26</v>
      </c>
      <c r="BS157">
        <v>26</v>
      </c>
      <c r="BT157">
        <v>39</v>
      </c>
      <c r="BU157">
        <v>43</v>
      </c>
      <c r="BV157">
        <v>57</v>
      </c>
      <c r="BW157">
        <v>57</v>
      </c>
      <c r="BX157">
        <v>59</v>
      </c>
      <c r="BY157">
        <v>70</v>
      </c>
      <c r="BZ157">
        <v>70</v>
      </c>
      <c r="CA157">
        <v>72</v>
      </c>
      <c r="CB157">
        <v>82</v>
      </c>
      <c r="CC157">
        <v>88</v>
      </c>
      <c r="CD157">
        <v>93</v>
      </c>
      <c r="CE157">
        <v>93</v>
      </c>
      <c r="CF157">
        <v>93</v>
      </c>
      <c r="CG157">
        <v>102</v>
      </c>
      <c r="CH157">
        <v>106</v>
      </c>
      <c r="CI157">
        <v>106</v>
      </c>
      <c r="CJ157">
        <v>108</v>
      </c>
      <c r="CK157">
        <v>110</v>
      </c>
      <c r="CL157">
        <v>111</v>
      </c>
      <c r="CM157">
        <v>117</v>
      </c>
      <c r="CN157">
        <v>120</v>
      </c>
      <c r="CO157">
        <v>121</v>
      </c>
      <c r="CP157">
        <v>121</v>
      </c>
      <c r="CQ157">
        <v>121</v>
      </c>
      <c r="CR157">
        <v>121</v>
      </c>
      <c r="CS157">
        <v>121</v>
      </c>
      <c r="CT157">
        <v>122</v>
      </c>
      <c r="CU157">
        <v>123</v>
      </c>
      <c r="CV157">
        <v>124</v>
      </c>
      <c r="CW157">
        <v>128</v>
      </c>
      <c r="CX157">
        <v>128</v>
      </c>
      <c r="CY157">
        <v>128</v>
      </c>
      <c r="CZ157">
        <v>128</v>
      </c>
    </row>
    <row r="158" spans="2:104" hidden="1" x14ac:dyDescent="0.3">
      <c r="B158" t="s">
        <v>224</v>
      </c>
      <c r="C158">
        <v>2.5</v>
      </c>
      <c r="D158">
        <v>112.5</v>
      </c>
      <c r="E158">
        <v>0</v>
      </c>
      <c r="F158">
        <v>0</v>
      </c>
      <c r="G158">
        <v>0</v>
      </c>
      <c r="H158">
        <v>3</v>
      </c>
      <c r="I158">
        <v>4</v>
      </c>
      <c r="J158">
        <v>4</v>
      </c>
      <c r="K158">
        <v>4</v>
      </c>
      <c r="L158">
        <v>7</v>
      </c>
      <c r="M158">
        <v>8</v>
      </c>
      <c r="N158">
        <v>8</v>
      </c>
      <c r="O158">
        <v>8</v>
      </c>
      <c r="P158">
        <v>8</v>
      </c>
      <c r="Q158">
        <v>8</v>
      </c>
      <c r="R158">
        <v>10</v>
      </c>
      <c r="S158">
        <v>12</v>
      </c>
      <c r="T158">
        <v>12</v>
      </c>
      <c r="U158">
        <v>12</v>
      </c>
      <c r="V158">
        <v>16</v>
      </c>
      <c r="W158">
        <v>16</v>
      </c>
      <c r="X158">
        <v>18</v>
      </c>
      <c r="Y158">
        <v>18</v>
      </c>
      <c r="Z158">
        <v>18</v>
      </c>
      <c r="AA158">
        <v>19</v>
      </c>
      <c r="AB158">
        <v>19</v>
      </c>
      <c r="AC158">
        <v>22</v>
      </c>
      <c r="AD158">
        <v>22</v>
      </c>
      <c r="AE158">
        <v>22</v>
      </c>
      <c r="AF158">
        <v>22</v>
      </c>
      <c r="AG158">
        <v>22</v>
      </c>
      <c r="AH158">
        <v>22</v>
      </c>
      <c r="AI158">
        <v>22</v>
      </c>
      <c r="AJ158">
        <v>22</v>
      </c>
      <c r="AK158">
        <v>22</v>
      </c>
      <c r="AL158">
        <v>22</v>
      </c>
      <c r="AM158">
        <v>22</v>
      </c>
      <c r="AN158">
        <v>22</v>
      </c>
      <c r="AO158">
        <v>23</v>
      </c>
      <c r="AP158">
        <v>23</v>
      </c>
      <c r="AQ158">
        <v>25</v>
      </c>
      <c r="AR158">
        <v>29</v>
      </c>
      <c r="AS158">
        <v>29</v>
      </c>
      <c r="AT158">
        <v>36</v>
      </c>
      <c r="AU158">
        <v>50</v>
      </c>
      <c r="AV158">
        <v>50</v>
      </c>
      <c r="AW158">
        <v>83</v>
      </c>
      <c r="AX158">
        <v>93</v>
      </c>
      <c r="AY158">
        <v>99</v>
      </c>
      <c r="AZ158">
        <v>117</v>
      </c>
      <c r="BA158">
        <v>129</v>
      </c>
      <c r="BB158">
        <v>149</v>
      </c>
      <c r="BC158">
        <v>149</v>
      </c>
      <c r="BD158">
        <v>197</v>
      </c>
      <c r="BE158">
        <v>238</v>
      </c>
      <c r="BF158">
        <v>428</v>
      </c>
      <c r="BG158">
        <v>566</v>
      </c>
      <c r="BH158">
        <v>673</v>
      </c>
      <c r="BI158">
        <v>790</v>
      </c>
      <c r="BJ158">
        <v>900</v>
      </c>
      <c r="BK158">
        <v>1030</v>
      </c>
      <c r="BL158">
        <v>1183</v>
      </c>
      <c r="BM158">
        <v>1306</v>
      </c>
      <c r="BN158">
        <v>1518</v>
      </c>
      <c r="BO158">
        <v>1624</v>
      </c>
      <c r="BP158">
        <v>1796</v>
      </c>
      <c r="BQ158">
        <v>2031</v>
      </c>
      <c r="BR158">
        <v>2161</v>
      </c>
      <c r="BS158">
        <v>2320</v>
      </c>
      <c r="BT158">
        <v>2470</v>
      </c>
      <c r="BU158">
        <v>2626</v>
      </c>
      <c r="BV158">
        <v>2766</v>
      </c>
      <c r="BW158">
        <v>2908</v>
      </c>
      <c r="BX158">
        <v>3116</v>
      </c>
      <c r="BY158">
        <v>3333</v>
      </c>
      <c r="BZ158">
        <v>3483</v>
      </c>
      <c r="CA158">
        <v>3662</v>
      </c>
      <c r="CB158">
        <v>3793</v>
      </c>
      <c r="CC158">
        <v>3963</v>
      </c>
      <c r="CD158">
        <v>4119</v>
      </c>
      <c r="CE158">
        <v>4228</v>
      </c>
      <c r="CF158">
        <v>4346</v>
      </c>
      <c r="CG158">
        <v>4530</v>
      </c>
      <c r="CH158">
        <v>4683</v>
      </c>
      <c r="CI158">
        <v>4817</v>
      </c>
      <c r="CJ158">
        <v>4987</v>
      </c>
      <c r="CK158">
        <v>5072</v>
      </c>
      <c r="CL158">
        <v>5182</v>
      </c>
      <c r="CM158">
        <v>5251</v>
      </c>
      <c r="CN158">
        <v>5305</v>
      </c>
      <c r="CO158">
        <v>5389</v>
      </c>
      <c r="CP158">
        <v>5425</v>
      </c>
      <c r="CQ158">
        <v>5482</v>
      </c>
      <c r="CR158">
        <v>5532</v>
      </c>
      <c r="CS158">
        <v>5603</v>
      </c>
      <c r="CT158">
        <v>5691</v>
      </c>
      <c r="CU158">
        <v>5742</v>
      </c>
      <c r="CV158">
        <v>5780</v>
      </c>
      <c r="CW158">
        <v>5820</v>
      </c>
      <c r="CX158">
        <v>5851</v>
      </c>
      <c r="CY158">
        <v>5945</v>
      </c>
      <c r="CZ158">
        <v>6002</v>
      </c>
    </row>
    <row r="159" spans="2:104" hidden="1" x14ac:dyDescent="0.3">
      <c r="B159" t="s">
        <v>225</v>
      </c>
      <c r="C159">
        <v>3.2027999999999999</v>
      </c>
      <c r="D159">
        <v>73.220699999999994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4</v>
      </c>
      <c r="AZ159">
        <v>4</v>
      </c>
      <c r="BA159">
        <v>6</v>
      </c>
      <c r="BB159">
        <v>8</v>
      </c>
      <c r="BC159">
        <v>8</v>
      </c>
      <c r="BD159">
        <v>9</v>
      </c>
      <c r="BE159">
        <v>10</v>
      </c>
      <c r="BF159">
        <v>13</v>
      </c>
      <c r="BG159">
        <v>13</v>
      </c>
      <c r="BH159">
        <v>13</v>
      </c>
      <c r="BI159">
        <v>13</v>
      </c>
      <c r="BJ159">
        <v>13</v>
      </c>
      <c r="BK159">
        <v>13</v>
      </c>
      <c r="BL159">
        <v>13</v>
      </c>
      <c r="BM159">
        <v>13</v>
      </c>
      <c r="BN159">
        <v>13</v>
      </c>
      <c r="BO159">
        <v>13</v>
      </c>
      <c r="BP159">
        <v>13</v>
      </c>
      <c r="BQ159">
        <v>13</v>
      </c>
      <c r="BR159">
        <v>16</v>
      </c>
      <c r="BS159">
        <v>16</v>
      </c>
      <c r="BT159">
        <v>17</v>
      </c>
      <c r="BU159">
        <v>17</v>
      </c>
      <c r="BV159">
        <v>18</v>
      </c>
      <c r="BW159">
        <v>19</v>
      </c>
      <c r="BX159">
        <v>19</v>
      </c>
      <c r="BY159">
        <v>19</v>
      </c>
      <c r="BZ159">
        <v>19</v>
      </c>
      <c r="CA159">
        <v>19</v>
      </c>
      <c r="CB159">
        <v>19</v>
      </c>
      <c r="CC159">
        <v>19</v>
      </c>
      <c r="CD159">
        <v>19</v>
      </c>
      <c r="CE159">
        <v>19</v>
      </c>
      <c r="CF159">
        <v>19</v>
      </c>
      <c r="CG159">
        <v>19</v>
      </c>
      <c r="CH159">
        <v>20</v>
      </c>
      <c r="CI159">
        <v>20</v>
      </c>
      <c r="CJ159">
        <v>20</v>
      </c>
      <c r="CK159">
        <v>22</v>
      </c>
      <c r="CL159">
        <v>25</v>
      </c>
      <c r="CM159">
        <v>28</v>
      </c>
      <c r="CN159">
        <v>35</v>
      </c>
      <c r="CO159">
        <v>52</v>
      </c>
      <c r="CP159">
        <v>69</v>
      </c>
      <c r="CQ159">
        <v>83</v>
      </c>
      <c r="CR159">
        <v>86</v>
      </c>
      <c r="CS159">
        <v>108</v>
      </c>
      <c r="CT159">
        <v>129</v>
      </c>
      <c r="CU159">
        <v>177</v>
      </c>
      <c r="CV159">
        <v>214</v>
      </c>
      <c r="CW159">
        <v>226</v>
      </c>
      <c r="CX159">
        <v>250</v>
      </c>
      <c r="CY159">
        <v>278</v>
      </c>
      <c r="CZ159">
        <v>468</v>
      </c>
    </row>
    <row r="160" spans="2:104" hidden="1" x14ac:dyDescent="0.3">
      <c r="B160" t="s">
        <v>226</v>
      </c>
      <c r="C160">
        <v>35.9375</v>
      </c>
      <c r="D160">
        <v>14.375400000000001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3</v>
      </c>
      <c r="AY160">
        <v>3</v>
      </c>
      <c r="AZ160">
        <v>3</v>
      </c>
      <c r="BA160">
        <v>5</v>
      </c>
      <c r="BB160">
        <v>6</v>
      </c>
      <c r="BC160">
        <v>6</v>
      </c>
      <c r="BD160">
        <v>12</v>
      </c>
      <c r="BE160">
        <v>18</v>
      </c>
      <c r="BF160">
        <v>21</v>
      </c>
      <c r="BG160">
        <v>30</v>
      </c>
      <c r="BH160">
        <v>38</v>
      </c>
      <c r="BI160">
        <v>38</v>
      </c>
      <c r="BJ160">
        <v>53</v>
      </c>
      <c r="BK160">
        <v>64</v>
      </c>
      <c r="BL160">
        <v>73</v>
      </c>
      <c r="BM160">
        <v>90</v>
      </c>
      <c r="BN160">
        <v>107</v>
      </c>
      <c r="BO160">
        <v>110</v>
      </c>
      <c r="BP160">
        <v>129</v>
      </c>
      <c r="BQ160">
        <v>134</v>
      </c>
      <c r="BR160">
        <v>139</v>
      </c>
      <c r="BS160">
        <v>149</v>
      </c>
      <c r="BT160">
        <v>151</v>
      </c>
      <c r="BU160">
        <v>156</v>
      </c>
      <c r="BV160">
        <v>169</v>
      </c>
      <c r="BW160">
        <v>188</v>
      </c>
      <c r="BX160">
        <v>196</v>
      </c>
      <c r="BY160">
        <v>202</v>
      </c>
      <c r="BZ160">
        <v>213</v>
      </c>
      <c r="CA160">
        <v>227</v>
      </c>
      <c r="CB160">
        <v>241</v>
      </c>
      <c r="CC160">
        <v>293</v>
      </c>
      <c r="CD160">
        <v>299</v>
      </c>
      <c r="CE160">
        <v>337</v>
      </c>
      <c r="CF160">
        <v>350</v>
      </c>
      <c r="CG160">
        <v>370</v>
      </c>
      <c r="CH160">
        <v>378</v>
      </c>
      <c r="CI160">
        <v>384</v>
      </c>
      <c r="CJ160">
        <v>393</v>
      </c>
      <c r="CK160">
        <v>399</v>
      </c>
      <c r="CL160">
        <v>412</v>
      </c>
      <c r="CM160">
        <v>422</v>
      </c>
      <c r="CN160">
        <v>426</v>
      </c>
      <c r="CO160">
        <v>427</v>
      </c>
      <c r="CP160">
        <v>431</v>
      </c>
      <c r="CQ160">
        <v>443</v>
      </c>
      <c r="CR160">
        <v>444</v>
      </c>
      <c r="CS160">
        <v>445</v>
      </c>
      <c r="CT160">
        <v>447</v>
      </c>
      <c r="CU160">
        <v>448</v>
      </c>
      <c r="CV160">
        <v>448</v>
      </c>
      <c r="CW160">
        <v>450</v>
      </c>
      <c r="CX160">
        <v>458</v>
      </c>
      <c r="CY160">
        <v>463</v>
      </c>
      <c r="CZ160">
        <v>465</v>
      </c>
    </row>
    <row r="161" spans="1:104" hidden="1" x14ac:dyDescent="0.3">
      <c r="B161" t="s">
        <v>227</v>
      </c>
      <c r="C161">
        <v>21.007899999999999</v>
      </c>
      <c r="D161">
        <v>10.940799999999999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2</v>
      </c>
      <c r="BK161">
        <v>2</v>
      </c>
      <c r="BL161">
        <v>2</v>
      </c>
      <c r="BM161">
        <v>2</v>
      </c>
      <c r="BN161">
        <v>2</v>
      </c>
      <c r="BO161">
        <v>2</v>
      </c>
      <c r="BP161">
        <v>2</v>
      </c>
      <c r="BQ161">
        <v>3</v>
      </c>
      <c r="BR161">
        <v>3</v>
      </c>
      <c r="BS161">
        <v>5</v>
      </c>
      <c r="BT161">
        <v>5</v>
      </c>
      <c r="BU161">
        <v>5</v>
      </c>
      <c r="BV161">
        <v>6</v>
      </c>
      <c r="BW161">
        <v>6</v>
      </c>
      <c r="BX161">
        <v>6</v>
      </c>
      <c r="BY161">
        <v>6</v>
      </c>
      <c r="BZ161">
        <v>6</v>
      </c>
      <c r="CA161">
        <v>6</v>
      </c>
      <c r="CB161">
        <v>6</v>
      </c>
      <c r="CC161">
        <v>6</v>
      </c>
      <c r="CD161">
        <v>6</v>
      </c>
      <c r="CE161">
        <v>7</v>
      </c>
      <c r="CF161">
        <v>7</v>
      </c>
      <c r="CG161">
        <v>7</v>
      </c>
      <c r="CH161">
        <v>7</v>
      </c>
      <c r="CI161">
        <v>7</v>
      </c>
      <c r="CJ161">
        <v>7</v>
      </c>
      <c r="CK161">
        <v>7</v>
      </c>
      <c r="CL161">
        <v>7</v>
      </c>
      <c r="CM161">
        <v>7</v>
      </c>
      <c r="CN161">
        <v>7</v>
      </c>
      <c r="CO161">
        <v>7</v>
      </c>
      <c r="CP161">
        <v>7</v>
      </c>
      <c r="CQ161">
        <v>7</v>
      </c>
      <c r="CR161">
        <v>7</v>
      </c>
      <c r="CS161">
        <v>7</v>
      </c>
      <c r="CT161">
        <v>7</v>
      </c>
      <c r="CU161">
        <v>7</v>
      </c>
      <c r="CV161">
        <v>7</v>
      </c>
      <c r="CW161">
        <v>7</v>
      </c>
      <c r="CX161">
        <v>7</v>
      </c>
      <c r="CY161">
        <v>8</v>
      </c>
      <c r="CZ161">
        <v>8</v>
      </c>
    </row>
    <row r="162" spans="1:104" hidden="1" x14ac:dyDescent="0.3">
      <c r="B162" t="s">
        <v>228</v>
      </c>
      <c r="C162">
        <v>-20.2</v>
      </c>
      <c r="D162">
        <v>57.5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3</v>
      </c>
      <c r="BJ162">
        <v>3</v>
      </c>
      <c r="BK162">
        <v>12</v>
      </c>
      <c r="BL162">
        <v>14</v>
      </c>
      <c r="BM162">
        <v>28</v>
      </c>
      <c r="BN162">
        <v>36</v>
      </c>
      <c r="BO162">
        <v>42</v>
      </c>
      <c r="BP162">
        <v>48</v>
      </c>
      <c r="BQ162">
        <v>81</v>
      </c>
      <c r="BR162">
        <v>94</v>
      </c>
      <c r="BS162">
        <v>102</v>
      </c>
      <c r="BT162">
        <v>107</v>
      </c>
      <c r="BU162">
        <v>128</v>
      </c>
      <c r="BV162">
        <v>143</v>
      </c>
      <c r="BW162">
        <v>161</v>
      </c>
      <c r="BX162">
        <v>169</v>
      </c>
      <c r="BY162">
        <v>186</v>
      </c>
      <c r="BZ162">
        <v>196</v>
      </c>
      <c r="CA162">
        <v>227</v>
      </c>
      <c r="CB162">
        <v>244</v>
      </c>
      <c r="CC162">
        <v>268</v>
      </c>
      <c r="CD162">
        <v>273</v>
      </c>
      <c r="CE162">
        <v>314</v>
      </c>
      <c r="CF162">
        <v>318</v>
      </c>
      <c r="CG162">
        <v>319</v>
      </c>
      <c r="CH162">
        <v>324</v>
      </c>
      <c r="CI162">
        <v>324</v>
      </c>
      <c r="CJ162">
        <v>324</v>
      </c>
      <c r="CK162">
        <v>324</v>
      </c>
      <c r="CL162">
        <v>324</v>
      </c>
      <c r="CM162">
        <v>324</v>
      </c>
      <c r="CN162">
        <v>325</v>
      </c>
      <c r="CO162">
        <v>328</v>
      </c>
      <c r="CP162">
        <v>328</v>
      </c>
      <c r="CQ162">
        <v>328</v>
      </c>
      <c r="CR162">
        <v>329</v>
      </c>
      <c r="CS162">
        <v>331</v>
      </c>
      <c r="CT162">
        <v>331</v>
      </c>
      <c r="CU162">
        <v>331</v>
      </c>
      <c r="CV162">
        <v>332</v>
      </c>
      <c r="CW162">
        <v>334</v>
      </c>
      <c r="CX162">
        <v>334</v>
      </c>
      <c r="CY162">
        <v>332</v>
      </c>
      <c r="CZ162">
        <v>332</v>
      </c>
    </row>
    <row r="163" spans="1:104" hidden="1" x14ac:dyDescent="0.3">
      <c r="B163" t="s">
        <v>229</v>
      </c>
      <c r="C163">
        <v>23.634499999999999</v>
      </c>
      <c r="D163">
        <v>-102.5528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</v>
      </c>
      <c r="AQ163">
        <v>4</v>
      </c>
      <c r="AR163">
        <v>5</v>
      </c>
      <c r="AS163">
        <v>5</v>
      </c>
      <c r="AT163">
        <v>5</v>
      </c>
      <c r="AU163">
        <v>5</v>
      </c>
      <c r="AV163">
        <v>5</v>
      </c>
      <c r="AW163">
        <v>6</v>
      </c>
      <c r="AX163">
        <v>6</v>
      </c>
      <c r="AY163">
        <v>7</v>
      </c>
      <c r="AZ163">
        <v>7</v>
      </c>
      <c r="BA163">
        <v>7</v>
      </c>
      <c r="BB163">
        <v>8</v>
      </c>
      <c r="BC163">
        <v>12</v>
      </c>
      <c r="BD163">
        <v>26</v>
      </c>
      <c r="BE163">
        <v>41</v>
      </c>
      <c r="BF163">
        <v>53</v>
      </c>
      <c r="BG163">
        <v>82</v>
      </c>
      <c r="BH163">
        <v>93</v>
      </c>
      <c r="BI163">
        <v>118</v>
      </c>
      <c r="BJ163">
        <v>164</v>
      </c>
      <c r="BK163">
        <v>203</v>
      </c>
      <c r="BL163">
        <v>251</v>
      </c>
      <c r="BM163">
        <v>316</v>
      </c>
      <c r="BN163">
        <v>367</v>
      </c>
      <c r="BO163">
        <v>405</v>
      </c>
      <c r="BP163">
        <v>475</v>
      </c>
      <c r="BQ163">
        <v>585</v>
      </c>
      <c r="BR163">
        <v>717</v>
      </c>
      <c r="BS163">
        <v>848</v>
      </c>
      <c r="BT163">
        <v>993</v>
      </c>
      <c r="BU163">
        <v>1094</v>
      </c>
      <c r="BV163">
        <v>1215</v>
      </c>
      <c r="BW163">
        <v>1378</v>
      </c>
      <c r="BX163">
        <v>1510</v>
      </c>
      <c r="BY163">
        <v>1688</v>
      </c>
      <c r="BZ163">
        <v>1890</v>
      </c>
      <c r="CA163">
        <v>2143</v>
      </c>
      <c r="CB163">
        <v>2439</v>
      </c>
      <c r="CC163">
        <v>2785</v>
      </c>
      <c r="CD163">
        <v>3181</v>
      </c>
      <c r="CE163">
        <v>3441</v>
      </c>
      <c r="CF163">
        <v>3844</v>
      </c>
      <c r="CG163">
        <v>4219</v>
      </c>
      <c r="CH163">
        <v>4661</v>
      </c>
      <c r="CI163">
        <v>5014</v>
      </c>
      <c r="CJ163">
        <v>5399</v>
      </c>
      <c r="CK163">
        <v>5847</v>
      </c>
      <c r="CL163">
        <v>6297</v>
      </c>
      <c r="CM163">
        <v>6875</v>
      </c>
      <c r="CN163">
        <v>7497</v>
      </c>
      <c r="CO163">
        <v>8261</v>
      </c>
      <c r="CP163">
        <v>8772</v>
      </c>
      <c r="CQ163">
        <v>9501</v>
      </c>
      <c r="CR163">
        <v>10544</v>
      </c>
      <c r="CS163">
        <v>11633</v>
      </c>
      <c r="CT163">
        <v>12872</v>
      </c>
      <c r="CU163">
        <v>13842</v>
      </c>
      <c r="CV163">
        <v>14677</v>
      </c>
      <c r="CW163">
        <v>15529</v>
      </c>
      <c r="CX163">
        <v>16752</v>
      </c>
      <c r="CY163">
        <v>17799</v>
      </c>
      <c r="CZ163">
        <v>19224</v>
      </c>
    </row>
    <row r="164" spans="1:104" hidden="1" x14ac:dyDescent="0.3">
      <c r="B164" t="s">
        <v>230</v>
      </c>
      <c r="C164">
        <v>47.4116</v>
      </c>
      <c r="D164">
        <v>28.369900000000001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1</v>
      </c>
      <c r="BA164">
        <v>3</v>
      </c>
      <c r="BB164">
        <v>3</v>
      </c>
      <c r="BC164">
        <v>3</v>
      </c>
      <c r="BD164">
        <v>6</v>
      </c>
      <c r="BE164">
        <v>12</v>
      </c>
      <c r="BF164">
        <v>23</v>
      </c>
      <c r="BG164">
        <v>23</v>
      </c>
      <c r="BH164">
        <v>30</v>
      </c>
      <c r="BI164">
        <v>30</v>
      </c>
      <c r="BJ164">
        <v>49</v>
      </c>
      <c r="BK164">
        <v>66</v>
      </c>
      <c r="BL164">
        <v>80</v>
      </c>
      <c r="BM164">
        <v>94</v>
      </c>
      <c r="BN164">
        <v>109</v>
      </c>
      <c r="BO164">
        <v>125</v>
      </c>
      <c r="BP164">
        <v>149</v>
      </c>
      <c r="BQ164">
        <v>177</v>
      </c>
      <c r="BR164">
        <v>199</v>
      </c>
      <c r="BS164">
        <v>231</v>
      </c>
      <c r="BT164">
        <v>263</v>
      </c>
      <c r="BU164">
        <v>298</v>
      </c>
      <c r="BV164">
        <v>353</v>
      </c>
      <c r="BW164">
        <v>423</v>
      </c>
      <c r="BX164">
        <v>505</v>
      </c>
      <c r="BY164">
        <v>591</v>
      </c>
      <c r="BZ164">
        <v>752</v>
      </c>
      <c r="CA164">
        <v>864</v>
      </c>
      <c r="CB164">
        <v>965</v>
      </c>
      <c r="CC164">
        <v>1056</v>
      </c>
      <c r="CD164">
        <v>1174</v>
      </c>
      <c r="CE164">
        <v>1289</v>
      </c>
      <c r="CF164">
        <v>1438</v>
      </c>
      <c r="CG164">
        <v>1560</v>
      </c>
      <c r="CH164">
        <v>1662</v>
      </c>
      <c r="CI164">
        <v>1712</v>
      </c>
      <c r="CJ164">
        <v>1934</v>
      </c>
      <c r="CK164">
        <v>2049</v>
      </c>
      <c r="CL164">
        <v>2154</v>
      </c>
      <c r="CM164">
        <v>2264</v>
      </c>
      <c r="CN164">
        <v>2378</v>
      </c>
      <c r="CO164">
        <v>2472</v>
      </c>
      <c r="CP164">
        <v>2548</v>
      </c>
      <c r="CQ164">
        <v>2614</v>
      </c>
      <c r="CR164">
        <v>2778</v>
      </c>
      <c r="CS164">
        <v>2926</v>
      </c>
      <c r="CT164">
        <v>3110</v>
      </c>
      <c r="CU164">
        <v>3304</v>
      </c>
      <c r="CV164">
        <v>3408</v>
      </c>
      <c r="CW164">
        <v>3481</v>
      </c>
      <c r="CX164">
        <v>3638</v>
      </c>
      <c r="CY164">
        <v>3771</v>
      </c>
      <c r="CZ164">
        <v>3897</v>
      </c>
    </row>
    <row r="165" spans="1:104" hidden="1" x14ac:dyDescent="0.3">
      <c r="B165" t="s">
        <v>231</v>
      </c>
      <c r="C165">
        <v>43.7333</v>
      </c>
      <c r="D165">
        <v>7.4166999999999996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2</v>
      </c>
      <c r="BD165">
        <v>2</v>
      </c>
      <c r="BE165">
        <v>2</v>
      </c>
      <c r="BF165">
        <v>2</v>
      </c>
      <c r="BG165">
        <v>7</v>
      </c>
      <c r="BH165">
        <v>7</v>
      </c>
      <c r="BI165">
        <v>7</v>
      </c>
      <c r="BJ165">
        <v>7</v>
      </c>
      <c r="BK165">
        <v>11</v>
      </c>
      <c r="BL165">
        <v>11</v>
      </c>
      <c r="BM165">
        <v>23</v>
      </c>
      <c r="BN165">
        <v>23</v>
      </c>
      <c r="BO165">
        <v>23</v>
      </c>
      <c r="BP165">
        <v>31</v>
      </c>
      <c r="BQ165">
        <v>33</v>
      </c>
      <c r="BR165">
        <v>42</v>
      </c>
      <c r="BS165">
        <v>42</v>
      </c>
      <c r="BT165">
        <v>46</v>
      </c>
      <c r="BU165">
        <v>49</v>
      </c>
      <c r="BV165">
        <v>52</v>
      </c>
      <c r="BW165">
        <v>55</v>
      </c>
      <c r="BX165">
        <v>60</v>
      </c>
      <c r="BY165">
        <v>64</v>
      </c>
      <c r="BZ165">
        <v>66</v>
      </c>
      <c r="CA165">
        <v>73</v>
      </c>
      <c r="CB165">
        <v>77</v>
      </c>
      <c r="CC165">
        <v>79</v>
      </c>
      <c r="CD165">
        <v>81</v>
      </c>
      <c r="CE165">
        <v>84</v>
      </c>
      <c r="CF165">
        <v>90</v>
      </c>
      <c r="CG165">
        <v>92</v>
      </c>
      <c r="CH165">
        <v>93</v>
      </c>
      <c r="CI165">
        <v>93</v>
      </c>
      <c r="CJ165">
        <v>93</v>
      </c>
      <c r="CK165">
        <v>93</v>
      </c>
      <c r="CL165">
        <v>93</v>
      </c>
      <c r="CM165">
        <v>94</v>
      </c>
      <c r="CN165">
        <v>94</v>
      </c>
      <c r="CO165">
        <v>94</v>
      </c>
      <c r="CP165">
        <v>94</v>
      </c>
      <c r="CQ165">
        <v>94</v>
      </c>
      <c r="CR165">
        <v>94</v>
      </c>
      <c r="CS165">
        <v>94</v>
      </c>
      <c r="CT165">
        <v>94</v>
      </c>
      <c r="CU165">
        <v>94</v>
      </c>
      <c r="CV165">
        <v>94</v>
      </c>
      <c r="CW165">
        <v>95</v>
      </c>
      <c r="CX165">
        <v>95</v>
      </c>
      <c r="CY165">
        <v>95</v>
      </c>
      <c r="CZ165">
        <v>95</v>
      </c>
    </row>
    <row r="166" spans="1:104" hidden="1" x14ac:dyDescent="0.3">
      <c r="B166" t="s">
        <v>232</v>
      </c>
      <c r="C166">
        <v>46.862499999999997</v>
      </c>
      <c r="D166">
        <v>103.8467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5</v>
      </c>
      <c r="BI166">
        <v>6</v>
      </c>
      <c r="BJ166">
        <v>6</v>
      </c>
      <c r="BK166">
        <v>6</v>
      </c>
      <c r="BL166">
        <v>10</v>
      </c>
      <c r="BM166">
        <v>10</v>
      </c>
      <c r="BN166">
        <v>10</v>
      </c>
      <c r="BO166">
        <v>10</v>
      </c>
      <c r="BP166">
        <v>10</v>
      </c>
      <c r="BQ166">
        <v>11</v>
      </c>
      <c r="BR166">
        <v>11</v>
      </c>
      <c r="BS166">
        <v>12</v>
      </c>
      <c r="BT166">
        <v>12</v>
      </c>
      <c r="BU166">
        <v>12</v>
      </c>
      <c r="BV166">
        <v>12</v>
      </c>
      <c r="BW166">
        <v>14</v>
      </c>
      <c r="BX166">
        <v>14</v>
      </c>
      <c r="BY166">
        <v>14</v>
      </c>
      <c r="BZ166">
        <v>14</v>
      </c>
      <c r="CA166">
        <v>14</v>
      </c>
      <c r="CB166">
        <v>15</v>
      </c>
      <c r="CC166">
        <v>15</v>
      </c>
      <c r="CD166">
        <v>16</v>
      </c>
      <c r="CE166">
        <v>16</v>
      </c>
      <c r="CF166">
        <v>16</v>
      </c>
      <c r="CG166">
        <v>16</v>
      </c>
      <c r="CH166">
        <v>16</v>
      </c>
      <c r="CI166">
        <v>17</v>
      </c>
      <c r="CJ166">
        <v>30</v>
      </c>
      <c r="CK166">
        <v>30</v>
      </c>
      <c r="CL166">
        <v>31</v>
      </c>
      <c r="CM166">
        <v>31</v>
      </c>
      <c r="CN166">
        <v>31</v>
      </c>
      <c r="CO166">
        <v>32</v>
      </c>
      <c r="CP166">
        <v>33</v>
      </c>
      <c r="CQ166">
        <v>34</v>
      </c>
      <c r="CR166">
        <v>35</v>
      </c>
      <c r="CS166">
        <v>36</v>
      </c>
      <c r="CT166">
        <v>37</v>
      </c>
      <c r="CU166">
        <v>37</v>
      </c>
      <c r="CV166">
        <v>38</v>
      </c>
      <c r="CW166">
        <v>38</v>
      </c>
      <c r="CX166">
        <v>38</v>
      </c>
      <c r="CY166">
        <v>38</v>
      </c>
      <c r="CZ166">
        <v>38</v>
      </c>
    </row>
    <row r="167" spans="1:104" hidden="1" x14ac:dyDescent="0.3">
      <c r="B167" t="s">
        <v>233</v>
      </c>
      <c r="C167">
        <v>42.5</v>
      </c>
      <c r="D167">
        <v>19.3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2</v>
      </c>
      <c r="BI167">
        <v>2</v>
      </c>
      <c r="BJ167">
        <v>3</v>
      </c>
      <c r="BK167">
        <v>14</v>
      </c>
      <c r="BL167">
        <v>14</v>
      </c>
      <c r="BM167">
        <v>21</v>
      </c>
      <c r="BN167">
        <v>27</v>
      </c>
      <c r="BO167">
        <v>47</v>
      </c>
      <c r="BP167">
        <v>52</v>
      </c>
      <c r="BQ167">
        <v>69</v>
      </c>
      <c r="BR167">
        <v>82</v>
      </c>
      <c r="BS167">
        <v>84</v>
      </c>
      <c r="BT167">
        <v>85</v>
      </c>
      <c r="BU167">
        <v>91</v>
      </c>
      <c r="BV167">
        <v>109</v>
      </c>
      <c r="BW167">
        <v>123</v>
      </c>
      <c r="BX167">
        <v>144</v>
      </c>
      <c r="BY167">
        <v>174</v>
      </c>
      <c r="BZ167">
        <v>201</v>
      </c>
      <c r="CA167">
        <v>214</v>
      </c>
      <c r="CB167">
        <v>233</v>
      </c>
      <c r="CC167">
        <v>241</v>
      </c>
      <c r="CD167">
        <v>248</v>
      </c>
      <c r="CE167">
        <v>252</v>
      </c>
      <c r="CF167">
        <v>255</v>
      </c>
      <c r="CG167">
        <v>263</v>
      </c>
      <c r="CH167">
        <v>272</v>
      </c>
      <c r="CI167">
        <v>274</v>
      </c>
      <c r="CJ167">
        <v>283</v>
      </c>
      <c r="CK167">
        <v>288</v>
      </c>
      <c r="CL167">
        <v>303</v>
      </c>
      <c r="CM167">
        <v>303</v>
      </c>
      <c r="CN167">
        <v>307</v>
      </c>
      <c r="CO167">
        <v>308</v>
      </c>
      <c r="CP167">
        <v>312</v>
      </c>
      <c r="CQ167">
        <v>313</v>
      </c>
      <c r="CR167">
        <v>315</v>
      </c>
      <c r="CS167">
        <v>316</v>
      </c>
      <c r="CT167">
        <v>319</v>
      </c>
      <c r="CU167">
        <v>320</v>
      </c>
      <c r="CV167">
        <v>321</v>
      </c>
      <c r="CW167">
        <v>321</v>
      </c>
      <c r="CX167">
        <v>321</v>
      </c>
      <c r="CY167">
        <v>322</v>
      </c>
      <c r="CZ167">
        <v>322</v>
      </c>
    </row>
    <row r="168" spans="1:104" hidden="1" x14ac:dyDescent="0.3">
      <c r="B168" t="s">
        <v>234</v>
      </c>
      <c r="C168">
        <v>31.791699999999999</v>
      </c>
      <c r="D168">
        <v>-7.0926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1</v>
      </c>
      <c r="AT168">
        <v>1</v>
      </c>
      <c r="AU168">
        <v>1</v>
      </c>
      <c r="AV168">
        <v>2</v>
      </c>
      <c r="AW168">
        <v>2</v>
      </c>
      <c r="AX168">
        <v>2</v>
      </c>
      <c r="AY168">
        <v>2</v>
      </c>
      <c r="AZ168">
        <v>2</v>
      </c>
      <c r="BA168">
        <v>3</v>
      </c>
      <c r="BB168">
        <v>5</v>
      </c>
      <c r="BC168">
        <v>6</v>
      </c>
      <c r="BD168">
        <v>7</v>
      </c>
      <c r="BE168">
        <v>17</v>
      </c>
      <c r="BF168">
        <v>28</v>
      </c>
      <c r="BG168">
        <v>29</v>
      </c>
      <c r="BH168">
        <v>38</v>
      </c>
      <c r="BI168">
        <v>49</v>
      </c>
      <c r="BJ168">
        <v>63</v>
      </c>
      <c r="BK168">
        <v>77</v>
      </c>
      <c r="BL168">
        <v>96</v>
      </c>
      <c r="BM168">
        <v>115</v>
      </c>
      <c r="BN168">
        <v>143</v>
      </c>
      <c r="BO168">
        <v>170</v>
      </c>
      <c r="BP168">
        <v>225</v>
      </c>
      <c r="BQ168">
        <v>275</v>
      </c>
      <c r="BR168">
        <v>345</v>
      </c>
      <c r="BS168">
        <v>402</v>
      </c>
      <c r="BT168">
        <v>479</v>
      </c>
      <c r="BU168">
        <v>556</v>
      </c>
      <c r="BV168">
        <v>617</v>
      </c>
      <c r="BW168">
        <v>654</v>
      </c>
      <c r="BX168">
        <v>708</v>
      </c>
      <c r="BY168">
        <v>791</v>
      </c>
      <c r="BZ168">
        <v>919</v>
      </c>
      <c r="CA168">
        <v>1021</v>
      </c>
      <c r="CB168">
        <v>1120</v>
      </c>
      <c r="CC168">
        <v>1184</v>
      </c>
      <c r="CD168">
        <v>1275</v>
      </c>
      <c r="CE168">
        <v>1374</v>
      </c>
      <c r="CF168">
        <v>1448</v>
      </c>
      <c r="CG168">
        <v>1545</v>
      </c>
      <c r="CH168">
        <v>1661</v>
      </c>
      <c r="CI168">
        <v>1763</v>
      </c>
      <c r="CJ168">
        <v>1888</v>
      </c>
      <c r="CK168">
        <v>2024</v>
      </c>
      <c r="CL168">
        <v>2283</v>
      </c>
      <c r="CM168">
        <v>2564</v>
      </c>
      <c r="CN168">
        <v>2685</v>
      </c>
      <c r="CO168">
        <v>2855</v>
      </c>
      <c r="CP168">
        <v>3046</v>
      </c>
      <c r="CQ168">
        <v>3209</v>
      </c>
      <c r="CR168">
        <v>3446</v>
      </c>
      <c r="CS168">
        <v>3568</v>
      </c>
      <c r="CT168">
        <v>3758</v>
      </c>
      <c r="CU168">
        <v>3897</v>
      </c>
      <c r="CV168">
        <v>4065</v>
      </c>
      <c r="CW168">
        <v>4120</v>
      </c>
      <c r="CX168">
        <v>4252</v>
      </c>
      <c r="CY168">
        <v>4321</v>
      </c>
      <c r="CZ168">
        <v>4423</v>
      </c>
    </row>
    <row r="169" spans="1:104" hidden="1" x14ac:dyDescent="0.3">
      <c r="B169" t="s">
        <v>235</v>
      </c>
      <c r="C169">
        <v>-22.957599999999999</v>
      </c>
      <c r="D169">
        <v>18.490400000000001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3</v>
      </c>
      <c r="BK169">
        <v>3</v>
      </c>
      <c r="BL169">
        <v>3</v>
      </c>
      <c r="BM169">
        <v>3</v>
      </c>
      <c r="BN169">
        <v>4</v>
      </c>
      <c r="BO169">
        <v>7</v>
      </c>
      <c r="BP169">
        <v>7</v>
      </c>
      <c r="BQ169">
        <v>8</v>
      </c>
      <c r="BR169">
        <v>8</v>
      </c>
      <c r="BS169">
        <v>8</v>
      </c>
      <c r="BT169">
        <v>11</v>
      </c>
      <c r="BU169">
        <v>11</v>
      </c>
      <c r="BV169">
        <v>11</v>
      </c>
      <c r="BW169">
        <v>14</v>
      </c>
      <c r="BX169">
        <v>14</v>
      </c>
      <c r="BY169">
        <v>14</v>
      </c>
      <c r="BZ169">
        <v>14</v>
      </c>
      <c r="CA169">
        <v>16</v>
      </c>
      <c r="CB169">
        <v>16</v>
      </c>
      <c r="CC169">
        <v>16</v>
      </c>
      <c r="CD169">
        <v>16</v>
      </c>
      <c r="CE169">
        <v>16</v>
      </c>
      <c r="CF169">
        <v>16</v>
      </c>
      <c r="CG169">
        <v>16</v>
      </c>
      <c r="CH169">
        <v>16</v>
      </c>
      <c r="CI169">
        <v>16</v>
      </c>
      <c r="CJ169">
        <v>16</v>
      </c>
      <c r="CK169">
        <v>16</v>
      </c>
      <c r="CL169">
        <v>16</v>
      </c>
      <c r="CM169">
        <v>16</v>
      </c>
      <c r="CN169">
        <v>16</v>
      </c>
      <c r="CO169">
        <v>16</v>
      </c>
      <c r="CP169">
        <v>16</v>
      </c>
      <c r="CQ169">
        <v>16</v>
      </c>
      <c r="CR169">
        <v>16</v>
      </c>
      <c r="CS169">
        <v>16</v>
      </c>
      <c r="CT169">
        <v>16</v>
      </c>
      <c r="CU169">
        <v>16</v>
      </c>
      <c r="CV169">
        <v>16</v>
      </c>
      <c r="CW169">
        <v>16</v>
      </c>
      <c r="CX169">
        <v>16</v>
      </c>
      <c r="CY169">
        <v>16</v>
      </c>
      <c r="CZ169">
        <v>16</v>
      </c>
    </row>
    <row r="170" spans="1:104" hidden="1" x14ac:dyDescent="0.3">
      <c r="B170" t="s">
        <v>236</v>
      </c>
      <c r="C170">
        <v>28.166699999999999</v>
      </c>
      <c r="D170">
        <v>84.25</v>
      </c>
      <c r="E170">
        <v>0</v>
      </c>
      <c r="F170">
        <v>0</v>
      </c>
      <c r="G170">
        <v>0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2</v>
      </c>
      <c r="BO170">
        <v>2</v>
      </c>
      <c r="BP170">
        <v>3</v>
      </c>
      <c r="BQ170">
        <v>3</v>
      </c>
      <c r="BR170">
        <v>4</v>
      </c>
      <c r="BS170">
        <v>5</v>
      </c>
      <c r="BT170">
        <v>5</v>
      </c>
      <c r="BU170">
        <v>5</v>
      </c>
      <c r="BV170">
        <v>5</v>
      </c>
      <c r="BW170">
        <v>5</v>
      </c>
      <c r="BX170">
        <v>6</v>
      </c>
      <c r="BY170">
        <v>6</v>
      </c>
      <c r="BZ170">
        <v>9</v>
      </c>
      <c r="CA170">
        <v>9</v>
      </c>
      <c r="CB170">
        <v>9</v>
      </c>
      <c r="CC170">
        <v>9</v>
      </c>
      <c r="CD170">
        <v>9</v>
      </c>
      <c r="CE170">
        <v>9</v>
      </c>
      <c r="CF170">
        <v>9</v>
      </c>
      <c r="CG170">
        <v>9</v>
      </c>
      <c r="CH170">
        <v>12</v>
      </c>
      <c r="CI170">
        <v>14</v>
      </c>
      <c r="CJ170">
        <v>16</v>
      </c>
      <c r="CK170">
        <v>16</v>
      </c>
      <c r="CL170">
        <v>16</v>
      </c>
      <c r="CM170">
        <v>30</v>
      </c>
      <c r="CN170">
        <v>31</v>
      </c>
      <c r="CO170">
        <v>31</v>
      </c>
      <c r="CP170">
        <v>31</v>
      </c>
      <c r="CQ170">
        <v>43</v>
      </c>
      <c r="CR170">
        <v>45</v>
      </c>
      <c r="CS170">
        <v>48</v>
      </c>
      <c r="CT170">
        <v>49</v>
      </c>
      <c r="CU170">
        <v>49</v>
      </c>
      <c r="CV170">
        <v>52</v>
      </c>
      <c r="CW170">
        <v>52</v>
      </c>
      <c r="CX170">
        <v>54</v>
      </c>
      <c r="CY170">
        <v>57</v>
      </c>
      <c r="CZ170">
        <v>57</v>
      </c>
    </row>
    <row r="171" spans="1:104" hidden="1" x14ac:dyDescent="0.3">
      <c r="A171" t="s">
        <v>237</v>
      </c>
      <c r="B171" t="s">
        <v>238</v>
      </c>
      <c r="C171">
        <v>12.518599999999999</v>
      </c>
      <c r="D171">
        <v>-70.035799999999995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2</v>
      </c>
      <c r="BE171">
        <v>2</v>
      </c>
      <c r="BF171">
        <v>2</v>
      </c>
      <c r="BG171">
        <v>2</v>
      </c>
      <c r="BH171">
        <v>3</v>
      </c>
      <c r="BI171">
        <v>4</v>
      </c>
      <c r="BJ171">
        <v>4</v>
      </c>
      <c r="BK171">
        <v>5</v>
      </c>
      <c r="BL171">
        <v>5</v>
      </c>
      <c r="BM171">
        <v>9</v>
      </c>
      <c r="BN171">
        <v>9</v>
      </c>
      <c r="BO171">
        <v>12</v>
      </c>
      <c r="BP171">
        <v>17</v>
      </c>
      <c r="BQ171">
        <v>28</v>
      </c>
      <c r="BR171">
        <v>33</v>
      </c>
      <c r="BS171">
        <v>46</v>
      </c>
      <c r="BT171">
        <v>50</v>
      </c>
      <c r="BU171">
        <v>50</v>
      </c>
      <c r="BV171">
        <v>55</v>
      </c>
      <c r="BW171">
        <v>55</v>
      </c>
      <c r="BX171">
        <v>60</v>
      </c>
      <c r="BY171">
        <v>62</v>
      </c>
      <c r="BZ171">
        <v>64</v>
      </c>
      <c r="CA171">
        <v>64</v>
      </c>
      <c r="CB171">
        <v>71</v>
      </c>
      <c r="CC171">
        <v>74</v>
      </c>
      <c r="CD171">
        <v>77</v>
      </c>
      <c r="CE171">
        <v>82</v>
      </c>
      <c r="CF171">
        <v>86</v>
      </c>
      <c r="CG171">
        <v>92</v>
      </c>
      <c r="CH171">
        <v>92</v>
      </c>
      <c r="CI171">
        <v>92</v>
      </c>
      <c r="CJ171">
        <v>92</v>
      </c>
      <c r="CK171">
        <v>93</v>
      </c>
      <c r="CL171">
        <v>95</v>
      </c>
      <c r="CM171">
        <v>96</v>
      </c>
      <c r="CN171">
        <v>96</v>
      </c>
      <c r="CO171">
        <v>97</v>
      </c>
      <c r="CP171">
        <v>97</v>
      </c>
      <c r="CQ171">
        <v>97</v>
      </c>
      <c r="CR171">
        <v>100</v>
      </c>
      <c r="CS171">
        <v>100</v>
      </c>
      <c r="CT171">
        <v>100</v>
      </c>
      <c r="CU171">
        <v>100</v>
      </c>
      <c r="CV171">
        <v>100</v>
      </c>
      <c r="CW171">
        <v>100</v>
      </c>
      <c r="CX171">
        <v>100</v>
      </c>
      <c r="CY171">
        <v>100</v>
      </c>
      <c r="CZ171">
        <v>100</v>
      </c>
    </row>
    <row r="172" spans="1:104" hidden="1" x14ac:dyDescent="0.3">
      <c r="A172" t="s">
        <v>239</v>
      </c>
      <c r="B172" t="s">
        <v>238</v>
      </c>
      <c r="C172">
        <v>12.169600000000001</v>
      </c>
      <c r="D172">
        <v>-68.989999999999995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1</v>
      </c>
      <c r="BF172">
        <v>1</v>
      </c>
      <c r="BG172">
        <v>1</v>
      </c>
      <c r="BH172">
        <v>3</v>
      </c>
      <c r="BI172">
        <v>3</v>
      </c>
      <c r="BJ172">
        <v>3</v>
      </c>
      <c r="BK172">
        <v>3</v>
      </c>
      <c r="BL172">
        <v>3</v>
      </c>
      <c r="BM172">
        <v>3</v>
      </c>
      <c r="BN172">
        <v>4</v>
      </c>
      <c r="BO172">
        <v>6</v>
      </c>
      <c r="BP172">
        <v>6</v>
      </c>
      <c r="BQ172">
        <v>6</v>
      </c>
      <c r="BR172">
        <v>8</v>
      </c>
      <c r="BS172">
        <v>8</v>
      </c>
      <c r="BT172">
        <v>8</v>
      </c>
      <c r="BU172">
        <v>11</v>
      </c>
      <c r="BV172">
        <v>11</v>
      </c>
      <c r="BW172">
        <v>11</v>
      </c>
      <c r="BX172">
        <v>11</v>
      </c>
      <c r="BY172">
        <v>11</v>
      </c>
      <c r="BZ172">
        <v>11</v>
      </c>
      <c r="CA172">
        <v>11</v>
      </c>
      <c r="CB172">
        <v>13</v>
      </c>
      <c r="CC172">
        <v>13</v>
      </c>
      <c r="CD172">
        <v>14</v>
      </c>
      <c r="CE172">
        <v>14</v>
      </c>
      <c r="CF172">
        <v>14</v>
      </c>
      <c r="CG172">
        <v>14</v>
      </c>
      <c r="CH172">
        <v>14</v>
      </c>
      <c r="CI172">
        <v>14</v>
      </c>
      <c r="CJ172">
        <v>14</v>
      </c>
      <c r="CK172">
        <v>14</v>
      </c>
      <c r="CL172">
        <v>14</v>
      </c>
      <c r="CM172">
        <v>14</v>
      </c>
      <c r="CN172">
        <v>14</v>
      </c>
      <c r="CO172">
        <v>14</v>
      </c>
      <c r="CP172">
        <v>14</v>
      </c>
      <c r="CQ172">
        <v>14</v>
      </c>
      <c r="CR172">
        <v>14</v>
      </c>
      <c r="CS172">
        <v>14</v>
      </c>
      <c r="CT172">
        <v>16</v>
      </c>
      <c r="CU172">
        <v>16</v>
      </c>
      <c r="CV172">
        <v>16</v>
      </c>
      <c r="CW172">
        <v>16</v>
      </c>
      <c r="CX172">
        <v>16</v>
      </c>
      <c r="CY172">
        <v>16</v>
      </c>
      <c r="CZ172">
        <v>16</v>
      </c>
    </row>
    <row r="173" spans="1:104" hidden="1" x14ac:dyDescent="0.3">
      <c r="A173" t="s">
        <v>240</v>
      </c>
      <c r="B173" t="s">
        <v>238</v>
      </c>
      <c r="C173">
        <v>18.0425</v>
      </c>
      <c r="D173">
        <v>-63.0548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1</v>
      </c>
      <c r="BM173">
        <v>1</v>
      </c>
      <c r="BN173">
        <v>2</v>
      </c>
      <c r="BO173">
        <v>2</v>
      </c>
      <c r="BP173">
        <v>3</v>
      </c>
      <c r="BQ173">
        <v>3</v>
      </c>
      <c r="BR173">
        <v>3</v>
      </c>
      <c r="BS173">
        <v>3</v>
      </c>
      <c r="BT173">
        <v>6</v>
      </c>
      <c r="BU173">
        <v>6</v>
      </c>
      <c r="BV173">
        <v>6</v>
      </c>
      <c r="BW173">
        <v>16</v>
      </c>
      <c r="BX173">
        <v>18</v>
      </c>
      <c r="BY173">
        <v>23</v>
      </c>
      <c r="BZ173">
        <v>23</v>
      </c>
      <c r="CA173">
        <v>25</v>
      </c>
      <c r="CB173">
        <v>37</v>
      </c>
      <c r="CC173">
        <v>40</v>
      </c>
      <c r="CD173">
        <v>40</v>
      </c>
      <c r="CE173">
        <v>43</v>
      </c>
      <c r="CF173">
        <v>50</v>
      </c>
      <c r="CG173">
        <v>50</v>
      </c>
      <c r="CH173">
        <v>50</v>
      </c>
      <c r="CI173">
        <v>50</v>
      </c>
      <c r="CJ173">
        <v>52</v>
      </c>
      <c r="CK173">
        <v>53</v>
      </c>
      <c r="CL173">
        <v>57</v>
      </c>
      <c r="CM173">
        <v>57</v>
      </c>
      <c r="CN173">
        <v>64</v>
      </c>
      <c r="CO173">
        <v>67</v>
      </c>
      <c r="CP173">
        <v>67</v>
      </c>
      <c r="CQ173">
        <v>67</v>
      </c>
      <c r="CR173">
        <v>71</v>
      </c>
      <c r="CS173">
        <v>73</v>
      </c>
      <c r="CT173">
        <v>73</v>
      </c>
      <c r="CU173">
        <v>73</v>
      </c>
      <c r="CV173">
        <v>74</v>
      </c>
      <c r="CW173">
        <v>74</v>
      </c>
      <c r="CX173">
        <v>75</v>
      </c>
      <c r="CY173">
        <v>75</v>
      </c>
      <c r="CZ173">
        <v>75</v>
      </c>
    </row>
    <row r="174" spans="1:104" hidden="1" x14ac:dyDescent="0.3">
      <c r="B174" t="s">
        <v>238</v>
      </c>
      <c r="C174">
        <v>52.132599999999996</v>
      </c>
      <c r="D174">
        <v>5.2912999999999997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1</v>
      </c>
      <c r="AQ174">
        <v>6</v>
      </c>
      <c r="AR174">
        <v>10</v>
      </c>
      <c r="AS174">
        <v>18</v>
      </c>
      <c r="AT174">
        <v>24</v>
      </c>
      <c r="AU174">
        <v>38</v>
      </c>
      <c r="AV174">
        <v>82</v>
      </c>
      <c r="AW174">
        <v>128</v>
      </c>
      <c r="AX174">
        <v>188</v>
      </c>
      <c r="AY174">
        <v>265</v>
      </c>
      <c r="AZ174">
        <v>321</v>
      </c>
      <c r="BA174">
        <v>382</v>
      </c>
      <c r="BB174">
        <v>503</v>
      </c>
      <c r="BC174">
        <v>503</v>
      </c>
      <c r="BD174">
        <v>804</v>
      </c>
      <c r="BE174">
        <v>959</v>
      </c>
      <c r="BF174">
        <v>1135</v>
      </c>
      <c r="BG174">
        <v>1413</v>
      </c>
      <c r="BH174">
        <v>1705</v>
      </c>
      <c r="BI174">
        <v>2051</v>
      </c>
      <c r="BJ174">
        <v>2460</v>
      </c>
      <c r="BK174">
        <v>2994</v>
      </c>
      <c r="BL174">
        <v>3631</v>
      </c>
      <c r="BM174">
        <v>4204</v>
      </c>
      <c r="BN174">
        <v>4749</v>
      </c>
      <c r="BO174">
        <v>5560</v>
      </c>
      <c r="BP174">
        <v>6412</v>
      </c>
      <c r="BQ174">
        <v>7431</v>
      </c>
      <c r="BR174">
        <v>8603</v>
      </c>
      <c r="BS174">
        <v>9762</v>
      </c>
      <c r="BT174">
        <v>10866</v>
      </c>
      <c r="BU174">
        <v>11750</v>
      </c>
      <c r="BV174">
        <v>12595</v>
      </c>
      <c r="BW174">
        <v>13614</v>
      </c>
      <c r="BX174">
        <v>14697</v>
      </c>
      <c r="BY174">
        <v>15723</v>
      </c>
      <c r="BZ174">
        <v>16627</v>
      </c>
      <c r="CA174">
        <v>17851</v>
      </c>
      <c r="CB174">
        <v>18803</v>
      </c>
      <c r="CC174">
        <v>19580</v>
      </c>
      <c r="CD174">
        <v>20549</v>
      </c>
      <c r="CE174">
        <v>21762</v>
      </c>
      <c r="CF174">
        <v>23097</v>
      </c>
      <c r="CG174">
        <v>24413</v>
      </c>
      <c r="CH174">
        <v>25587</v>
      </c>
      <c r="CI174">
        <v>26551</v>
      </c>
      <c r="CJ174">
        <v>27419</v>
      </c>
      <c r="CK174">
        <v>28153</v>
      </c>
      <c r="CL174">
        <v>29214</v>
      </c>
      <c r="CM174">
        <v>30449</v>
      </c>
      <c r="CN174">
        <v>31589</v>
      </c>
      <c r="CO174">
        <v>32655</v>
      </c>
      <c r="CP174">
        <v>33405</v>
      </c>
      <c r="CQ174">
        <v>34134</v>
      </c>
      <c r="CR174">
        <v>34842</v>
      </c>
      <c r="CS174">
        <v>35729</v>
      </c>
      <c r="CT174">
        <v>36535</v>
      </c>
      <c r="CU174">
        <v>37190</v>
      </c>
      <c r="CV174">
        <v>37845</v>
      </c>
      <c r="CW174">
        <v>38245</v>
      </c>
      <c r="CX174">
        <v>38416</v>
      </c>
      <c r="CY174">
        <v>38802</v>
      </c>
      <c r="CZ174">
        <v>39316</v>
      </c>
    </row>
    <row r="175" spans="1:104" hidden="1" x14ac:dyDescent="0.3">
      <c r="B175" t="s">
        <v>241</v>
      </c>
      <c r="C175">
        <v>-40.900599999999997</v>
      </c>
      <c r="D175">
        <v>174.886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3</v>
      </c>
      <c r="AV175">
        <v>3</v>
      </c>
      <c r="AW175">
        <v>4</v>
      </c>
      <c r="AX175">
        <v>5</v>
      </c>
      <c r="AY175">
        <v>5</v>
      </c>
      <c r="AZ175">
        <v>5</v>
      </c>
      <c r="BA175">
        <v>5</v>
      </c>
      <c r="BB175">
        <v>5</v>
      </c>
      <c r="BC175">
        <v>5</v>
      </c>
      <c r="BD175">
        <v>5</v>
      </c>
      <c r="BE175">
        <v>6</v>
      </c>
      <c r="BF175">
        <v>8</v>
      </c>
      <c r="BG175">
        <v>8</v>
      </c>
      <c r="BH175">
        <v>12</v>
      </c>
      <c r="BI175">
        <v>20</v>
      </c>
      <c r="BJ175">
        <v>28</v>
      </c>
      <c r="BK175">
        <v>39</v>
      </c>
      <c r="BL175">
        <v>52</v>
      </c>
      <c r="BM175">
        <v>102</v>
      </c>
      <c r="BN175">
        <v>102</v>
      </c>
      <c r="BO175">
        <v>155</v>
      </c>
      <c r="BP175">
        <v>205</v>
      </c>
      <c r="BQ175">
        <v>283</v>
      </c>
      <c r="BR175">
        <v>368</v>
      </c>
      <c r="BS175">
        <v>451</v>
      </c>
      <c r="BT175">
        <v>514</v>
      </c>
      <c r="BU175">
        <v>589</v>
      </c>
      <c r="BV175">
        <v>647</v>
      </c>
      <c r="BW175">
        <v>708</v>
      </c>
      <c r="BX175">
        <v>797</v>
      </c>
      <c r="BY175">
        <v>868</v>
      </c>
      <c r="BZ175">
        <v>950</v>
      </c>
      <c r="CA175">
        <v>1039</v>
      </c>
      <c r="CB175">
        <v>1106</v>
      </c>
      <c r="CC175">
        <v>1160</v>
      </c>
      <c r="CD175">
        <v>1210</v>
      </c>
      <c r="CE175">
        <v>1239</v>
      </c>
      <c r="CF175">
        <v>1283</v>
      </c>
      <c r="CG175">
        <v>1312</v>
      </c>
      <c r="CH175">
        <v>1330</v>
      </c>
      <c r="CI175">
        <v>1349</v>
      </c>
      <c r="CJ175">
        <v>1366</v>
      </c>
      <c r="CK175">
        <v>1386</v>
      </c>
      <c r="CL175">
        <v>1401</v>
      </c>
      <c r="CM175">
        <v>1409</v>
      </c>
      <c r="CN175">
        <v>1422</v>
      </c>
      <c r="CO175">
        <v>1431</v>
      </c>
      <c r="CP175">
        <v>1440</v>
      </c>
      <c r="CQ175">
        <v>1445</v>
      </c>
      <c r="CR175">
        <v>1451</v>
      </c>
      <c r="CS175">
        <v>1456</v>
      </c>
      <c r="CT175">
        <v>1461</v>
      </c>
      <c r="CU175">
        <v>1470</v>
      </c>
      <c r="CV175">
        <v>1469</v>
      </c>
      <c r="CW175">
        <v>1472</v>
      </c>
      <c r="CX175">
        <v>1474</v>
      </c>
      <c r="CY175">
        <v>1476</v>
      </c>
      <c r="CZ175">
        <v>1479</v>
      </c>
    </row>
    <row r="176" spans="1:104" hidden="1" x14ac:dyDescent="0.3">
      <c r="B176" t="s">
        <v>242</v>
      </c>
      <c r="C176">
        <v>12.865399999999999</v>
      </c>
      <c r="D176">
        <v>-85.2072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</v>
      </c>
      <c r="BK176">
        <v>1</v>
      </c>
      <c r="BL176">
        <v>2</v>
      </c>
      <c r="BM176">
        <v>2</v>
      </c>
      <c r="BN176">
        <v>2</v>
      </c>
      <c r="BO176">
        <v>2</v>
      </c>
      <c r="BP176">
        <v>2</v>
      </c>
      <c r="BQ176">
        <v>2</v>
      </c>
      <c r="BR176">
        <v>2</v>
      </c>
      <c r="BS176">
        <v>4</v>
      </c>
      <c r="BT176">
        <v>4</v>
      </c>
      <c r="BU176">
        <v>4</v>
      </c>
      <c r="BV176">
        <v>5</v>
      </c>
      <c r="BW176">
        <v>5</v>
      </c>
      <c r="BX176">
        <v>5</v>
      </c>
      <c r="BY176">
        <v>5</v>
      </c>
      <c r="BZ176">
        <v>5</v>
      </c>
      <c r="CA176">
        <v>6</v>
      </c>
      <c r="CB176">
        <v>6</v>
      </c>
      <c r="CC176">
        <v>6</v>
      </c>
      <c r="CD176">
        <v>6</v>
      </c>
      <c r="CE176">
        <v>7</v>
      </c>
      <c r="CF176">
        <v>7</v>
      </c>
      <c r="CG176">
        <v>8</v>
      </c>
      <c r="CH176">
        <v>9</v>
      </c>
      <c r="CI176">
        <v>9</v>
      </c>
      <c r="CJ176">
        <v>9</v>
      </c>
      <c r="CK176">
        <v>9</v>
      </c>
      <c r="CL176">
        <v>9</v>
      </c>
      <c r="CM176">
        <v>9</v>
      </c>
      <c r="CN176">
        <v>9</v>
      </c>
      <c r="CO176">
        <v>10</v>
      </c>
      <c r="CP176">
        <v>10</v>
      </c>
      <c r="CQ176">
        <v>10</v>
      </c>
      <c r="CR176">
        <v>10</v>
      </c>
      <c r="CS176">
        <v>11</v>
      </c>
      <c r="CT176">
        <v>11</v>
      </c>
      <c r="CU176">
        <v>12</v>
      </c>
      <c r="CV176">
        <v>13</v>
      </c>
      <c r="CW176">
        <v>13</v>
      </c>
      <c r="CX176">
        <v>13</v>
      </c>
      <c r="CY176">
        <v>13</v>
      </c>
      <c r="CZ176">
        <v>14</v>
      </c>
    </row>
    <row r="177" spans="2:104" hidden="1" x14ac:dyDescent="0.3">
      <c r="B177" t="s">
        <v>243</v>
      </c>
      <c r="C177">
        <v>17.607800000000001</v>
      </c>
      <c r="D177">
        <v>8.0816999999999997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1</v>
      </c>
      <c r="BL177">
        <v>1</v>
      </c>
      <c r="BM177">
        <v>2</v>
      </c>
      <c r="BN177">
        <v>3</v>
      </c>
      <c r="BO177">
        <v>3</v>
      </c>
      <c r="BP177">
        <v>7</v>
      </c>
      <c r="BQ177">
        <v>10</v>
      </c>
      <c r="BR177">
        <v>10</v>
      </c>
      <c r="BS177">
        <v>10</v>
      </c>
      <c r="BT177">
        <v>18</v>
      </c>
      <c r="BU177">
        <v>27</v>
      </c>
      <c r="BV177">
        <v>27</v>
      </c>
      <c r="BW177">
        <v>74</v>
      </c>
      <c r="BX177">
        <v>98</v>
      </c>
      <c r="BY177">
        <v>120</v>
      </c>
      <c r="BZ177">
        <v>144</v>
      </c>
      <c r="CA177">
        <v>184</v>
      </c>
      <c r="CB177">
        <v>253</v>
      </c>
      <c r="CC177">
        <v>278</v>
      </c>
      <c r="CD177">
        <v>342</v>
      </c>
      <c r="CE177">
        <v>410</v>
      </c>
      <c r="CF177">
        <v>438</v>
      </c>
      <c r="CG177">
        <v>491</v>
      </c>
      <c r="CH177">
        <v>529</v>
      </c>
      <c r="CI177">
        <v>529</v>
      </c>
      <c r="CJ177">
        <v>570</v>
      </c>
      <c r="CK177">
        <v>584</v>
      </c>
      <c r="CL177">
        <v>584</v>
      </c>
      <c r="CM177">
        <v>627</v>
      </c>
      <c r="CN177">
        <v>639</v>
      </c>
      <c r="CO177">
        <v>648</v>
      </c>
      <c r="CP177">
        <v>648</v>
      </c>
      <c r="CQ177">
        <v>657</v>
      </c>
      <c r="CR177">
        <v>662</v>
      </c>
      <c r="CS177">
        <v>671</v>
      </c>
      <c r="CT177">
        <v>681</v>
      </c>
      <c r="CU177">
        <v>684</v>
      </c>
      <c r="CV177">
        <v>696</v>
      </c>
      <c r="CW177">
        <v>701</v>
      </c>
      <c r="CX177">
        <v>709</v>
      </c>
      <c r="CY177">
        <v>713</v>
      </c>
      <c r="CZ177">
        <v>719</v>
      </c>
    </row>
    <row r="178" spans="2:104" hidden="1" x14ac:dyDescent="0.3">
      <c r="B178" t="s">
        <v>244</v>
      </c>
      <c r="C178">
        <v>9.0820000000000007</v>
      </c>
      <c r="D178">
        <v>8.6753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  <c r="BH178">
        <v>3</v>
      </c>
      <c r="BI178">
        <v>8</v>
      </c>
      <c r="BJ178">
        <v>8</v>
      </c>
      <c r="BK178">
        <v>12</v>
      </c>
      <c r="BL178">
        <v>22</v>
      </c>
      <c r="BM178">
        <v>30</v>
      </c>
      <c r="BN178">
        <v>40</v>
      </c>
      <c r="BO178">
        <v>44</v>
      </c>
      <c r="BP178">
        <v>51</v>
      </c>
      <c r="BQ178">
        <v>65</v>
      </c>
      <c r="BR178">
        <v>70</v>
      </c>
      <c r="BS178">
        <v>89</v>
      </c>
      <c r="BT178">
        <v>111</v>
      </c>
      <c r="BU178">
        <v>131</v>
      </c>
      <c r="BV178">
        <v>135</v>
      </c>
      <c r="BW178">
        <v>174</v>
      </c>
      <c r="BX178">
        <v>184</v>
      </c>
      <c r="BY178">
        <v>210</v>
      </c>
      <c r="BZ178">
        <v>214</v>
      </c>
      <c r="CA178">
        <v>232</v>
      </c>
      <c r="CB178">
        <v>238</v>
      </c>
      <c r="CC178">
        <v>254</v>
      </c>
      <c r="CD178">
        <v>276</v>
      </c>
      <c r="CE178">
        <v>288</v>
      </c>
      <c r="CF178">
        <v>305</v>
      </c>
      <c r="CG178">
        <v>318</v>
      </c>
      <c r="CH178">
        <v>323</v>
      </c>
      <c r="CI178">
        <v>343</v>
      </c>
      <c r="CJ178">
        <v>373</v>
      </c>
      <c r="CK178">
        <v>407</v>
      </c>
      <c r="CL178">
        <v>442</v>
      </c>
      <c r="CM178">
        <v>493</v>
      </c>
      <c r="CN178">
        <v>542</v>
      </c>
      <c r="CO178">
        <v>627</v>
      </c>
      <c r="CP178">
        <v>665</v>
      </c>
      <c r="CQ178">
        <v>665</v>
      </c>
      <c r="CR178">
        <v>873</v>
      </c>
      <c r="CS178">
        <v>981</v>
      </c>
      <c r="CT178">
        <v>1095</v>
      </c>
      <c r="CU178">
        <v>1182</v>
      </c>
      <c r="CV178">
        <v>1273</v>
      </c>
      <c r="CW178">
        <v>1337</v>
      </c>
      <c r="CX178">
        <v>1532</v>
      </c>
      <c r="CY178">
        <v>1728</v>
      </c>
      <c r="CZ178">
        <v>1932</v>
      </c>
    </row>
    <row r="179" spans="2:104" hidden="1" x14ac:dyDescent="0.3">
      <c r="B179" t="s">
        <v>245</v>
      </c>
      <c r="C179">
        <v>41.608600000000003</v>
      </c>
      <c r="D179">
        <v>21.7453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3</v>
      </c>
      <c r="AX179">
        <v>3</v>
      </c>
      <c r="AY179">
        <v>3</v>
      </c>
      <c r="AZ179">
        <v>3</v>
      </c>
      <c r="BA179">
        <v>7</v>
      </c>
      <c r="BB179">
        <v>7</v>
      </c>
      <c r="BC179">
        <v>7</v>
      </c>
      <c r="BD179">
        <v>14</v>
      </c>
      <c r="BE179">
        <v>14</v>
      </c>
      <c r="BF179">
        <v>14</v>
      </c>
      <c r="BG179">
        <v>18</v>
      </c>
      <c r="BH179">
        <v>26</v>
      </c>
      <c r="BI179">
        <v>35</v>
      </c>
      <c r="BJ179">
        <v>48</v>
      </c>
      <c r="BK179">
        <v>67</v>
      </c>
      <c r="BL179">
        <v>85</v>
      </c>
      <c r="BM179">
        <v>115</v>
      </c>
      <c r="BN179">
        <v>136</v>
      </c>
      <c r="BO179">
        <v>148</v>
      </c>
      <c r="BP179">
        <v>177</v>
      </c>
      <c r="BQ179">
        <v>201</v>
      </c>
      <c r="BR179">
        <v>219</v>
      </c>
      <c r="BS179">
        <v>241</v>
      </c>
      <c r="BT179">
        <v>259</v>
      </c>
      <c r="BU179">
        <v>285</v>
      </c>
      <c r="BV179">
        <v>329</v>
      </c>
      <c r="BW179">
        <v>354</v>
      </c>
      <c r="BX179">
        <v>384</v>
      </c>
      <c r="BY179">
        <v>430</v>
      </c>
      <c r="BZ179">
        <v>483</v>
      </c>
      <c r="CA179">
        <v>555</v>
      </c>
      <c r="CB179">
        <v>570</v>
      </c>
      <c r="CC179">
        <v>599</v>
      </c>
      <c r="CD179">
        <v>617</v>
      </c>
      <c r="CE179">
        <v>663</v>
      </c>
      <c r="CF179">
        <v>711</v>
      </c>
      <c r="CG179">
        <v>760</v>
      </c>
      <c r="CH179">
        <v>828</v>
      </c>
      <c r="CI179">
        <v>854</v>
      </c>
      <c r="CJ179">
        <v>908</v>
      </c>
      <c r="CK179">
        <v>974</v>
      </c>
      <c r="CL179">
        <v>1081</v>
      </c>
      <c r="CM179">
        <v>1117</v>
      </c>
      <c r="CN179">
        <v>1170</v>
      </c>
      <c r="CO179">
        <v>1207</v>
      </c>
      <c r="CP179">
        <v>1225</v>
      </c>
      <c r="CQ179">
        <v>1231</v>
      </c>
      <c r="CR179">
        <v>1259</v>
      </c>
      <c r="CS179">
        <v>1300</v>
      </c>
      <c r="CT179">
        <v>1326</v>
      </c>
      <c r="CU179">
        <v>1367</v>
      </c>
      <c r="CV179">
        <v>1386</v>
      </c>
      <c r="CW179">
        <v>1399</v>
      </c>
      <c r="CX179">
        <v>1421</v>
      </c>
      <c r="CY179">
        <v>1442</v>
      </c>
      <c r="CZ179">
        <v>1465</v>
      </c>
    </row>
    <row r="180" spans="2:104" hidden="1" x14ac:dyDescent="0.3">
      <c r="B180" t="s">
        <v>246</v>
      </c>
      <c r="C180">
        <v>60.472000000000001</v>
      </c>
      <c r="D180">
        <v>8.4688999999999997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1</v>
      </c>
      <c r="AO180">
        <v>1</v>
      </c>
      <c r="AP180">
        <v>6</v>
      </c>
      <c r="AQ180">
        <v>15</v>
      </c>
      <c r="AR180">
        <v>19</v>
      </c>
      <c r="AS180">
        <v>25</v>
      </c>
      <c r="AT180">
        <v>32</v>
      </c>
      <c r="AU180">
        <v>56</v>
      </c>
      <c r="AV180">
        <v>87</v>
      </c>
      <c r="AW180">
        <v>108</v>
      </c>
      <c r="AX180">
        <v>147</v>
      </c>
      <c r="AY180">
        <v>176</v>
      </c>
      <c r="AZ180">
        <v>205</v>
      </c>
      <c r="BA180">
        <v>400</v>
      </c>
      <c r="BB180">
        <v>598</v>
      </c>
      <c r="BC180">
        <v>702</v>
      </c>
      <c r="BD180">
        <v>996</v>
      </c>
      <c r="BE180">
        <v>1090</v>
      </c>
      <c r="BF180">
        <v>1221</v>
      </c>
      <c r="BG180">
        <v>1333</v>
      </c>
      <c r="BH180">
        <v>1463</v>
      </c>
      <c r="BI180">
        <v>1550</v>
      </c>
      <c r="BJ180">
        <v>1746</v>
      </c>
      <c r="BK180">
        <v>1914</v>
      </c>
      <c r="BL180">
        <v>2118</v>
      </c>
      <c r="BM180">
        <v>2385</v>
      </c>
      <c r="BN180">
        <v>2621</v>
      </c>
      <c r="BO180">
        <v>2863</v>
      </c>
      <c r="BP180">
        <v>3084</v>
      </c>
      <c r="BQ180">
        <v>3369</v>
      </c>
      <c r="BR180">
        <v>3755</v>
      </c>
      <c r="BS180">
        <v>4015</v>
      </c>
      <c r="BT180">
        <v>4284</v>
      </c>
      <c r="BU180">
        <v>4445</v>
      </c>
      <c r="BV180">
        <v>4641</v>
      </c>
      <c r="BW180">
        <v>4863</v>
      </c>
      <c r="BX180">
        <v>5147</v>
      </c>
      <c r="BY180">
        <v>5370</v>
      </c>
      <c r="BZ180">
        <v>5550</v>
      </c>
      <c r="CA180">
        <v>5687</v>
      </c>
      <c r="CB180">
        <v>5865</v>
      </c>
      <c r="CC180">
        <v>6086</v>
      </c>
      <c r="CD180">
        <v>6086</v>
      </c>
      <c r="CE180">
        <v>6211</v>
      </c>
      <c r="CF180">
        <v>6314</v>
      </c>
      <c r="CG180">
        <v>6409</v>
      </c>
      <c r="CH180">
        <v>6525</v>
      </c>
      <c r="CI180">
        <v>6603</v>
      </c>
      <c r="CJ180">
        <v>6623</v>
      </c>
      <c r="CK180">
        <v>6740</v>
      </c>
      <c r="CL180">
        <v>6896</v>
      </c>
      <c r="CM180">
        <v>6937</v>
      </c>
      <c r="CN180">
        <v>7036</v>
      </c>
      <c r="CO180">
        <v>7078</v>
      </c>
      <c r="CP180">
        <v>7156</v>
      </c>
      <c r="CQ180">
        <v>7191</v>
      </c>
      <c r="CR180">
        <v>7338</v>
      </c>
      <c r="CS180">
        <v>7401</v>
      </c>
      <c r="CT180">
        <v>7463</v>
      </c>
      <c r="CU180">
        <v>7499</v>
      </c>
      <c r="CV180">
        <v>7527</v>
      </c>
      <c r="CW180">
        <v>7599</v>
      </c>
      <c r="CX180">
        <v>7660</v>
      </c>
      <c r="CY180">
        <v>7710</v>
      </c>
      <c r="CZ180">
        <v>7738</v>
      </c>
    </row>
    <row r="181" spans="2:104" hidden="1" x14ac:dyDescent="0.3">
      <c r="B181" t="s">
        <v>247</v>
      </c>
      <c r="C181">
        <v>21</v>
      </c>
      <c r="D181">
        <v>57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2</v>
      </c>
      <c r="AM181">
        <v>2</v>
      </c>
      <c r="AN181">
        <v>4</v>
      </c>
      <c r="AO181">
        <v>4</v>
      </c>
      <c r="AP181">
        <v>4</v>
      </c>
      <c r="AQ181">
        <v>6</v>
      </c>
      <c r="AR181">
        <v>6</v>
      </c>
      <c r="AS181">
        <v>6</v>
      </c>
      <c r="AT181">
        <v>12</v>
      </c>
      <c r="AU181">
        <v>15</v>
      </c>
      <c r="AV181">
        <v>16</v>
      </c>
      <c r="AW181">
        <v>16</v>
      </c>
      <c r="AX181">
        <v>16</v>
      </c>
      <c r="AY181">
        <v>16</v>
      </c>
      <c r="AZ181">
        <v>16</v>
      </c>
      <c r="BA181">
        <v>18</v>
      </c>
      <c r="BB181">
        <v>18</v>
      </c>
      <c r="BC181">
        <v>18</v>
      </c>
      <c r="BD181">
        <v>19</v>
      </c>
      <c r="BE181">
        <v>19</v>
      </c>
      <c r="BF181">
        <v>22</v>
      </c>
      <c r="BG181">
        <v>22</v>
      </c>
      <c r="BH181">
        <v>24</v>
      </c>
      <c r="BI181">
        <v>39</v>
      </c>
      <c r="BJ181">
        <v>48</v>
      </c>
      <c r="BK181">
        <v>48</v>
      </c>
      <c r="BL181">
        <v>52</v>
      </c>
      <c r="BM181">
        <v>55</v>
      </c>
      <c r="BN181">
        <v>66</v>
      </c>
      <c r="BO181">
        <v>84</v>
      </c>
      <c r="BP181">
        <v>99</v>
      </c>
      <c r="BQ181">
        <v>109</v>
      </c>
      <c r="BR181">
        <v>131</v>
      </c>
      <c r="BS181">
        <v>152</v>
      </c>
      <c r="BT181">
        <v>167</v>
      </c>
      <c r="BU181">
        <v>179</v>
      </c>
      <c r="BV181">
        <v>192</v>
      </c>
      <c r="BW181">
        <v>210</v>
      </c>
      <c r="BX181">
        <v>231</v>
      </c>
      <c r="BY181">
        <v>252</v>
      </c>
      <c r="BZ181">
        <v>277</v>
      </c>
      <c r="CA181">
        <v>298</v>
      </c>
      <c r="CB181">
        <v>331</v>
      </c>
      <c r="CC181">
        <v>371</v>
      </c>
      <c r="CD181">
        <v>419</v>
      </c>
      <c r="CE181">
        <v>457</v>
      </c>
      <c r="CF181">
        <v>484</v>
      </c>
      <c r="CG181">
        <v>546</v>
      </c>
      <c r="CH181">
        <v>599</v>
      </c>
      <c r="CI181">
        <v>727</v>
      </c>
      <c r="CJ181">
        <v>813</v>
      </c>
      <c r="CK181">
        <v>910</v>
      </c>
      <c r="CL181">
        <v>1019</v>
      </c>
      <c r="CM181">
        <v>1069</v>
      </c>
      <c r="CN181">
        <v>1180</v>
      </c>
      <c r="CO181">
        <v>1266</v>
      </c>
      <c r="CP181">
        <v>1410</v>
      </c>
      <c r="CQ181">
        <v>1508</v>
      </c>
      <c r="CR181">
        <v>1614</v>
      </c>
      <c r="CS181">
        <v>1716</v>
      </c>
      <c r="CT181">
        <v>1790</v>
      </c>
      <c r="CU181">
        <v>1905</v>
      </c>
      <c r="CV181">
        <v>1998</v>
      </c>
      <c r="CW181">
        <v>2049</v>
      </c>
      <c r="CX181">
        <v>2131</v>
      </c>
      <c r="CY181">
        <v>2274</v>
      </c>
      <c r="CZ181">
        <v>2348</v>
      </c>
    </row>
    <row r="182" spans="2:104" hidden="1" x14ac:dyDescent="0.3">
      <c r="B182" t="s">
        <v>248</v>
      </c>
      <c r="C182">
        <v>30.375299999999999</v>
      </c>
      <c r="D182">
        <v>69.345100000000002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2</v>
      </c>
      <c r="AO182">
        <v>2</v>
      </c>
      <c r="AP182">
        <v>2</v>
      </c>
      <c r="AQ182">
        <v>4</v>
      </c>
      <c r="AR182">
        <v>4</v>
      </c>
      <c r="AS182">
        <v>4</v>
      </c>
      <c r="AT182">
        <v>5</v>
      </c>
      <c r="AU182">
        <v>5</v>
      </c>
      <c r="AV182">
        <v>5</v>
      </c>
      <c r="AW182">
        <v>6</v>
      </c>
      <c r="AX182">
        <v>6</v>
      </c>
      <c r="AY182">
        <v>6</v>
      </c>
      <c r="AZ182">
        <v>6</v>
      </c>
      <c r="BA182">
        <v>16</v>
      </c>
      <c r="BB182">
        <v>19</v>
      </c>
      <c r="BC182">
        <v>20</v>
      </c>
      <c r="BD182">
        <v>28</v>
      </c>
      <c r="BE182">
        <v>31</v>
      </c>
      <c r="BF182">
        <v>53</v>
      </c>
      <c r="BG182">
        <v>136</v>
      </c>
      <c r="BH182">
        <v>236</v>
      </c>
      <c r="BI182">
        <v>299</v>
      </c>
      <c r="BJ182">
        <v>454</v>
      </c>
      <c r="BK182">
        <v>501</v>
      </c>
      <c r="BL182">
        <v>730</v>
      </c>
      <c r="BM182">
        <v>776</v>
      </c>
      <c r="BN182">
        <v>875</v>
      </c>
      <c r="BO182">
        <v>972</v>
      </c>
      <c r="BP182">
        <v>1063</v>
      </c>
      <c r="BQ182">
        <v>1201</v>
      </c>
      <c r="BR182">
        <v>1373</v>
      </c>
      <c r="BS182">
        <v>1495</v>
      </c>
      <c r="BT182">
        <v>1597</v>
      </c>
      <c r="BU182">
        <v>1717</v>
      </c>
      <c r="BV182">
        <v>1938</v>
      </c>
      <c r="BW182">
        <v>2118</v>
      </c>
      <c r="BX182">
        <v>2421</v>
      </c>
      <c r="BY182">
        <v>2686</v>
      </c>
      <c r="BZ182">
        <v>2818</v>
      </c>
      <c r="CA182">
        <v>3157</v>
      </c>
      <c r="CB182">
        <v>3766</v>
      </c>
      <c r="CC182">
        <v>4035</v>
      </c>
      <c r="CD182">
        <v>4263</v>
      </c>
      <c r="CE182">
        <v>4489</v>
      </c>
      <c r="CF182">
        <v>4695</v>
      </c>
      <c r="CG182">
        <v>5011</v>
      </c>
      <c r="CH182">
        <v>5230</v>
      </c>
      <c r="CI182">
        <v>5496</v>
      </c>
      <c r="CJ182">
        <v>5837</v>
      </c>
      <c r="CK182">
        <v>6383</v>
      </c>
      <c r="CL182">
        <v>6919</v>
      </c>
      <c r="CM182">
        <v>7025</v>
      </c>
      <c r="CN182">
        <v>7638</v>
      </c>
      <c r="CO182">
        <v>8348</v>
      </c>
      <c r="CP182">
        <v>8418</v>
      </c>
      <c r="CQ182">
        <v>9565</v>
      </c>
      <c r="CR182">
        <v>10076</v>
      </c>
      <c r="CS182">
        <v>11155</v>
      </c>
      <c r="CT182">
        <v>11940</v>
      </c>
      <c r="CU182">
        <v>12723</v>
      </c>
      <c r="CV182">
        <v>13328</v>
      </c>
      <c r="CW182">
        <v>13915</v>
      </c>
      <c r="CX182">
        <v>14612</v>
      </c>
      <c r="CY182">
        <v>15525</v>
      </c>
      <c r="CZ182">
        <v>16817</v>
      </c>
    </row>
    <row r="183" spans="2:104" hidden="1" x14ac:dyDescent="0.3">
      <c r="B183" t="s">
        <v>249</v>
      </c>
      <c r="C183">
        <v>8.5380000000000003</v>
      </c>
      <c r="D183">
        <v>-80.7821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8</v>
      </c>
      <c r="BC183">
        <v>11</v>
      </c>
      <c r="BD183">
        <v>27</v>
      </c>
      <c r="BE183">
        <v>36</v>
      </c>
      <c r="BF183">
        <v>43</v>
      </c>
      <c r="BG183">
        <v>55</v>
      </c>
      <c r="BH183">
        <v>69</v>
      </c>
      <c r="BI183">
        <v>86</v>
      </c>
      <c r="BJ183">
        <v>109</v>
      </c>
      <c r="BK183">
        <v>137</v>
      </c>
      <c r="BL183">
        <v>200</v>
      </c>
      <c r="BM183">
        <v>313</v>
      </c>
      <c r="BN183">
        <v>345</v>
      </c>
      <c r="BO183">
        <v>345</v>
      </c>
      <c r="BP183">
        <v>443</v>
      </c>
      <c r="BQ183">
        <v>558</v>
      </c>
      <c r="BR183">
        <v>674</v>
      </c>
      <c r="BS183">
        <v>786</v>
      </c>
      <c r="BT183">
        <v>901</v>
      </c>
      <c r="BU183">
        <v>989</v>
      </c>
      <c r="BV183">
        <v>1181</v>
      </c>
      <c r="BW183">
        <v>1181</v>
      </c>
      <c r="BX183">
        <v>1317</v>
      </c>
      <c r="BY183">
        <v>1475</v>
      </c>
      <c r="BZ183">
        <v>1673</v>
      </c>
      <c r="CA183">
        <v>1801</v>
      </c>
      <c r="CB183">
        <v>1988</v>
      </c>
      <c r="CC183">
        <v>2100</v>
      </c>
      <c r="CD183">
        <v>2249</v>
      </c>
      <c r="CE183">
        <v>2528</v>
      </c>
      <c r="CF183">
        <v>2752</v>
      </c>
      <c r="CG183">
        <v>2974</v>
      </c>
      <c r="CH183">
        <v>3234</v>
      </c>
      <c r="CI183">
        <v>3400</v>
      </c>
      <c r="CJ183">
        <v>3472</v>
      </c>
      <c r="CK183">
        <v>3574</v>
      </c>
      <c r="CL183">
        <v>3751</v>
      </c>
      <c r="CM183">
        <v>4016</v>
      </c>
      <c r="CN183">
        <v>4210</v>
      </c>
      <c r="CO183">
        <v>4273</v>
      </c>
      <c r="CP183">
        <v>4467</v>
      </c>
      <c r="CQ183">
        <v>4658</v>
      </c>
      <c r="CR183">
        <v>4821</v>
      </c>
      <c r="CS183">
        <v>5166</v>
      </c>
      <c r="CT183">
        <v>5338</v>
      </c>
      <c r="CU183">
        <v>5538</v>
      </c>
      <c r="CV183">
        <v>5779</v>
      </c>
      <c r="CW183">
        <v>6021</v>
      </c>
      <c r="CX183">
        <v>6021</v>
      </c>
      <c r="CY183">
        <v>6378</v>
      </c>
      <c r="CZ183">
        <v>6532</v>
      </c>
    </row>
    <row r="184" spans="2:104" hidden="1" x14ac:dyDescent="0.3">
      <c r="B184" t="s">
        <v>250</v>
      </c>
      <c r="C184">
        <v>-6.3150000000000004</v>
      </c>
      <c r="D184">
        <v>143.9555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2</v>
      </c>
      <c r="CC184">
        <v>2</v>
      </c>
      <c r="CD184">
        <v>2</v>
      </c>
      <c r="CE184">
        <v>2</v>
      </c>
      <c r="CF184">
        <v>2</v>
      </c>
      <c r="CG184">
        <v>2</v>
      </c>
      <c r="CH184">
        <v>2</v>
      </c>
      <c r="CI184">
        <v>2</v>
      </c>
      <c r="CJ184">
        <v>2</v>
      </c>
      <c r="CK184">
        <v>2</v>
      </c>
      <c r="CL184">
        <v>7</v>
      </c>
      <c r="CM184">
        <v>7</v>
      </c>
      <c r="CN184">
        <v>7</v>
      </c>
      <c r="CO184">
        <v>7</v>
      </c>
      <c r="CP184">
        <v>7</v>
      </c>
      <c r="CQ184">
        <v>7</v>
      </c>
      <c r="CR184">
        <v>8</v>
      </c>
      <c r="CS184">
        <v>8</v>
      </c>
      <c r="CT184">
        <v>8</v>
      </c>
      <c r="CU184">
        <v>8</v>
      </c>
      <c r="CV184">
        <v>8</v>
      </c>
      <c r="CW184">
        <v>8</v>
      </c>
      <c r="CX184">
        <v>8</v>
      </c>
      <c r="CY184">
        <v>8</v>
      </c>
      <c r="CZ184">
        <v>8</v>
      </c>
    </row>
    <row r="185" spans="2:104" hidden="1" x14ac:dyDescent="0.3">
      <c r="B185" t="s">
        <v>251</v>
      </c>
      <c r="C185">
        <v>-23.442499999999999</v>
      </c>
      <c r="D185">
        <v>-58.443800000000003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1</v>
      </c>
      <c r="AZ185">
        <v>1</v>
      </c>
      <c r="BA185">
        <v>1</v>
      </c>
      <c r="BB185">
        <v>5</v>
      </c>
      <c r="BC185">
        <v>5</v>
      </c>
      <c r="BD185">
        <v>6</v>
      </c>
      <c r="BE185">
        <v>6</v>
      </c>
      <c r="BF185">
        <v>6</v>
      </c>
      <c r="BG185">
        <v>8</v>
      </c>
      <c r="BH185">
        <v>9</v>
      </c>
      <c r="BI185">
        <v>11</v>
      </c>
      <c r="BJ185">
        <v>11</v>
      </c>
      <c r="BK185">
        <v>13</v>
      </c>
      <c r="BL185">
        <v>18</v>
      </c>
      <c r="BM185">
        <v>22</v>
      </c>
      <c r="BN185">
        <v>22</v>
      </c>
      <c r="BO185">
        <v>27</v>
      </c>
      <c r="BP185">
        <v>37</v>
      </c>
      <c r="BQ185">
        <v>41</v>
      </c>
      <c r="BR185">
        <v>52</v>
      </c>
      <c r="BS185">
        <v>56</v>
      </c>
      <c r="BT185">
        <v>59</v>
      </c>
      <c r="BU185">
        <v>64</v>
      </c>
      <c r="BV185">
        <v>65</v>
      </c>
      <c r="BW185">
        <v>69</v>
      </c>
      <c r="BX185">
        <v>77</v>
      </c>
      <c r="BY185">
        <v>92</v>
      </c>
      <c r="BZ185">
        <v>96</v>
      </c>
      <c r="CA185">
        <v>104</v>
      </c>
      <c r="CB185">
        <v>113</v>
      </c>
      <c r="CC185">
        <v>115</v>
      </c>
      <c r="CD185">
        <v>119</v>
      </c>
      <c r="CE185">
        <v>124</v>
      </c>
      <c r="CF185">
        <v>129</v>
      </c>
      <c r="CG185">
        <v>133</v>
      </c>
      <c r="CH185">
        <v>134</v>
      </c>
      <c r="CI185">
        <v>147</v>
      </c>
      <c r="CJ185">
        <v>159</v>
      </c>
      <c r="CK185">
        <v>161</v>
      </c>
      <c r="CL185">
        <v>174</v>
      </c>
      <c r="CM185">
        <v>199</v>
      </c>
      <c r="CN185">
        <v>202</v>
      </c>
      <c r="CO185">
        <v>206</v>
      </c>
      <c r="CP185">
        <v>208</v>
      </c>
      <c r="CQ185">
        <v>208</v>
      </c>
      <c r="CR185">
        <v>213</v>
      </c>
      <c r="CS185">
        <v>213</v>
      </c>
      <c r="CT185">
        <v>223</v>
      </c>
      <c r="CU185">
        <v>228</v>
      </c>
      <c r="CV185">
        <v>228</v>
      </c>
      <c r="CW185">
        <v>228</v>
      </c>
      <c r="CX185">
        <v>239</v>
      </c>
      <c r="CY185">
        <v>239</v>
      </c>
      <c r="CZ185">
        <v>266</v>
      </c>
    </row>
    <row r="186" spans="2:104" hidden="1" x14ac:dyDescent="0.3">
      <c r="B186" t="s">
        <v>252</v>
      </c>
      <c r="C186">
        <v>-9.19</v>
      </c>
      <c r="D186">
        <v>-75.015199999999993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1</v>
      </c>
      <c r="AX186">
        <v>1</v>
      </c>
      <c r="AY186">
        <v>6</v>
      </c>
      <c r="AZ186">
        <v>7</v>
      </c>
      <c r="BA186">
        <v>11</v>
      </c>
      <c r="BB186">
        <v>11</v>
      </c>
      <c r="BC186">
        <v>15</v>
      </c>
      <c r="BD186">
        <v>28</v>
      </c>
      <c r="BE186">
        <v>38</v>
      </c>
      <c r="BF186">
        <v>43</v>
      </c>
      <c r="BG186">
        <v>86</v>
      </c>
      <c r="BH186">
        <v>117</v>
      </c>
      <c r="BI186">
        <v>145</v>
      </c>
      <c r="BJ186">
        <v>234</v>
      </c>
      <c r="BK186">
        <v>234</v>
      </c>
      <c r="BL186">
        <v>318</v>
      </c>
      <c r="BM186">
        <v>363</v>
      </c>
      <c r="BN186">
        <v>395</v>
      </c>
      <c r="BO186">
        <v>416</v>
      </c>
      <c r="BP186">
        <v>480</v>
      </c>
      <c r="BQ186">
        <v>580</v>
      </c>
      <c r="BR186">
        <v>635</v>
      </c>
      <c r="BS186">
        <v>671</v>
      </c>
      <c r="BT186">
        <v>852</v>
      </c>
      <c r="BU186">
        <v>950</v>
      </c>
      <c r="BV186">
        <v>1065</v>
      </c>
      <c r="BW186">
        <v>1323</v>
      </c>
      <c r="BX186">
        <v>1414</v>
      </c>
      <c r="BY186">
        <v>1595</v>
      </c>
      <c r="BZ186">
        <v>1746</v>
      </c>
      <c r="CA186">
        <v>2281</v>
      </c>
      <c r="CB186">
        <v>2561</v>
      </c>
      <c r="CC186">
        <v>2954</v>
      </c>
      <c r="CD186">
        <v>4342</v>
      </c>
      <c r="CE186">
        <v>5256</v>
      </c>
      <c r="CF186">
        <v>5897</v>
      </c>
      <c r="CG186">
        <v>6848</v>
      </c>
      <c r="CH186">
        <v>7519</v>
      </c>
      <c r="CI186">
        <v>9784</v>
      </c>
      <c r="CJ186">
        <v>10303</v>
      </c>
      <c r="CK186">
        <v>11475</v>
      </c>
      <c r="CL186">
        <v>12491</v>
      </c>
      <c r="CM186">
        <v>13489</v>
      </c>
      <c r="CN186">
        <v>14420</v>
      </c>
      <c r="CO186">
        <v>15628</v>
      </c>
      <c r="CP186">
        <v>16325</v>
      </c>
      <c r="CQ186">
        <v>17837</v>
      </c>
      <c r="CR186">
        <v>19250</v>
      </c>
      <c r="CS186">
        <v>20914</v>
      </c>
      <c r="CT186">
        <v>21648</v>
      </c>
      <c r="CU186">
        <v>25331</v>
      </c>
      <c r="CV186">
        <v>27517</v>
      </c>
      <c r="CW186">
        <v>28699</v>
      </c>
      <c r="CX186">
        <v>31190</v>
      </c>
      <c r="CY186">
        <v>33931</v>
      </c>
      <c r="CZ186">
        <v>36976</v>
      </c>
    </row>
    <row r="187" spans="2:104" hidden="1" x14ac:dyDescent="0.3">
      <c r="B187" t="s">
        <v>253</v>
      </c>
      <c r="C187">
        <v>13</v>
      </c>
      <c r="D187">
        <v>122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1</v>
      </c>
      <c r="N187">
        <v>1</v>
      </c>
      <c r="O187">
        <v>1</v>
      </c>
      <c r="P187">
        <v>2</v>
      </c>
      <c r="Q187">
        <v>2</v>
      </c>
      <c r="R187">
        <v>2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3</v>
      </c>
      <c r="Y187">
        <v>3</v>
      </c>
      <c r="Z187">
        <v>3</v>
      </c>
      <c r="AA187">
        <v>3</v>
      </c>
      <c r="AB187">
        <v>3</v>
      </c>
      <c r="AC187">
        <v>3</v>
      </c>
      <c r="AD187">
        <v>3</v>
      </c>
      <c r="AE187">
        <v>3</v>
      </c>
      <c r="AF187">
        <v>3</v>
      </c>
      <c r="AG187">
        <v>3</v>
      </c>
      <c r="AH187">
        <v>3</v>
      </c>
      <c r="AI187">
        <v>3</v>
      </c>
      <c r="AJ187">
        <v>3</v>
      </c>
      <c r="AK187">
        <v>3</v>
      </c>
      <c r="AL187">
        <v>3</v>
      </c>
      <c r="AM187">
        <v>3</v>
      </c>
      <c r="AN187">
        <v>3</v>
      </c>
      <c r="AO187">
        <v>3</v>
      </c>
      <c r="AP187">
        <v>3</v>
      </c>
      <c r="AQ187">
        <v>3</v>
      </c>
      <c r="AR187">
        <v>3</v>
      </c>
      <c r="AS187">
        <v>3</v>
      </c>
      <c r="AT187">
        <v>3</v>
      </c>
      <c r="AU187">
        <v>3</v>
      </c>
      <c r="AV187">
        <v>3</v>
      </c>
      <c r="AW187">
        <v>5</v>
      </c>
      <c r="AX187">
        <v>6</v>
      </c>
      <c r="AY187">
        <v>10</v>
      </c>
      <c r="AZ187">
        <v>20</v>
      </c>
      <c r="BA187">
        <v>33</v>
      </c>
      <c r="BB187">
        <v>49</v>
      </c>
      <c r="BC187">
        <v>52</v>
      </c>
      <c r="BD187">
        <v>64</v>
      </c>
      <c r="BE187">
        <v>111</v>
      </c>
      <c r="BF187">
        <v>140</v>
      </c>
      <c r="BG187">
        <v>142</v>
      </c>
      <c r="BH187">
        <v>187</v>
      </c>
      <c r="BI187">
        <v>202</v>
      </c>
      <c r="BJ187">
        <v>217</v>
      </c>
      <c r="BK187">
        <v>230</v>
      </c>
      <c r="BL187">
        <v>307</v>
      </c>
      <c r="BM187">
        <v>380</v>
      </c>
      <c r="BN187">
        <v>462</v>
      </c>
      <c r="BO187">
        <v>552</v>
      </c>
      <c r="BP187">
        <v>636</v>
      </c>
      <c r="BQ187">
        <v>707</v>
      </c>
      <c r="BR187">
        <v>803</v>
      </c>
      <c r="BS187">
        <v>1075</v>
      </c>
      <c r="BT187">
        <v>1418</v>
      </c>
      <c r="BU187">
        <v>1546</v>
      </c>
      <c r="BV187">
        <v>2084</v>
      </c>
      <c r="BW187">
        <v>2311</v>
      </c>
      <c r="BX187">
        <v>2633</v>
      </c>
      <c r="BY187">
        <v>3018</v>
      </c>
      <c r="BZ187">
        <v>3094</v>
      </c>
      <c r="CA187">
        <v>3246</v>
      </c>
      <c r="CB187">
        <v>3660</v>
      </c>
      <c r="CC187">
        <v>3764</v>
      </c>
      <c r="CD187">
        <v>3870</v>
      </c>
      <c r="CE187">
        <v>4076</v>
      </c>
      <c r="CF187">
        <v>4195</v>
      </c>
      <c r="CG187">
        <v>4428</v>
      </c>
      <c r="CH187">
        <v>4648</v>
      </c>
      <c r="CI187">
        <v>4932</v>
      </c>
      <c r="CJ187">
        <v>5223</v>
      </c>
      <c r="CK187">
        <v>5453</v>
      </c>
      <c r="CL187">
        <v>5660</v>
      </c>
      <c r="CM187">
        <v>5878</v>
      </c>
      <c r="CN187">
        <v>6087</v>
      </c>
      <c r="CO187">
        <v>6259</v>
      </c>
      <c r="CP187">
        <v>6459</v>
      </c>
      <c r="CQ187">
        <v>6599</v>
      </c>
      <c r="CR187">
        <v>6710</v>
      </c>
      <c r="CS187">
        <v>6981</v>
      </c>
      <c r="CT187">
        <v>7192</v>
      </c>
      <c r="CU187">
        <v>7294</v>
      </c>
      <c r="CV187">
        <v>7579</v>
      </c>
      <c r="CW187">
        <v>7777</v>
      </c>
      <c r="CX187">
        <v>7958</v>
      </c>
      <c r="CY187">
        <v>8212</v>
      </c>
      <c r="CZ187">
        <v>8488</v>
      </c>
    </row>
    <row r="188" spans="2:104" hidden="1" x14ac:dyDescent="0.3">
      <c r="B188" t="s">
        <v>254</v>
      </c>
      <c r="C188">
        <v>51.919400000000003</v>
      </c>
      <c r="D188">
        <v>19.145099999999999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1</v>
      </c>
      <c r="AV188">
        <v>1</v>
      </c>
      <c r="AW188">
        <v>5</v>
      </c>
      <c r="AX188">
        <v>5</v>
      </c>
      <c r="AY188">
        <v>11</v>
      </c>
      <c r="AZ188">
        <v>16</v>
      </c>
      <c r="BA188">
        <v>22</v>
      </c>
      <c r="BB188">
        <v>31</v>
      </c>
      <c r="BC188">
        <v>49</v>
      </c>
      <c r="BD188">
        <v>68</v>
      </c>
      <c r="BE188">
        <v>103</v>
      </c>
      <c r="BF188">
        <v>119</v>
      </c>
      <c r="BG188">
        <v>177</v>
      </c>
      <c r="BH188">
        <v>238</v>
      </c>
      <c r="BI188">
        <v>251</v>
      </c>
      <c r="BJ188">
        <v>355</v>
      </c>
      <c r="BK188">
        <v>425</v>
      </c>
      <c r="BL188">
        <v>536</v>
      </c>
      <c r="BM188">
        <v>634</v>
      </c>
      <c r="BN188">
        <v>749</v>
      </c>
      <c r="BO188">
        <v>901</v>
      </c>
      <c r="BP188">
        <v>1051</v>
      </c>
      <c r="BQ188">
        <v>1221</v>
      </c>
      <c r="BR188">
        <v>1389</v>
      </c>
      <c r="BS188">
        <v>1638</v>
      </c>
      <c r="BT188">
        <v>1862</v>
      </c>
      <c r="BU188">
        <v>2055</v>
      </c>
      <c r="BV188">
        <v>2311</v>
      </c>
      <c r="BW188">
        <v>2554</v>
      </c>
      <c r="BX188">
        <v>2946</v>
      </c>
      <c r="BY188">
        <v>3383</v>
      </c>
      <c r="BZ188">
        <v>3627</v>
      </c>
      <c r="CA188">
        <v>4102</v>
      </c>
      <c r="CB188">
        <v>4413</v>
      </c>
      <c r="CC188">
        <v>4848</v>
      </c>
      <c r="CD188">
        <v>5205</v>
      </c>
      <c r="CE188">
        <v>5575</v>
      </c>
      <c r="CF188">
        <v>5955</v>
      </c>
      <c r="CG188">
        <v>6356</v>
      </c>
      <c r="CH188">
        <v>6674</v>
      </c>
      <c r="CI188">
        <v>6934</v>
      </c>
      <c r="CJ188">
        <v>7202</v>
      </c>
      <c r="CK188">
        <v>7582</v>
      </c>
      <c r="CL188">
        <v>7918</v>
      </c>
      <c r="CM188">
        <v>8379</v>
      </c>
      <c r="CN188">
        <v>8742</v>
      </c>
      <c r="CO188">
        <v>9287</v>
      </c>
      <c r="CP188">
        <v>9593</v>
      </c>
      <c r="CQ188">
        <v>9856</v>
      </c>
      <c r="CR188">
        <v>10169</v>
      </c>
      <c r="CS188">
        <v>10511</v>
      </c>
      <c r="CT188">
        <v>10892</v>
      </c>
      <c r="CU188">
        <v>11273</v>
      </c>
      <c r="CV188">
        <v>11617</v>
      </c>
      <c r="CW188">
        <v>11902</v>
      </c>
      <c r="CX188">
        <v>12218</v>
      </c>
      <c r="CY188">
        <v>12640</v>
      </c>
      <c r="CZ188">
        <v>12877</v>
      </c>
    </row>
    <row r="189" spans="2:104" hidden="1" x14ac:dyDescent="0.3">
      <c r="B189" t="s">
        <v>255</v>
      </c>
      <c r="C189">
        <v>39.399900000000002</v>
      </c>
      <c r="D189">
        <v>-8.2245000000000008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2</v>
      </c>
      <c r="AT189">
        <v>2</v>
      </c>
      <c r="AU189">
        <v>5</v>
      </c>
      <c r="AV189">
        <v>8</v>
      </c>
      <c r="AW189">
        <v>13</v>
      </c>
      <c r="AX189">
        <v>20</v>
      </c>
      <c r="AY189">
        <v>30</v>
      </c>
      <c r="AZ189">
        <v>30</v>
      </c>
      <c r="BA189">
        <v>41</v>
      </c>
      <c r="BB189">
        <v>59</v>
      </c>
      <c r="BC189">
        <v>59</v>
      </c>
      <c r="BD189">
        <v>112</v>
      </c>
      <c r="BE189">
        <v>169</v>
      </c>
      <c r="BF189">
        <v>245</v>
      </c>
      <c r="BG189">
        <v>331</v>
      </c>
      <c r="BH189">
        <v>448</v>
      </c>
      <c r="BI189">
        <v>448</v>
      </c>
      <c r="BJ189">
        <v>785</v>
      </c>
      <c r="BK189">
        <v>1020</v>
      </c>
      <c r="BL189">
        <v>1280</v>
      </c>
      <c r="BM189">
        <v>1600</v>
      </c>
      <c r="BN189">
        <v>2060</v>
      </c>
      <c r="BO189">
        <v>2362</v>
      </c>
      <c r="BP189">
        <v>2995</v>
      </c>
      <c r="BQ189">
        <v>3544</v>
      </c>
      <c r="BR189">
        <v>4268</v>
      </c>
      <c r="BS189">
        <v>5170</v>
      </c>
      <c r="BT189">
        <v>5962</v>
      </c>
      <c r="BU189">
        <v>6408</v>
      </c>
      <c r="BV189">
        <v>7443</v>
      </c>
      <c r="BW189">
        <v>8251</v>
      </c>
      <c r="BX189">
        <v>9034</v>
      </c>
      <c r="BY189">
        <v>9886</v>
      </c>
      <c r="BZ189">
        <v>10524</v>
      </c>
      <c r="CA189">
        <v>11278</v>
      </c>
      <c r="CB189">
        <v>11730</v>
      </c>
      <c r="CC189">
        <v>12442</v>
      </c>
      <c r="CD189">
        <v>13141</v>
      </c>
      <c r="CE189">
        <v>13956</v>
      </c>
      <c r="CF189">
        <v>15472</v>
      </c>
      <c r="CG189">
        <v>15987</v>
      </c>
      <c r="CH189">
        <v>16585</v>
      </c>
      <c r="CI189">
        <v>16934</v>
      </c>
      <c r="CJ189">
        <v>17448</v>
      </c>
      <c r="CK189">
        <v>18091</v>
      </c>
      <c r="CL189">
        <v>18841</v>
      </c>
      <c r="CM189">
        <v>19022</v>
      </c>
      <c r="CN189">
        <v>19685</v>
      </c>
      <c r="CO189">
        <v>20206</v>
      </c>
      <c r="CP189">
        <v>20863</v>
      </c>
      <c r="CQ189">
        <v>21379</v>
      </c>
      <c r="CR189">
        <v>21982</v>
      </c>
      <c r="CS189">
        <v>22353</v>
      </c>
      <c r="CT189">
        <v>22797</v>
      </c>
      <c r="CU189">
        <v>23392</v>
      </c>
      <c r="CV189">
        <v>23864</v>
      </c>
      <c r="CW189">
        <v>24027</v>
      </c>
      <c r="CX189">
        <v>24322</v>
      </c>
      <c r="CY189">
        <v>24505</v>
      </c>
      <c r="CZ189">
        <v>25045</v>
      </c>
    </row>
    <row r="190" spans="2:104" hidden="1" x14ac:dyDescent="0.3">
      <c r="B190" t="s">
        <v>256</v>
      </c>
      <c r="C190">
        <v>25.354800000000001</v>
      </c>
      <c r="D190">
        <v>51.183900000000001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1</v>
      </c>
      <c r="AR190">
        <v>3</v>
      </c>
      <c r="AS190">
        <v>3</v>
      </c>
      <c r="AT190">
        <v>7</v>
      </c>
      <c r="AU190">
        <v>8</v>
      </c>
      <c r="AV190">
        <v>8</v>
      </c>
      <c r="AW190">
        <v>8</v>
      </c>
      <c r="AX190">
        <v>8</v>
      </c>
      <c r="AY190">
        <v>15</v>
      </c>
      <c r="AZ190">
        <v>18</v>
      </c>
      <c r="BA190">
        <v>24</v>
      </c>
      <c r="BB190">
        <v>262</v>
      </c>
      <c r="BC190">
        <v>262</v>
      </c>
      <c r="BD190">
        <v>320</v>
      </c>
      <c r="BE190">
        <v>337</v>
      </c>
      <c r="BF190">
        <v>401</v>
      </c>
      <c r="BG190">
        <v>439</v>
      </c>
      <c r="BH190">
        <v>439</v>
      </c>
      <c r="BI190">
        <v>452</v>
      </c>
      <c r="BJ190">
        <v>460</v>
      </c>
      <c r="BK190">
        <v>470</v>
      </c>
      <c r="BL190">
        <v>481</v>
      </c>
      <c r="BM190">
        <v>494</v>
      </c>
      <c r="BN190">
        <v>501</v>
      </c>
      <c r="BO190">
        <v>526</v>
      </c>
      <c r="BP190">
        <v>537</v>
      </c>
      <c r="BQ190">
        <v>549</v>
      </c>
      <c r="BR190">
        <v>562</v>
      </c>
      <c r="BS190">
        <v>590</v>
      </c>
      <c r="BT190">
        <v>634</v>
      </c>
      <c r="BU190">
        <v>693</v>
      </c>
      <c r="BV190">
        <v>781</v>
      </c>
      <c r="BW190">
        <v>835</v>
      </c>
      <c r="BX190">
        <v>949</v>
      </c>
      <c r="BY190">
        <v>1075</v>
      </c>
      <c r="BZ190">
        <v>1325</v>
      </c>
      <c r="CA190">
        <v>1604</v>
      </c>
      <c r="CB190">
        <v>1832</v>
      </c>
      <c r="CC190">
        <v>2057</v>
      </c>
      <c r="CD190">
        <v>2210</v>
      </c>
      <c r="CE190">
        <v>2376</v>
      </c>
      <c r="CF190">
        <v>2512</v>
      </c>
      <c r="CG190">
        <v>2728</v>
      </c>
      <c r="CH190">
        <v>2979</v>
      </c>
      <c r="CI190">
        <v>3231</v>
      </c>
      <c r="CJ190">
        <v>3428</v>
      </c>
      <c r="CK190">
        <v>3711</v>
      </c>
      <c r="CL190">
        <v>4103</v>
      </c>
      <c r="CM190">
        <v>4663</v>
      </c>
      <c r="CN190">
        <v>5008</v>
      </c>
      <c r="CO190">
        <v>5448</v>
      </c>
      <c r="CP190">
        <v>6015</v>
      </c>
      <c r="CQ190">
        <v>6533</v>
      </c>
      <c r="CR190">
        <v>7141</v>
      </c>
      <c r="CS190">
        <v>7764</v>
      </c>
      <c r="CT190">
        <v>8525</v>
      </c>
      <c r="CU190">
        <v>9358</v>
      </c>
      <c r="CV190">
        <v>10287</v>
      </c>
      <c r="CW190">
        <v>11244</v>
      </c>
      <c r="CX190">
        <v>11921</v>
      </c>
      <c r="CY190">
        <v>12564</v>
      </c>
      <c r="CZ190">
        <v>13409</v>
      </c>
    </row>
    <row r="191" spans="2:104" hidden="1" x14ac:dyDescent="0.3">
      <c r="B191" t="s">
        <v>257</v>
      </c>
      <c r="C191">
        <v>45.943199999999997</v>
      </c>
      <c r="D191">
        <v>24.966799999999999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1</v>
      </c>
      <c r="AO191">
        <v>1</v>
      </c>
      <c r="AP191">
        <v>3</v>
      </c>
      <c r="AQ191">
        <v>3</v>
      </c>
      <c r="AR191">
        <v>3</v>
      </c>
      <c r="AS191">
        <v>3</v>
      </c>
      <c r="AT191">
        <v>3</v>
      </c>
      <c r="AU191">
        <v>4</v>
      </c>
      <c r="AV191">
        <v>6</v>
      </c>
      <c r="AW191">
        <v>9</v>
      </c>
      <c r="AX191">
        <v>9</v>
      </c>
      <c r="AY191">
        <v>15</v>
      </c>
      <c r="AZ191">
        <v>15</v>
      </c>
      <c r="BA191">
        <v>25</v>
      </c>
      <c r="BB191">
        <v>45</v>
      </c>
      <c r="BC191">
        <v>49</v>
      </c>
      <c r="BD191">
        <v>89</v>
      </c>
      <c r="BE191">
        <v>123</v>
      </c>
      <c r="BF191">
        <v>131</v>
      </c>
      <c r="BG191">
        <v>158</v>
      </c>
      <c r="BH191">
        <v>184</v>
      </c>
      <c r="BI191">
        <v>260</v>
      </c>
      <c r="BJ191">
        <v>277</v>
      </c>
      <c r="BK191">
        <v>308</v>
      </c>
      <c r="BL191">
        <v>367</v>
      </c>
      <c r="BM191">
        <v>433</v>
      </c>
      <c r="BN191">
        <v>576</v>
      </c>
      <c r="BO191">
        <v>794</v>
      </c>
      <c r="BP191">
        <v>906</v>
      </c>
      <c r="BQ191">
        <v>1029</v>
      </c>
      <c r="BR191">
        <v>1292</v>
      </c>
      <c r="BS191">
        <v>1452</v>
      </c>
      <c r="BT191">
        <v>1815</v>
      </c>
      <c r="BU191">
        <v>2109</v>
      </c>
      <c r="BV191">
        <v>2245</v>
      </c>
      <c r="BW191">
        <v>2460</v>
      </c>
      <c r="BX191">
        <v>2738</v>
      </c>
      <c r="BY191">
        <v>3183</v>
      </c>
      <c r="BZ191">
        <v>3613</v>
      </c>
      <c r="CA191">
        <v>3864</v>
      </c>
      <c r="CB191">
        <v>4057</v>
      </c>
      <c r="CC191">
        <v>4417</v>
      </c>
      <c r="CD191">
        <v>4761</v>
      </c>
      <c r="CE191">
        <v>5202</v>
      </c>
      <c r="CF191">
        <v>5467</v>
      </c>
      <c r="CG191">
        <v>5990</v>
      </c>
      <c r="CH191">
        <v>6300</v>
      </c>
      <c r="CI191">
        <v>6633</v>
      </c>
      <c r="CJ191">
        <v>6879</v>
      </c>
      <c r="CK191">
        <v>7216</v>
      </c>
      <c r="CL191">
        <v>7707</v>
      </c>
      <c r="CM191">
        <v>8067</v>
      </c>
      <c r="CN191">
        <v>8418</v>
      </c>
      <c r="CO191">
        <v>8746</v>
      </c>
      <c r="CP191">
        <v>8936</v>
      </c>
      <c r="CQ191">
        <v>9242</v>
      </c>
      <c r="CR191">
        <v>9710</v>
      </c>
      <c r="CS191">
        <v>10096</v>
      </c>
      <c r="CT191">
        <v>10417</v>
      </c>
      <c r="CU191">
        <v>10635</v>
      </c>
      <c r="CV191">
        <v>11036</v>
      </c>
      <c r="CW191">
        <v>11339</v>
      </c>
      <c r="CX191">
        <v>11616</v>
      </c>
      <c r="CY191">
        <v>11978</v>
      </c>
      <c r="CZ191">
        <v>12240</v>
      </c>
    </row>
    <row r="192" spans="2:104" hidden="1" x14ac:dyDescent="0.3">
      <c r="B192" t="s">
        <v>258</v>
      </c>
      <c r="C192">
        <v>60</v>
      </c>
      <c r="D192">
        <v>90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2</v>
      </c>
      <c r="P192">
        <v>2</v>
      </c>
      <c r="Q192">
        <v>2</v>
      </c>
      <c r="R192">
        <v>2</v>
      </c>
      <c r="S192">
        <v>2</v>
      </c>
      <c r="T192">
        <v>2</v>
      </c>
      <c r="U192">
        <v>2</v>
      </c>
      <c r="V192">
        <v>2</v>
      </c>
      <c r="W192">
        <v>2</v>
      </c>
      <c r="X192">
        <v>2</v>
      </c>
      <c r="Y192">
        <v>2</v>
      </c>
      <c r="Z192">
        <v>2</v>
      </c>
      <c r="AA192">
        <v>2</v>
      </c>
      <c r="AB192">
        <v>2</v>
      </c>
      <c r="AC192">
        <v>2</v>
      </c>
      <c r="AD192">
        <v>2</v>
      </c>
      <c r="AE192">
        <v>2</v>
      </c>
      <c r="AF192">
        <v>2</v>
      </c>
      <c r="AG192">
        <v>2</v>
      </c>
      <c r="AH192">
        <v>2</v>
      </c>
      <c r="AI192">
        <v>2</v>
      </c>
      <c r="AJ192">
        <v>2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2</v>
      </c>
      <c r="AQ192">
        <v>2</v>
      </c>
      <c r="AR192">
        <v>2</v>
      </c>
      <c r="AS192">
        <v>3</v>
      </c>
      <c r="AT192">
        <v>3</v>
      </c>
      <c r="AU192">
        <v>3</v>
      </c>
      <c r="AV192">
        <v>4</v>
      </c>
      <c r="AW192">
        <v>13</v>
      </c>
      <c r="AX192">
        <v>13</v>
      </c>
      <c r="AY192">
        <v>17</v>
      </c>
      <c r="AZ192">
        <v>17</v>
      </c>
      <c r="BA192">
        <v>20</v>
      </c>
      <c r="BB192">
        <v>20</v>
      </c>
      <c r="BC192">
        <v>28</v>
      </c>
      <c r="BD192">
        <v>45</v>
      </c>
      <c r="BE192">
        <v>59</v>
      </c>
      <c r="BF192">
        <v>63</v>
      </c>
      <c r="BG192">
        <v>90</v>
      </c>
      <c r="BH192">
        <v>114</v>
      </c>
      <c r="BI192">
        <v>147</v>
      </c>
      <c r="BJ192">
        <v>199</v>
      </c>
      <c r="BK192">
        <v>253</v>
      </c>
      <c r="BL192">
        <v>306</v>
      </c>
      <c r="BM192">
        <v>367</v>
      </c>
      <c r="BN192">
        <v>438</v>
      </c>
      <c r="BO192">
        <v>495</v>
      </c>
      <c r="BP192">
        <v>658</v>
      </c>
      <c r="BQ192">
        <v>840</v>
      </c>
      <c r="BR192">
        <v>1036</v>
      </c>
      <c r="BS192">
        <v>1264</v>
      </c>
      <c r="BT192">
        <v>1534</v>
      </c>
      <c r="BU192">
        <v>1836</v>
      </c>
      <c r="BV192">
        <v>2337</v>
      </c>
      <c r="BW192">
        <v>2777</v>
      </c>
      <c r="BX192">
        <v>3548</v>
      </c>
      <c r="BY192">
        <v>4149</v>
      </c>
      <c r="BZ192">
        <v>4731</v>
      </c>
      <c r="CA192">
        <v>5389</v>
      </c>
      <c r="CB192">
        <v>6343</v>
      </c>
      <c r="CC192">
        <v>7497</v>
      </c>
      <c r="CD192">
        <v>8672</v>
      </c>
      <c r="CE192">
        <v>10131</v>
      </c>
      <c r="CF192">
        <v>11917</v>
      </c>
      <c r="CG192">
        <v>13584</v>
      </c>
      <c r="CH192">
        <v>15770</v>
      </c>
      <c r="CI192">
        <v>18328</v>
      </c>
      <c r="CJ192">
        <v>21102</v>
      </c>
      <c r="CK192">
        <v>24490</v>
      </c>
      <c r="CL192">
        <v>27938</v>
      </c>
      <c r="CM192">
        <v>32008</v>
      </c>
      <c r="CN192">
        <v>36793</v>
      </c>
      <c r="CO192">
        <v>42853</v>
      </c>
      <c r="CP192">
        <v>47121</v>
      </c>
      <c r="CQ192">
        <v>52763</v>
      </c>
      <c r="CR192">
        <v>57999</v>
      </c>
      <c r="CS192">
        <v>62773</v>
      </c>
      <c r="CT192">
        <v>68622</v>
      </c>
      <c r="CU192">
        <v>74588</v>
      </c>
      <c r="CV192">
        <v>80949</v>
      </c>
      <c r="CW192">
        <v>87147</v>
      </c>
      <c r="CX192">
        <v>93558</v>
      </c>
      <c r="CY192">
        <v>99399</v>
      </c>
      <c r="CZ192">
        <v>106498</v>
      </c>
    </row>
    <row r="193" spans="2:104" hidden="1" x14ac:dyDescent="0.3">
      <c r="B193" t="s">
        <v>259</v>
      </c>
      <c r="C193">
        <v>-1.9402999999999999</v>
      </c>
      <c r="D193">
        <v>29.873899999999999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5</v>
      </c>
      <c r="BH193">
        <v>7</v>
      </c>
      <c r="BI193">
        <v>8</v>
      </c>
      <c r="BJ193">
        <v>8</v>
      </c>
      <c r="BK193">
        <v>17</v>
      </c>
      <c r="BL193">
        <v>17</v>
      </c>
      <c r="BM193">
        <v>19</v>
      </c>
      <c r="BN193">
        <v>36</v>
      </c>
      <c r="BO193">
        <v>40</v>
      </c>
      <c r="BP193">
        <v>41</v>
      </c>
      <c r="BQ193">
        <v>50</v>
      </c>
      <c r="BR193">
        <v>54</v>
      </c>
      <c r="BS193">
        <v>60</v>
      </c>
      <c r="BT193">
        <v>70</v>
      </c>
      <c r="BU193">
        <v>70</v>
      </c>
      <c r="BV193">
        <v>75</v>
      </c>
      <c r="BW193">
        <v>82</v>
      </c>
      <c r="BX193">
        <v>84</v>
      </c>
      <c r="BY193">
        <v>89</v>
      </c>
      <c r="BZ193">
        <v>102</v>
      </c>
      <c r="CA193">
        <v>104</v>
      </c>
      <c r="CB193">
        <v>105</v>
      </c>
      <c r="CC193">
        <v>105</v>
      </c>
      <c r="CD193">
        <v>110</v>
      </c>
      <c r="CE193">
        <v>110</v>
      </c>
      <c r="CF193">
        <v>118</v>
      </c>
      <c r="CG193">
        <v>120</v>
      </c>
      <c r="CH193">
        <v>126</v>
      </c>
      <c r="CI193">
        <v>127</v>
      </c>
      <c r="CJ193">
        <v>134</v>
      </c>
      <c r="CK193">
        <v>136</v>
      </c>
      <c r="CL193">
        <v>138</v>
      </c>
      <c r="CM193">
        <v>143</v>
      </c>
      <c r="CN193">
        <v>144</v>
      </c>
      <c r="CO193">
        <v>147</v>
      </c>
      <c r="CP193">
        <v>147</v>
      </c>
      <c r="CQ193">
        <v>150</v>
      </c>
      <c r="CR193">
        <v>153</v>
      </c>
      <c r="CS193">
        <v>154</v>
      </c>
      <c r="CT193">
        <v>176</v>
      </c>
      <c r="CU193">
        <v>183</v>
      </c>
      <c r="CV193">
        <v>191</v>
      </c>
      <c r="CW193">
        <v>207</v>
      </c>
      <c r="CX193">
        <v>212</v>
      </c>
      <c r="CY193">
        <v>225</v>
      </c>
      <c r="CZ193">
        <v>243</v>
      </c>
    </row>
    <row r="194" spans="2:104" hidden="1" x14ac:dyDescent="0.3">
      <c r="B194" t="s">
        <v>260</v>
      </c>
      <c r="C194">
        <v>13.9094</v>
      </c>
      <c r="D194">
        <v>-60.978900000000003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1</v>
      </c>
      <c r="BF194">
        <v>2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2</v>
      </c>
      <c r="BM194">
        <v>2</v>
      </c>
      <c r="BN194">
        <v>3</v>
      </c>
      <c r="BO194">
        <v>3</v>
      </c>
      <c r="BP194">
        <v>3</v>
      </c>
      <c r="BQ194">
        <v>3</v>
      </c>
      <c r="BR194">
        <v>3</v>
      </c>
      <c r="BS194">
        <v>3</v>
      </c>
      <c r="BT194">
        <v>9</v>
      </c>
      <c r="BU194">
        <v>9</v>
      </c>
      <c r="BV194">
        <v>13</v>
      </c>
      <c r="BW194">
        <v>13</v>
      </c>
      <c r="BX194">
        <v>13</v>
      </c>
      <c r="BY194">
        <v>13</v>
      </c>
      <c r="BZ194">
        <v>14</v>
      </c>
      <c r="CA194">
        <v>14</v>
      </c>
      <c r="CB194">
        <v>14</v>
      </c>
      <c r="CC194">
        <v>14</v>
      </c>
      <c r="CD194">
        <v>14</v>
      </c>
      <c r="CE194">
        <v>14</v>
      </c>
      <c r="CF194">
        <v>15</v>
      </c>
      <c r="CG194">
        <v>15</v>
      </c>
      <c r="CH194">
        <v>15</v>
      </c>
      <c r="CI194">
        <v>15</v>
      </c>
      <c r="CJ194">
        <v>15</v>
      </c>
      <c r="CK194">
        <v>15</v>
      </c>
      <c r="CL194">
        <v>15</v>
      </c>
      <c r="CM194">
        <v>15</v>
      </c>
      <c r="CN194">
        <v>15</v>
      </c>
      <c r="CO194">
        <v>15</v>
      </c>
      <c r="CP194">
        <v>15</v>
      </c>
      <c r="CQ194">
        <v>15</v>
      </c>
      <c r="CR194">
        <v>15</v>
      </c>
      <c r="CS194">
        <v>15</v>
      </c>
      <c r="CT194">
        <v>15</v>
      </c>
      <c r="CU194">
        <v>15</v>
      </c>
      <c r="CV194">
        <v>15</v>
      </c>
      <c r="CW194">
        <v>15</v>
      </c>
      <c r="CX194">
        <v>15</v>
      </c>
      <c r="CY194">
        <v>17</v>
      </c>
      <c r="CZ194">
        <v>17</v>
      </c>
    </row>
    <row r="195" spans="2:104" hidden="1" x14ac:dyDescent="0.3">
      <c r="B195" t="s">
        <v>261</v>
      </c>
      <c r="C195">
        <v>12.984299999999999</v>
      </c>
      <c r="D195">
        <v>-61.287199999999999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2</v>
      </c>
      <c r="BY195">
        <v>3</v>
      </c>
      <c r="BZ195">
        <v>7</v>
      </c>
      <c r="CA195">
        <v>7</v>
      </c>
      <c r="CB195">
        <v>7</v>
      </c>
      <c r="CC195">
        <v>8</v>
      </c>
      <c r="CD195">
        <v>8</v>
      </c>
      <c r="CE195">
        <v>12</v>
      </c>
      <c r="CF195">
        <v>12</v>
      </c>
      <c r="CG195">
        <v>12</v>
      </c>
      <c r="CH195">
        <v>12</v>
      </c>
      <c r="CI195">
        <v>12</v>
      </c>
      <c r="CJ195">
        <v>12</v>
      </c>
      <c r="CK195">
        <v>12</v>
      </c>
      <c r="CL195">
        <v>12</v>
      </c>
      <c r="CM195">
        <v>12</v>
      </c>
      <c r="CN195">
        <v>12</v>
      </c>
      <c r="CO195">
        <v>12</v>
      </c>
      <c r="CP195">
        <v>12</v>
      </c>
      <c r="CQ195">
        <v>12</v>
      </c>
      <c r="CR195">
        <v>13</v>
      </c>
      <c r="CS195">
        <v>13</v>
      </c>
      <c r="CT195">
        <v>14</v>
      </c>
      <c r="CU195">
        <v>14</v>
      </c>
      <c r="CV195">
        <v>14</v>
      </c>
      <c r="CW195">
        <v>15</v>
      </c>
      <c r="CX195">
        <v>15</v>
      </c>
      <c r="CY195">
        <v>16</v>
      </c>
      <c r="CZ195">
        <v>16</v>
      </c>
    </row>
    <row r="196" spans="2:104" hidden="1" x14ac:dyDescent="0.3">
      <c r="B196" t="s">
        <v>262</v>
      </c>
      <c r="C196">
        <v>43.942399999999999</v>
      </c>
      <c r="D196">
        <v>12.457800000000001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1</v>
      </c>
      <c r="AP196">
        <v>1</v>
      </c>
      <c r="AQ196">
        <v>1</v>
      </c>
      <c r="AR196">
        <v>1</v>
      </c>
      <c r="AS196">
        <v>8</v>
      </c>
      <c r="AT196">
        <v>10</v>
      </c>
      <c r="AU196">
        <v>16</v>
      </c>
      <c r="AV196">
        <v>21</v>
      </c>
      <c r="AW196">
        <v>21</v>
      </c>
      <c r="AX196">
        <v>23</v>
      </c>
      <c r="AY196">
        <v>36</v>
      </c>
      <c r="AZ196">
        <v>36</v>
      </c>
      <c r="BA196">
        <v>51</v>
      </c>
      <c r="BB196">
        <v>62</v>
      </c>
      <c r="BC196">
        <v>69</v>
      </c>
      <c r="BD196">
        <v>80</v>
      </c>
      <c r="BE196">
        <v>80</v>
      </c>
      <c r="BF196">
        <v>101</v>
      </c>
      <c r="BG196">
        <v>109</v>
      </c>
      <c r="BH196">
        <v>109</v>
      </c>
      <c r="BI196">
        <v>119</v>
      </c>
      <c r="BJ196">
        <v>119</v>
      </c>
      <c r="BK196">
        <v>144</v>
      </c>
      <c r="BL196">
        <v>144</v>
      </c>
      <c r="BM196">
        <v>175</v>
      </c>
      <c r="BN196">
        <v>187</v>
      </c>
      <c r="BO196">
        <v>187</v>
      </c>
      <c r="BP196">
        <v>208</v>
      </c>
      <c r="BQ196">
        <v>208</v>
      </c>
      <c r="BR196">
        <v>223</v>
      </c>
      <c r="BS196">
        <v>224</v>
      </c>
      <c r="BT196">
        <v>224</v>
      </c>
      <c r="BU196">
        <v>230</v>
      </c>
      <c r="BV196">
        <v>236</v>
      </c>
      <c r="BW196">
        <v>236</v>
      </c>
      <c r="BX196">
        <v>245</v>
      </c>
      <c r="BY196">
        <v>245</v>
      </c>
      <c r="BZ196">
        <v>259</v>
      </c>
      <c r="CA196">
        <v>266</v>
      </c>
      <c r="CB196">
        <v>266</v>
      </c>
      <c r="CC196">
        <v>279</v>
      </c>
      <c r="CD196">
        <v>279</v>
      </c>
      <c r="CE196">
        <v>333</v>
      </c>
      <c r="CF196">
        <v>344</v>
      </c>
      <c r="CG196">
        <v>356</v>
      </c>
      <c r="CH196">
        <v>356</v>
      </c>
      <c r="CI196">
        <v>356</v>
      </c>
      <c r="CJ196">
        <v>371</v>
      </c>
      <c r="CK196">
        <v>372</v>
      </c>
      <c r="CL196">
        <v>426</v>
      </c>
      <c r="CM196">
        <v>435</v>
      </c>
      <c r="CN196">
        <v>455</v>
      </c>
      <c r="CO196">
        <v>461</v>
      </c>
      <c r="CP196">
        <v>462</v>
      </c>
      <c r="CQ196">
        <v>476</v>
      </c>
      <c r="CR196">
        <v>488</v>
      </c>
      <c r="CS196">
        <v>501</v>
      </c>
      <c r="CT196">
        <v>513</v>
      </c>
      <c r="CU196">
        <v>513</v>
      </c>
      <c r="CV196">
        <v>538</v>
      </c>
      <c r="CW196">
        <v>538</v>
      </c>
      <c r="CX196">
        <v>553</v>
      </c>
      <c r="CY196">
        <v>563</v>
      </c>
      <c r="CZ196">
        <v>569</v>
      </c>
    </row>
    <row r="197" spans="2:104" hidden="1" x14ac:dyDescent="0.3">
      <c r="B197" t="s">
        <v>263</v>
      </c>
      <c r="C197">
        <v>24</v>
      </c>
      <c r="D197">
        <v>45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</v>
      </c>
      <c r="AT197">
        <v>1</v>
      </c>
      <c r="AU197">
        <v>1</v>
      </c>
      <c r="AV197">
        <v>5</v>
      </c>
      <c r="AW197">
        <v>5</v>
      </c>
      <c r="AX197">
        <v>5</v>
      </c>
      <c r="AY197">
        <v>11</v>
      </c>
      <c r="AZ197">
        <v>15</v>
      </c>
      <c r="BA197">
        <v>20</v>
      </c>
      <c r="BB197">
        <v>21</v>
      </c>
      <c r="BC197">
        <v>45</v>
      </c>
      <c r="BD197">
        <v>86</v>
      </c>
      <c r="BE197">
        <v>103</v>
      </c>
      <c r="BF197">
        <v>103</v>
      </c>
      <c r="BG197">
        <v>118</v>
      </c>
      <c r="BH197">
        <v>171</v>
      </c>
      <c r="BI197">
        <v>171</v>
      </c>
      <c r="BJ197">
        <v>274</v>
      </c>
      <c r="BK197">
        <v>344</v>
      </c>
      <c r="BL197">
        <v>392</v>
      </c>
      <c r="BM197">
        <v>511</v>
      </c>
      <c r="BN197">
        <v>562</v>
      </c>
      <c r="BO197">
        <v>767</v>
      </c>
      <c r="BP197">
        <v>900</v>
      </c>
      <c r="BQ197">
        <v>1012</v>
      </c>
      <c r="BR197">
        <v>1104</v>
      </c>
      <c r="BS197">
        <v>1203</v>
      </c>
      <c r="BT197">
        <v>1299</v>
      </c>
      <c r="BU197">
        <v>1453</v>
      </c>
      <c r="BV197">
        <v>1563</v>
      </c>
      <c r="BW197">
        <v>1720</v>
      </c>
      <c r="BX197">
        <v>1885</v>
      </c>
      <c r="BY197">
        <v>2039</v>
      </c>
      <c r="BZ197">
        <v>2179</v>
      </c>
      <c r="CA197">
        <v>2402</v>
      </c>
      <c r="CB197">
        <v>2605</v>
      </c>
      <c r="CC197">
        <v>2795</v>
      </c>
      <c r="CD197">
        <v>2932</v>
      </c>
      <c r="CE197">
        <v>3287</v>
      </c>
      <c r="CF197">
        <v>3651</v>
      </c>
      <c r="CG197">
        <v>4033</v>
      </c>
      <c r="CH197">
        <v>4462</v>
      </c>
      <c r="CI197">
        <v>4934</v>
      </c>
      <c r="CJ197">
        <v>5369</v>
      </c>
      <c r="CK197">
        <v>5862</v>
      </c>
      <c r="CL197">
        <v>6380</v>
      </c>
      <c r="CM197">
        <v>7142</v>
      </c>
      <c r="CN197">
        <v>8274</v>
      </c>
      <c r="CO197">
        <v>9362</v>
      </c>
      <c r="CP197">
        <v>10484</v>
      </c>
      <c r="CQ197">
        <v>11631</v>
      </c>
      <c r="CR197">
        <v>12772</v>
      </c>
      <c r="CS197">
        <v>13930</v>
      </c>
      <c r="CT197">
        <v>15102</v>
      </c>
      <c r="CU197">
        <v>16299</v>
      </c>
      <c r="CV197">
        <v>17522</v>
      </c>
      <c r="CW197">
        <v>18811</v>
      </c>
      <c r="CX197">
        <v>20077</v>
      </c>
      <c r="CY197">
        <v>21402</v>
      </c>
      <c r="CZ197">
        <v>22753</v>
      </c>
    </row>
    <row r="198" spans="2:104" hidden="1" x14ac:dyDescent="0.3">
      <c r="B198" t="s">
        <v>264</v>
      </c>
      <c r="C198">
        <v>14.497400000000001</v>
      </c>
      <c r="D198">
        <v>-14.452400000000001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1</v>
      </c>
      <c r="AT198">
        <v>2</v>
      </c>
      <c r="AU198">
        <v>4</v>
      </c>
      <c r="AV198">
        <v>4</v>
      </c>
      <c r="AW198">
        <v>4</v>
      </c>
      <c r="AX198">
        <v>4</v>
      </c>
      <c r="AY198">
        <v>4</v>
      </c>
      <c r="AZ198">
        <v>4</v>
      </c>
      <c r="BA198">
        <v>4</v>
      </c>
      <c r="BB198">
        <v>4</v>
      </c>
      <c r="BC198">
        <v>4</v>
      </c>
      <c r="BD198">
        <v>10</v>
      </c>
      <c r="BE198">
        <v>10</v>
      </c>
      <c r="BF198">
        <v>24</v>
      </c>
      <c r="BG198">
        <v>24</v>
      </c>
      <c r="BH198">
        <v>26</v>
      </c>
      <c r="BI198">
        <v>31</v>
      </c>
      <c r="BJ198">
        <v>31</v>
      </c>
      <c r="BK198">
        <v>38</v>
      </c>
      <c r="BL198">
        <v>47</v>
      </c>
      <c r="BM198">
        <v>67</v>
      </c>
      <c r="BN198">
        <v>79</v>
      </c>
      <c r="BO198">
        <v>86</v>
      </c>
      <c r="BP198">
        <v>99</v>
      </c>
      <c r="BQ198">
        <v>105</v>
      </c>
      <c r="BR198">
        <v>119</v>
      </c>
      <c r="BS198">
        <v>130</v>
      </c>
      <c r="BT198">
        <v>142</v>
      </c>
      <c r="BU198">
        <v>162</v>
      </c>
      <c r="BV198">
        <v>175</v>
      </c>
      <c r="BW198">
        <v>190</v>
      </c>
      <c r="BX198">
        <v>195</v>
      </c>
      <c r="BY198">
        <v>207</v>
      </c>
      <c r="BZ198">
        <v>219</v>
      </c>
      <c r="CA198">
        <v>222</v>
      </c>
      <c r="CB198">
        <v>226</v>
      </c>
      <c r="CC198">
        <v>237</v>
      </c>
      <c r="CD198">
        <v>244</v>
      </c>
      <c r="CE198">
        <v>250</v>
      </c>
      <c r="CF198">
        <v>265</v>
      </c>
      <c r="CG198">
        <v>278</v>
      </c>
      <c r="CH198">
        <v>280</v>
      </c>
      <c r="CI198">
        <v>291</v>
      </c>
      <c r="CJ198">
        <v>299</v>
      </c>
      <c r="CK198">
        <v>314</v>
      </c>
      <c r="CL198">
        <v>335</v>
      </c>
      <c r="CM198">
        <v>342</v>
      </c>
      <c r="CN198">
        <v>350</v>
      </c>
      <c r="CO198">
        <v>367</v>
      </c>
      <c r="CP198">
        <v>377</v>
      </c>
      <c r="CQ198">
        <v>412</v>
      </c>
      <c r="CR198">
        <v>442</v>
      </c>
      <c r="CS198">
        <v>479</v>
      </c>
      <c r="CT198">
        <v>545</v>
      </c>
      <c r="CU198">
        <v>614</v>
      </c>
      <c r="CV198">
        <v>671</v>
      </c>
      <c r="CW198">
        <v>736</v>
      </c>
      <c r="CX198">
        <v>823</v>
      </c>
      <c r="CY198">
        <v>882</v>
      </c>
      <c r="CZ198">
        <v>933</v>
      </c>
    </row>
    <row r="199" spans="2:104" hidden="1" x14ac:dyDescent="0.3">
      <c r="B199" t="s">
        <v>265</v>
      </c>
      <c r="C199">
        <v>44.016500000000001</v>
      </c>
      <c r="D199">
        <v>21.0059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1</v>
      </c>
      <c r="AX199">
        <v>1</v>
      </c>
      <c r="AY199">
        <v>1</v>
      </c>
      <c r="AZ199">
        <v>1</v>
      </c>
      <c r="BA199">
        <v>5</v>
      </c>
      <c r="BB199">
        <v>12</v>
      </c>
      <c r="BC199">
        <v>19</v>
      </c>
      <c r="BD199">
        <v>35</v>
      </c>
      <c r="BE199">
        <v>46</v>
      </c>
      <c r="BF199">
        <v>48</v>
      </c>
      <c r="BG199">
        <v>55</v>
      </c>
      <c r="BH199">
        <v>65</v>
      </c>
      <c r="BI199">
        <v>83</v>
      </c>
      <c r="BJ199">
        <v>103</v>
      </c>
      <c r="BK199">
        <v>135</v>
      </c>
      <c r="BL199">
        <v>171</v>
      </c>
      <c r="BM199">
        <v>222</v>
      </c>
      <c r="BN199">
        <v>249</v>
      </c>
      <c r="BO199">
        <v>303</v>
      </c>
      <c r="BP199">
        <v>384</v>
      </c>
      <c r="BQ199">
        <v>384</v>
      </c>
      <c r="BR199">
        <v>457</v>
      </c>
      <c r="BS199">
        <v>659</v>
      </c>
      <c r="BT199">
        <v>741</v>
      </c>
      <c r="BU199">
        <v>785</v>
      </c>
      <c r="BV199">
        <v>900</v>
      </c>
      <c r="BW199">
        <v>1060</v>
      </c>
      <c r="BX199">
        <v>1171</v>
      </c>
      <c r="BY199">
        <v>1476</v>
      </c>
      <c r="BZ199">
        <v>1624</v>
      </c>
      <c r="CA199">
        <v>1908</v>
      </c>
      <c r="CB199">
        <v>2200</v>
      </c>
      <c r="CC199">
        <v>2447</v>
      </c>
      <c r="CD199">
        <v>2666</v>
      </c>
      <c r="CE199">
        <v>2867</v>
      </c>
      <c r="CF199">
        <v>3105</v>
      </c>
      <c r="CG199">
        <v>3380</v>
      </c>
      <c r="CH199">
        <v>3630</v>
      </c>
      <c r="CI199">
        <v>4054</v>
      </c>
      <c r="CJ199">
        <v>4465</v>
      </c>
      <c r="CK199">
        <v>4873</v>
      </c>
      <c r="CL199">
        <v>5318</v>
      </c>
      <c r="CM199">
        <v>5690</v>
      </c>
      <c r="CN199">
        <v>5994</v>
      </c>
      <c r="CO199">
        <v>6318</v>
      </c>
      <c r="CP199">
        <v>6630</v>
      </c>
      <c r="CQ199">
        <v>6630</v>
      </c>
      <c r="CR199">
        <v>6630</v>
      </c>
      <c r="CS199">
        <v>6630</v>
      </c>
      <c r="CT199">
        <v>6630</v>
      </c>
      <c r="CU199">
        <v>6630</v>
      </c>
      <c r="CV199">
        <v>6630</v>
      </c>
      <c r="CW199">
        <v>6630</v>
      </c>
      <c r="CX199">
        <v>6630</v>
      </c>
      <c r="CY199">
        <v>6630</v>
      </c>
      <c r="CZ199">
        <v>9009</v>
      </c>
    </row>
    <row r="200" spans="2:104" hidden="1" x14ac:dyDescent="0.3">
      <c r="B200" t="s">
        <v>266</v>
      </c>
      <c r="C200">
        <v>-4.6795999999999998</v>
      </c>
      <c r="D200">
        <v>55.491999999999997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2</v>
      </c>
      <c r="BF200">
        <v>2</v>
      </c>
      <c r="BG200">
        <v>3</v>
      </c>
      <c r="BH200">
        <v>4</v>
      </c>
      <c r="BI200">
        <v>4</v>
      </c>
      <c r="BJ200">
        <v>6</v>
      </c>
      <c r="BK200">
        <v>7</v>
      </c>
      <c r="BL200">
        <v>7</v>
      </c>
      <c r="BM200">
        <v>7</v>
      </c>
      <c r="BN200">
        <v>7</v>
      </c>
      <c r="BO200">
        <v>7</v>
      </c>
      <c r="BP200">
        <v>7</v>
      </c>
      <c r="BQ200">
        <v>7</v>
      </c>
      <c r="BR200">
        <v>7</v>
      </c>
      <c r="BS200">
        <v>8</v>
      </c>
      <c r="BT200">
        <v>8</v>
      </c>
      <c r="BU200">
        <v>8</v>
      </c>
      <c r="BV200">
        <v>10</v>
      </c>
      <c r="BW200">
        <v>10</v>
      </c>
      <c r="BX200">
        <v>10</v>
      </c>
      <c r="BY200">
        <v>10</v>
      </c>
      <c r="BZ200">
        <v>10</v>
      </c>
      <c r="CA200">
        <v>10</v>
      </c>
      <c r="CB200">
        <v>11</v>
      </c>
      <c r="CC200">
        <v>11</v>
      </c>
      <c r="CD200">
        <v>11</v>
      </c>
      <c r="CE200">
        <v>11</v>
      </c>
      <c r="CF200">
        <v>11</v>
      </c>
      <c r="CG200">
        <v>11</v>
      </c>
      <c r="CH200">
        <v>11</v>
      </c>
      <c r="CI200">
        <v>11</v>
      </c>
      <c r="CJ200">
        <v>11</v>
      </c>
      <c r="CK200">
        <v>11</v>
      </c>
      <c r="CL200">
        <v>11</v>
      </c>
      <c r="CM200">
        <v>11</v>
      </c>
      <c r="CN200">
        <v>11</v>
      </c>
      <c r="CO200">
        <v>11</v>
      </c>
      <c r="CP200">
        <v>11</v>
      </c>
      <c r="CQ200">
        <v>11</v>
      </c>
      <c r="CR200">
        <v>11</v>
      </c>
      <c r="CS200">
        <v>11</v>
      </c>
      <c r="CT200">
        <v>11</v>
      </c>
      <c r="CU200">
        <v>11</v>
      </c>
      <c r="CV200">
        <v>11</v>
      </c>
      <c r="CW200">
        <v>11</v>
      </c>
      <c r="CX200">
        <v>11</v>
      </c>
      <c r="CY200">
        <v>11</v>
      </c>
      <c r="CZ200">
        <v>11</v>
      </c>
    </row>
    <row r="201" spans="2:104" hidden="1" x14ac:dyDescent="0.3">
      <c r="B201" t="s">
        <v>267</v>
      </c>
      <c r="C201">
        <v>1.2833000000000001</v>
      </c>
      <c r="D201">
        <v>103.83329999999999</v>
      </c>
      <c r="E201">
        <v>0</v>
      </c>
      <c r="F201">
        <v>1</v>
      </c>
      <c r="G201">
        <v>3</v>
      </c>
      <c r="H201">
        <v>3</v>
      </c>
      <c r="I201">
        <v>4</v>
      </c>
      <c r="J201">
        <v>5</v>
      </c>
      <c r="K201">
        <v>7</v>
      </c>
      <c r="L201">
        <v>7</v>
      </c>
      <c r="M201">
        <v>10</v>
      </c>
      <c r="N201">
        <v>13</v>
      </c>
      <c r="O201">
        <v>16</v>
      </c>
      <c r="P201">
        <v>18</v>
      </c>
      <c r="Q201">
        <v>18</v>
      </c>
      <c r="R201">
        <v>24</v>
      </c>
      <c r="S201">
        <v>28</v>
      </c>
      <c r="T201">
        <v>28</v>
      </c>
      <c r="U201">
        <v>30</v>
      </c>
      <c r="V201">
        <v>33</v>
      </c>
      <c r="W201">
        <v>40</v>
      </c>
      <c r="X201">
        <v>45</v>
      </c>
      <c r="Y201">
        <v>47</v>
      </c>
      <c r="Z201">
        <v>50</v>
      </c>
      <c r="AA201">
        <v>58</v>
      </c>
      <c r="AB201">
        <v>67</v>
      </c>
      <c r="AC201">
        <v>72</v>
      </c>
      <c r="AD201">
        <v>75</v>
      </c>
      <c r="AE201">
        <v>77</v>
      </c>
      <c r="AF201">
        <v>81</v>
      </c>
      <c r="AG201">
        <v>84</v>
      </c>
      <c r="AH201">
        <v>84</v>
      </c>
      <c r="AI201">
        <v>85</v>
      </c>
      <c r="AJ201">
        <v>85</v>
      </c>
      <c r="AK201">
        <v>89</v>
      </c>
      <c r="AL201">
        <v>89</v>
      </c>
      <c r="AM201">
        <v>91</v>
      </c>
      <c r="AN201">
        <v>93</v>
      </c>
      <c r="AO201">
        <v>93</v>
      </c>
      <c r="AP201">
        <v>93</v>
      </c>
      <c r="AQ201">
        <v>102</v>
      </c>
      <c r="AR201">
        <v>106</v>
      </c>
      <c r="AS201">
        <v>108</v>
      </c>
      <c r="AT201">
        <v>110</v>
      </c>
      <c r="AU201">
        <v>110</v>
      </c>
      <c r="AV201">
        <v>117</v>
      </c>
      <c r="AW201">
        <v>130</v>
      </c>
      <c r="AX201">
        <v>138</v>
      </c>
      <c r="AY201">
        <v>150</v>
      </c>
      <c r="AZ201">
        <v>150</v>
      </c>
      <c r="BA201">
        <v>160</v>
      </c>
      <c r="BB201">
        <v>178</v>
      </c>
      <c r="BC201">
        <v>178</v>
      </c>
      <c r="BD201">
        <v>200</v>
      </c>
      <c r="BE201">
        <v>212</v>
      </c>
      <c r="BF201">
        <v>226</v>
      </c>
      <c r="BG201">
        <v>243</v>
      </c>
      <c r="BH201">
        <v>266</v>
      </c>
      <c r="BI201">
        <v>313</v>
      </c>
      <c r="BJ201">
        <v>345</v>
      </c>
      <c r="BK201">
        <v>385</v>
      </c>
      <c r="BL201">
        <v>432</v>
      </c>
      <c r="BM201">
        <v>455</v>
      </c>
      <c r="BN201">
        <v>509</v>
      </c>
      <c r="BO201">
        <v>558</v>
      </c>
      <c r="BP201">
        <v>631</v>
      </c>
      <c r="BQ201">
        <v>683</v>
      </c>
      <c r="BR201">
        <v>732</v>
      </c>
      <c r="BS201">
        <v>802</v>
      </c>
      <c r="BT201">
        <v>844</v>
      </c>
      <c r="BU201">
        <v>879</v>
      </c>
      <c r="BV201">
        <v>926</v>
      </c>
      <c r="BW201">
        <v>1000</v>
      </c>
      <c r="BX201">
        <v>1049</v>
      </c>
      <c r="BY201">
        <v>1114</v>
      </c>
      <c r="BZ201">
        <v>1189</v>
      </c>
      <c r="CA201">
        <v>1309</v>
      </c>
      <c r="CB201">
        <v>1375</v>
      </c>
      <c r="CC201">
        <v>1481</v>
      </c>
      <c r="CD201">
        <v>1623</v>
      </c>
      <c r="CE201">
        <v>1910</v>
      </c>
      <c r="CF201">
        <v>2108</v>
      </c>
      <c r="CG201">
        <v>2299</v>
      </c>
      <c r="CH201">
        <v>2532</v>
      </c>
      <c r="CI201">
        <v>2918</v>
      </c>
      <c r="CJ201">
        <v>3252</v>
      </c>
      <c r="CK201">
        <v>3699</v>
      </c>
      <c r="CL201">
        <v>4427</v>
      </c>
      <c r="CM201">
        <v>5050</v>
      </c>
      <c r="CN201">
        <v>5992</v>
      </c>
      <c r="CO201">
        <v>6588</v>
      </c>
      <c r="CP201">
        <v>8014</v>
      </c>
      <c r="CQ201">
        <v>9125</v>
      </c>
      <c r="CR201">
        <v>10141</v>
      </c>
      <c r="CS201">
        <v>11178</v>
      </c>
      <c r="CT201">
        <v>12075</v>
      </c>
      <c r="CU201">
        <v>12693</v>
      </c>
      <c r="CV201">
        <v>13624</v>
      </c>
      <c r="CW201">
        <v>14423</v>
      </c>
      <c r="CX201">
        <v>14951</v>
      </c>
      <c r="CY201">
        <v>15641</v>
      </c>
      <c r="CZ201">
        <v>16169</v>
      </c>
    </row>
    <row r="202" spans="2:104" hidden="1" x14ac:dyDescent="0.3">
      <c r="B202" t="s">
        <v>268</v>
      </c>
      <c r="C202">
        <v>48.668999999999997</v>
      </c>
      <c r="D202">
        <v>19.699000000000002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1</v>
      </c>
      <c r="AY202">
        <v>3</v>
      </c>
      <c r="AZ202">
        <v>3</v>
      </c>
      <c r="BA202">
        <v>7</v>
      </c>
      <c r="BB202">
        <v>10</v>
      </c>
      <c r="BC202">
        <v>16</v>
      </c>
      <c r="BD202">
        <v>32</v>
      </c>
      <c r="BE202">
        <v>44</v>
      </c>
      <c r="BF202">
        <v>54</v>
      </c>
      <c r="BG202">
        <v>63</v>
      </c>
      <c r="BH202">
        <v>72</v>
      </c>
      <c r="BI202">
        <v>105</v>
      </c>
      <c r="BJ202">
        <v>123</v>
      </c>
      <c r="BK202">
        <v>137</v>
      </c>
      <c r="BL202">
        <v>178</v>
      </c>
      <c r="BM202">
        <v>185</v>
      </c>
      <c r="BN202">
        <v>186</v>
      </c>
      <c r="BO202">
        <v>204</v>
      </c>
      <c r="BP202">
        <v>216</v>
      </c>
      <c r="BQ202">
        <v>226</v>
      </c>
      <c r="BR202">
        <v>269</v>
      </c>
      <c r="BS202">
        <v>292</v>
      </c>
      <c r="BT202">
        <v>314</v>
      </c>
      <c r="BU202">
        <v>336</v>
      </c>
      <c r="BV202">
        <v>363</v>
      </c>
      <c r="BW202">
        <v>400</v>
      </c>
      <c r="BX202">
        <v>426</v>
      </c>
      <c r="BY202">
        <v>450</v>
      </c>
      <c r="BZ202">
        <v>471</v>
      </c>
      <c r="CA202">
        <v>485</v>
      </c>
      <c r="CB202">
        <v>534</v>
      </c>
      <c r="CC202">
        <v>581</v>
      </c>
      <c r="CD202">
        <v>682</v>
      </c>
      <c r="CE202">
        <v>701</v>
      </c>
      <c r="CF202">
        <v>715</v>
      </c>
      <c r="CG202">
        <v>728</v>
      </c>
      <c r="CH202">
        <v>742</v>
      </c>
      <c r="CI202">
        <v>769</v>
      </c>
      <c r="CJ202">
        <v>835</v>
      </c>
      <c r="CK202">
        <v>863</v>
      </c>
      <c r="CL202">
        <v>977</v>
      </c>
      <c r="CM202">
        <v>1049</v>
      </c>
      <c r="CN202">
        <v>1089</v>
      </c>
      <c r="CO202">
        <v>1161</v>
      </c>
      <c r="CP202">
        <v>1173</v>
      </c>
      <c r="CQ202">
        <v>1199</v>
      </c>
      <c r="CR202">
        <v>1244</v>
      </c>
      <c r="CS202">
        <v>1325</v>
      </c>
      <c r="CT202">
        <v>1360</v>
      </c>
      <c r="CU202">
        <v>1373</v>
      </c>
      <c r="CV202">
        <v>1379</v>
      </c>
      <c r="CW202">
        <v>1381</v>
      </c>
      <c r="CX202">
        <v>1384</v>
      </c>
      <c r="CY202">
        <v>1391</v>
      </c>
      <c r="CZ202">
        <v>1396</v>
      </c>
    </row>
    <row r="203" spans="2:104" hidden="1" x14ac:dyDescent="0.3">
      <c r="B203" t="s">
        <v>269</v>
      </c>
      <c r="C203">
        <v>46.151200000000003</v>
      </c>
      <c r="D203">
        <v>14.9955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2</v>
      </c>
      <c r="AW203">
        <v>7</v>
      </c>
      <c r="AX203">
        <v>7</v>
      </c>
      <c r="AY203">
        <v>16</v>
      </c>
      <c r="AZ203">
        <v>16</v>
      </c>
      <c r="BA203">
        <v>31</v>
      </c>
      <c r="BB203">
        <v>57</v>
      </c>
      <c r="BC203">
        <v>89</v>
      </c>
      <c r="BD203">
        <v>141</v>
      </c>
      <c r="BE203">
        <v>181</v>
      </c>
      <c r="BF203">
        <v>219</v>
      </c>
      <c r="BG203">
        <v>253</v>
      </c>
      <c r="BH203">
        <v>275</v>
      </c>
      <c r="BI203">
        <v>275</v>
      </c>
      <c r="BJ203">
        <v>286</v>
      </c>
      <c r="BK203">
        <v>341</v>
      </c>
      <c r="BL203">
        <v>383</v>
      </c>
      <c r="BM203">
        <v>414</v>
      </c>
      <c r="BN203">
        <v>442</v>
      </c>
      <c r="BO203">
        <v>480</v>
      </c>
      <c r="BP203">
        <v>528</v>
      </c>
      <c r="BQ203">
        <v>562</v>
      </c>
      <c r="BR203">
        <v>632</v>
      </c>
      <c r="BS203">
        <v>684</v>
      </c>
      <c r="BT203">
        <v>730</v>
      </c>
      <c r="BU203">
        <v>756</v>
      </c>
      <c r="BV203">
        <v>802</v>
      </c>
      <c r="BW203">
        <v>841</v>
      </c>
      <c r="BX203">
        <v>897</v>
      </c>
      <c r="BY203">
        <v>934</v>
      </c>
      <c r="BZ203">
        <v>977</v>
      </c>
      <c r="CA203">
        <v>997</v>
      </c>
      <c r="CB203">
        <v>1021</v>
      </c>
      <c r="CC203">
        <v>1059</v>
      </c>
      <c r="CD203">
        <v>1091</v>
      </c>
      <c r="CE203">
        <v>1124</v>
      </c>
      <c r="CF203">
        <v>1160</v>
      </c>
      <c r="CG203">
        <v>1188</v>
      </c>
      <c r="CH203">
        <v>1205</v>
      </c>
      <c r="CI203">
        <v>1212</v>
      </c>
      <c r="CJ203">
        <v>1220</v>
      </c>
      <c r="CK203">
        <v>1248</v>
      </c>
      <c r="CL203">
        <v>1268</v>
      </c>
      <c r="CM203">
        <v>1304</v>
      </c>
      <c r="CN203">
        <v>1317</v>
      </c>
      <c r="CO203">
        <v>1330</v>
      </c>
      <c r="CP203">
        <v>1335</v>
      </c>
      <c r="CQ203">
        <v>1344</v>
      </c>
      <c r="CR203">
        <v>1353</v>
      </c>
      <c r="CS203">
        <v>1366</v>
      </c>
      <c r="CT203">
        <v>1373</v>
      </c>
      <c r="CU203">
        <v>1388</v>
      </c>
      <c r="CV203">
        <v>1396</v>
      </c>
      <c r="CW203">
        <v>1402</v>
      </c>
      <c r="CX203">
        <v>1408</v>
      </c>
      <c r="CY203">
        <v>1418</v>
      </c>
      <c r="CZ203">
        <v>1429</v>
      </c>
    </row>
    <row r="204" spans="2:104" hidden="1" x14ac:dyDescent="0.3">
      <c r="B204" t="s">
        <v>270</v>
      </c>
      <c r="C204">
        <v>5.1520999999999999</v>
      </c>
      <c r="D204">
        <v>46.199599999999997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2</v>
      </c>
      <c r="BR204">
        <v>3</v>
      </c>
      <c r="BS204">
        <v>3</v>
      </c>
      <c r="BT204">
        <v>3</v>
      </c>
      <c r="BU204">
        <v>3</v>
      </c>
      <c r="BV204">
        <v>5</v>
      </c>
      <c r="BW204">
        <v>5</v>
      </c>
      <c r="BX204">
        <v>5</v>
      </c>
      <c r="BY204">
        <v>7</v>
      </c>
      <c r="BZ204">
        <v>7</v>
      </c>
      <c r="CA204">
        <v>7</v>
      </c>
      <c r="CB204">
        <v>7</v>
      </c>
      <c r="CC204">
        <v>8</v>
      </c>
      <c r="CD204">
        <v>12</v>
      </c>
      <c r="CE204">
        <v>12</v>
      </c>
      <c r="CF204">
        <v>21</v>
      </c>
      <c r="CG204">
        <v>21</v>
      </c>
      <c r="CH204">
        <v>25</v>
      </c>
      <c r="CI204">
        <v>60</v>
      </c>
      <c r="CJ204">
        <v>60</v>
      </c>
      <c r="CK204">
        <v>80</v>
      </c>
      <c r="CL204">
        <v>80</v>
      </c>
      <c r="CM204">
        <v>116</v>
      </c>
      <c r="CN204">
        <v>135</v>
      </c>
      <c r="CO204">
        <v>164</v>
      </c>
      <c r="CP204">
        <v>237</v>
      </c>
      <c r="CQ204">
        <v>286</v>
      </c>
      <c r="CR204">
        <v>286</v>
      </c>
      <c r="CS204">
        <v>328</v>
      </c>
      <c r="CT204">
        <v>328</v>
      </c>
      <c r="CU204">
        <v>390</v>
      </c>
      <c r="CV204">
        <v>436</v>
      </c>
      <c r="CW204">
        <v>480</v>
      </c>
      <c r="CX204">
        <v>528</v>
      </c>
      <c r="CY204">
        <v>582</v>
      </c>
      <c r="CZ204">
        <v>601</v>
      </c>
    </row>
    <row r="205" spans="2:104" hidden="1" x14ac:dyDescent="0.3">
      <c r="B205" t="s">
        <v>271</v>
      </c>
      <c r="C205">
        <v>-30.5595</v>
      </c>
      <c r="D205">
        <v>22.9375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1</v>
      </c>
      <c r="AW205">
        <v>1</v>
      </c>
      <c r="AX205">
        <v>1</v>
      </c>
      <c r="AY205">
        <v>3</v>
      </c>
      <c r="AZ205">
        <v>3</v>
      </c>
      <c r="BA205">
        <v>7</v>
      </c>
      <c r="BB205">
        <v>13</v>
      </c>
      <c r="BC205">
        <v>17</v>
      </c>
      <c r="BD205">
        <v>24</v>
      </c>
      <c r="BE205">
        <v>38</v>
      </c>
      <c r="BF205">
        <v>51</v>
      </c>
      <c r="BG205">
        <v>62</v>
      </c>
      <c r="BH205">
        <v>62</v>
      </c>
      <c r="BI205">
        <v>116</v>
      </c>
      <c r="BJ205">
        <v>150</v>
      </c>
      <c r="BK205">
        <v>202</v>
      </c>
      <c r="BL205">
        <v>240</v>
      </c>
      <c r="BM205">
        <v>274</v>
      </c>
      <c r="BN205">
        <v>402</v>
      </c>
      <c r="BO205">
        <v>554</v>
      </c>
      <c r="BP205">
        <v>709</v>
      </c>
      <c r="BQ205">
        <v>927</v>
      </c>
      <c r="BR205">
        <v>1170</v>
      </c>
      <c r="BS205">
        <v>1187</v>
      </c>
      <c r="BT205">
        <v>1280</v>
      </c>
      <c r="BU205">
        <v>1326</v>
      </c>
      <c r="BV205">
        <v>1353</v>
      </c>
      <c r="BW205">
        <v>1380</v>
      </c>
      <c r="BX205">
        <v>1462</v>
      </c>
      <c r="BY205">
        <v>1505</v>
      </c>
      <c r="BZ205">
        <v>1585</v>
      </c>
      <c r="CA205">
        <v>1655</v>
      </c>
      <c r="CB205">
        <v>1686</v>
      </c>
      <c r="CC205">
        <v>1749</v>
      </c>
      <c r="CD205">
        <v>1845</v>
      </c>
      <c r="CE205">
        <v>1934</v>
      </c>
      <c r="CF205">
        <v>2003</v>
      </c>
      <c r="CG205">
        <v>2028</v>
      </c>
      <c r="CH205">
        <v>2173</v>
      </c>
      <c r="CI205">
        <v>2272</v>
      </c>
      <c r="CJ205">
        <v>2415</v>
      </c>
      <c r="CK205">
        <v>2506</v>
      </c>
      <c r="CL205">
        <v>2605</v>
      </c>
      <c r="CM205">
        <v>2783</v>
      </c>
      <c r="CN205">
        <v>3034</v>
      </c>
      <c r="CO205">
        <v>3158</v>
      </c>
      <c r="CP205">
        <v>3300</v>
      </c>
      <c r="CQ205">
        <v>3465</v>
      </c>
      <c r="CR205">
        <v>3635</v>
      </c>
      <c r="CS205">
        <v>3953</v>
      </c>
      <c r="CT205">
        <v>4220</v>
      </c>
      <c r="CU205">
        <v>4361</v>
      </c>
      <c r="CV205">
        <v>4546</v>
      </c>
      <c r="CW205">
        <v>4793</v>
      </c>
      <c r="CX205">
        <v>4996</v>
      </c>
      <c r="CY205">
        <v>5350</v>
      </c>
      <c r="CZ205">
        <v>5647</v>
      </c>
    </row>
    <row r="206" spans="2:104" hidden="1" x14ac:dyDescent="0.3">
      <c r="B206" t="s">
        <v>272</v>
      </c>
      <c r="C206">
        <v>40</v>
      </c>
      <c r="D206">
        <v>-4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2</v>
      </c>
      <c r="X206">
        <v>2</v>
      </c>
      <c r="Y206">
        <v>2</v>
      </c>
      <c r="Z206">
        <v>2</v>
      </c>
      <c r="AA206">
        <v>2</v>
      </c>
      <c r="AB206">
        <v>2</v>
      </c>
      <c r="AC206">
        <v>2</v>
      </c>
      <c r="AD206">
        <v>2</v>
      </c>
      <c r="AE206">
        <v>2</v>
      </c>
      <c r="AF206">
        <v>2</v>
      </c>
      <c r="AG206">
        <v>2</v>
      </c>
      <c r="AH206">
        <v>2</v>
      </c>
      <c r="AI206">
        <v>2</v>
      </c>
      <c r="AJ206">
        <v>2</v>
      </c>
      <c r="AK206">
        <v>2</v>
      </c>
      <c r="AL206">
        <v>2</v>
      </c>
      <c r="AM206">
        <v>6</v>
      </c>
      <c r="AN206">
        <v>13</v>
      </c>
      <c r="AO206">
        <v>15</v>
      </c>
      <c r="AP206">
        <v>32</v>
      </c>
      <c r="AQ206">
        <v>45</v>
      </c>
      <c r="AR206">
        <v>84</v>
      </c>
      <c r="AS206">
        <v>120</v>
      </c>
      <c r="AT206">
        <v>165</v>
      </c>
      <c r="AU206">
        <v>222</v>
      </c>
      <c r="AV206">
        <v>259</v>
      </c>
      <c r="AW206">
        <v>400</v>
      </c>
      <c r="AX206">
        <v>500</v>
      </c>
      <c r="AY206">
        <v>673</v>
      </c>
      <c r="AZ206">
        <v>1073</v>
      </c>
      <c r="BA206">
        <v>1695</v>
      </c>
      <c r="BB206">
        <v>2277</v>
      </c>
      <c r="BC206">
        <v>2277</v>
      </c>
      <c r="BD206">
        <v>5232</v>
      </c>
      <c r="BE206">
        <v>6391</v>
      </c>
      <c r="BF206">
        <v>7798</v>
      </c>
      <c r="BG206">
        <v>9942</v>
      </c>
      <c r="BH206">
        <v>11748</v>
      </c>
      <c r="BI206">
        <v>13910</v>
      </c>
      <c r="BJ206">
        <v>17963</v>
      </c>
      <c r="BK206">
        <v>20410</v>
      </c>
      <c r="BL206">
        <v>25374</v>
      </c>
      <c r="BM206">
        <v>28768</v>
      </c>
      <c r="BN206">
        <v>35136</v>
      </c>
      <c r="BO206">
        <v>39885</v>
      </c>
      <c r="BP206">
        <v>49515</v>
      </c>
      <c r="BQ206">
        <v>57786</v>
      </c>
      <c r="BR206">
        <v>65719</v>
      </c>
      <c r="BS206">
        <v>73235</v>
      </c>
      <c r="BT206">
        <v>80110</v>
      </c>
      <c r="BU206">
        <v>87956</v>
      </c>
      <c r="BV206">
        <v>95923</v>
      </c>
      <c r="BW206">
        <v>104118</v>
      </c>
      <c r="BX206">
        <v>112065</v>
      </c>
      <c r="BY206">
        <v>119199</v>
      </c>
      <c r="BZ206">
        <v>126168</v>
      </c>
      <c r="CA206">
        <v>131646</v>
      </c>
      <c r="CB206">
        <v>136675</v>
      </c>
      <c r="CC206">
        <v>141942</v>
      </c>
      <c r="CD206">
        <v>148220</v>
      </c>
      <c r="CE206">
        <v>153222</v>
      </c>
      <c r="CF206">
        <v>158273</v>
      </c>
      <c r="CG206">
        <v>163027</v>
      </c>
      <c r="CH206">
        <v>166831</v>
      </c>
      <c r="CI206">
        <v>170099</v>
      </c>
      <c r="CJ206">
        <v>172541</v>
      </c>
      <c r="CK206">
        <v>177644</v>
      </c>
      <c r="CL206">
        <v>184948</v>
      </c>
      <c r="CM206">
        <v>190839</v>
      </c>
      <c r="CN206">
        <v>191726</v>
      </c>
      <c r="CO206">
        <v>198674</v>
      </c>
      <c r="CP206">
        <v>200210</v>
      </c>
      <c r="CQ206">
        <v>204178</v>
      </c>
      <c r="CR206">
        <v>208389</v>
      </c>
      <c r="CS206">
        <v>213024</v>
      </c>
      <c r="CT206">
        <v>202990</v>
      </c>
      <c r="CU206">
        <v>205905</v>
      </c>
      <c r="CV206">
        <v>207634</v>
      </c>
      <c r="CW206">
        <v>209465</v>
      </c>
      <c r="CX206">
        <v>210773</v>
      </c>
      <c r="CY206">
        <v>212917</v>
      </c>
      <c r="CZ206">
        <v>213435</v>
      </c>
    </row>
    <row r="207" spans="2:104" hidden="1" x14ac:dyDescent="0.3">
      <c r="B207" t="s">
        <v>273</v>
      </c>
      <c r="C207">
        <v>7</v>
      </c>
      <c r="D207">
        <v>81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2</v>
      </c>
      <c r="BC207">
        <v>2</v>
      </c>
      <c r="BD207">
        <v>6</v>
      </c>
      <c r="BE207">
        <v>10</v>
      </c>
      <c r="BF207">
        <v>18</v>
      </c>
      <c r="BG207">
        <v>28</v>
      </c>
      <c r="BH207">
        <v>44</v>
      </c>
      <c r="BI207">
        <v>51</v>
      </c>
      <c r="BJ207">
        <v>60</v>
      </c>
      <c r="BK207">
        <v>73</v>
      </c>
      <c r="BL207">
        <v>77</v>
      </c>
      <c r="BM207">
        <v>82</v>
      </c>
      <c r="BN207">
        <v>97</v>
      </c>
      <c r="BO207">
        <v>102</v>
      </c>
      <c r="BP207">
        <v>102</v>
      </c>
      <c r="BQ207">
        <v>106</v>
      </c>
      <c r="BR207">
        <v>106</v>
      </c>
      <c r="BS207">
        <v>113</v>
      </c>
      <c r="BT207">
        <v>117</v>
      </c>
      <c r="BU207">
        <v>122</v>
      </c>
      <c r="BV207">
        <v>143</v>
      </c>
      <c r="BW207">
        <v>146</v>
      </c>
      <c r="BX207">
        <v>151</v>
      </c>
      <c r="BY207">
        <v>159</v>
      </c>
      <c r="BZ207">
        <v>166</v>
      </c>
      <c r="CA207">
        <v>176</v>
      </c>
      <c r="CB207">
        <v>178</v>
      </c>
      <c r="CC207">
        <v>185</v>
      </c>
      <c r="CD207">
        <v>189</v>
      </c>
      <c r="CE207">
        <v>190</v>
      </c>
      <c r="CF207">
        <v>190</v>
      </c>
      <c r="CG207">
        <v>198</v>
      </c>
      <c r="CH207">
        <v>210</v>
      </c>
      <c r="CI207">
        <v>217</v>
      </c>
      <c r="CJ207">
        <v>233</v>
      </c>
      <c r="CK207">
        <v>238</v>
      </c>
      <c r="CL207">
        <v>238</v>
      </c>
      <c r="CM207">
        <v>244</v>
      </c>
      <c r="CN207">
        <v>254</v>
      </c>
      <c r="CO207">
        <v>271</v>
      </c>
      <c r="CP207">
        <v>304</v>
      </c>
      <c r="CQ207">
        <v>310</v>
      </c>
      <c r="CR207">
        <v>330</v>
      </c>
      <c r="CS207">
        <v>368</v>
      </c>
      <c r="CT207">
        <v>420</v>
      </c>
      <c r="CU207">
        <v>460</v>
      </c>
      <c r="CV207">
        <v>523</v>
      </c>
      <c r="CW207">
        <v>588</v>
      </c>
      <c r="CX207">
        <v>619</v>
      </c>
      <c r="CY207">
        <v>649</v>
      </c>
      <c r="CZ207">
        <v>663</v>
      </c>
    </row>
    <row r="208" spans="2:104" hidden="1" x14ac:dyDescent="0.3">
      <c r="B208" t="s">
        <v>274</v>
      </c>
      <c r="C208">
        <v>12.8628</v>
      </c>
      <c r="D208">
        <v>30.217600000000001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2</v>
      </c>
      <c r="BJ208">
        <v>2</v>
      </c>
      <c r="BK208">
        <v>2</v>
      </c>
      <c r="BL208">
        <v>2</v>
      </c>
      <c r="BM208">
        <v>2</v>
      </c>
      <c r="BN208">
        <v>2</v>
      </c>
      <c r="BO208">
        <v>3</v>
      </c>
      <c r="BP208">
        <v>3</v>
      </c>
      <c r="BQ208">
        <v>3</v>
      </c>
      <c r="BR208">
        <v>3</v>
      </c>
      <c r="BS208">
        <v>5</v>
      </c>
      <c r="BT208">
        <v>6</v>
      </c>
      <c r="BU208">
        <v>6</v>
      </c>
      <c r="BV208">
        <v>7</v>
      </c>
      <c r="BW208">
        <v>7</v>
      </c>
      <c r="BX208">
        <v>8</v>
      </c>
      <c r="BY208">
        <v>10</v>
      </c>
      <c r="BZ208">
        <v>10</v>
      </c>
      <c r="CA208">
        <v>12</v>
      </c>
      <c r="CB208">
        <v>12</v>
      </c>
      <c r="CC208">
        <v>14</v>
      </c>
      <c r="CD208">
        <v>14</v>
      </c>
      <c r="CE208">
        <v>15</v>
      </c>
      <c r="CF208">
        <v>17</v>
      </c>
      <c r="CG208">
        <v>19</v>
      </c>
      <c r="CH208">
        <v>19</v>
      </c>
      <c r="CI208">
        <v>29</v>
      </c>
      <c r="CJ208">
        <v>32</v>
      </c>
      <c r="CK208">
        <v>32</v>
      </c>
      <c r="CL208">
        <v>32</v>
      </c>
      <c r="CM208">
        <v>33</v>
      </c>
      <c r="CN208">
        <v>66</v>
      </c>
      <c r="CO208">
        <v>66</v>
      </c>
      <c r="CP208">
        <v>107</v>
      </c>
      <c r="CQ208">
        <v>107</v>
      </c>
      <c r="CR208">
        <v>140</v>
      </c>
      <c r="CS208">
        <v>174</v>
      </c>
      <c r="CT208">
        <v>174</v>
      </c>
      <c r="CU208">
        <v>213</v>
      </c>
      <c r="CV208">
        <v>237</v>
      </c>
      <c r="CW208">
        <v>275</v>
      </c>
      <c r="CX208">
        <v>318</v>
      </c>
      <c r="CY208">
        <v>375</v>
      </c>
      <c r="CZ208">
        <v>442</v>
      </c>
    </row>
    <row r="209" spans="1:104" hidden="1" x14ac:dyDescent="0.3">
      <c r="B209" t="s">
        <v>275</v>
      </c>
      <c r="C209">
        <v>3.9192999999999998</v>
      </c>
      <c r="D209">
        <v>-56.027799999999999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4</v>
      </c>
      <c r="BL209">
        <v>4</v>
      </c>
      <c r="BM209">
        <v>5</v>
      </c>
      <c r="BN209">
        <v>5</v>
      </c>
      <c r="BO209">
        <v>7</v>
      </c>
      <c r="BP209">
        <v>8</v>
      </c>
      <c r="BQ209">
        <v>8</v>
      </c>
      <c r="BR209">
        <v>8</v>
      </c>
      <c r="BS209">
        <v>8</v>
      </c>
      <c r="BT209">
        <v>8</v>
      </c>
      <c r="BU209">
        <v>8</v>
      </c>
      <c r="BV209">
        <v>9</v>
      </c>
      <c r="BW209">
        <v>10</v>
      </c>
      <c r="BX209">
        <v>10</v>
      </c>
      <c r="BY209">
        <v>10</v>
      </c>
      <c r="BZ209">
        <v>10</v>
      </c>
      <c r="CA209">
        <v>10</v>
      </c>
      <c r="CB209">
        <v>10</v>
      </c>
      <c r="CC209">
        <v>10</v>
      </c>
      <c r="CD209">
        <v>10</v>
      </c>
      <c r="CE209">
        <v>10</v>
      </c>
      <c r="CF209">
        <v>10</v>
      </c>
      <c r="CG209">
        <v>10</v>
      </c>
      <c r="CH209">
        <v>10</v>
      </c>
      <c r="CI209">
        <v>10</v>
      </c>
      <c r="CJ209">
        <v>10</v>
      </c>
      <c r="CK209">
        <v>10</v>
      </c>
      <c r="CL209">
        <v>10</v>
      </c>
      <c r="CM209">
        <v>10</v>
      </c>
      <c r="CN209">
        <v>10</v>
      </c>
      <c r="CO209">
        <v>10</v>
      </c>
      <c r="CP209">
        <v>10</v>
      </c>
      <c r="CQ209">
        <v>10</v>
      </c>
      <c r="CR209">
        <v>10</v>
      </c>
      <c r="CS209">
        <v>10</v>
      </c>
      <c r="CT209">
        <v>10</v>
      </c>
      <c r="CU209">
        <v>10</v>
      </c>
      <c r="CV209">
        <v>10</v>
      </c>
      <c r="CW209">
        <v>10</v>
      </c>
      <c r="CX209">
        <v>10</v>
      </c>
      <c r="CY209">
        <v>10</v>
      </c>
      <c r="CZ209">
        <v>10</v>
      </c>
    </row>
    <row r="210" spans="1:104" hidden="1" x14ac:dyDescent="0.3">
      <c r="B210" t="s">
        <v>276</v>
      </c>
      <c r="C210">
        <v>63</v>
      </c>
      <c r="D210">
        <v>16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2</v>
      </c>
      <c r="AO210">
        <v>7</v>
      </c>
      <c r="AP210">
        <v>7</v>
      </c>
      <c r="AQ210">
        <v>12</v>
      </c>
      <c r="AR210">
        <v>14</v>
      </c>
      <c r="AS210">
        <v>15</v>
      </c>
      <c r="AT210">
        <v>21</v>
      </c>
      <c r="AU210">
        <v>35</v>
      </c>
      <c r="AV210">
        <v>94</v>
      </c>
      <c r="AW210">
        <v>101</v>
      </c>
      <c r="AX210">
        <v>161</v>
      </c>
      <c r="AY210">
        <v>203</v>
      </c>
      <c r="AZ210">
        <v>248</v>
      </c>
      <c r="BA210">
        <v>355</v>
      </c>
      <c r="BB210">
        <v>500</v>
      </c>
      <c r="BC210">
        <v>599</v>
      </c>
      <c r="BD210">
        <v>814</v>
      </c>
      <c r="BE210">
        <v>961</v>
      </c>
      <c r="BF210">
        <v>1022</v>
      </c>
      <c r="BG210">
        <v>1103</v>
      </c>
      <c r="BH210">
        <v>1190</v>
      </c>
      <c r="BI210">
        <v>1279</v>
      </c>
      <c r="BJ210">
        <v>1439</v>
      </c>
      <c r="BK210">
        <v>1639</v>
      </c>
      <c r="BL210">
        <v>1763</v>
      </c>
      <c r="BM210">
        <v>1934</v>
      </c>
      <c r="BN210">
        <v>2046</v>
      </c>
      <c r="BO210">
        <v>2286</v>
      </c>
      <c r="BP210">
        <v>2526</v>
      </c>
      <c r="BQ210">
        <v>2840</v>
      </c>
      <c r="BR210">
        <v>3069</v>
      </c>
      <c r="BS210">
        <v>3447</v>
      </c>
      <c r="BT210">
        <v>3700</v>
      </c>
      <c r="BU210">
        <v>4028</v>
      </c>
      <c r="BV210">
        <v>4435</v>
      </c>
      <c r="BW210">
        <v>4947</v>
      </c>
      <c r="BX210">
        <v>5568</v>
      </c>
      <c r="BY210">
        <v>6131</v>
      </c>
      <c r="BZ210">
        <v>6443</v>
      </c>
      <c r="CA210">
        <v>6830</v>
      </c>
      <c r="CB210">
        <v>7206</v>
      </c>
      <c r="CC210">
        <v>7693</v>
      </c>
      <c r="CD210">
        <v>8419</v>
      </c>
      <c r="CE210">
        <v>9141</v>
      </c>
      <c r="CF210">
        <v>9685</v>
      </c>
      <c r="CG210">
        <v>10151</v>
      </c>
      <c r="CH210">
        <v>10483</v>
      </c>
      <c r="CI210">
        <v>10948</v>
      </c>
      <c r="CJ210">
        <v>11445</v>
      </c>
      <c r="CK210">
        <v>11927</v>
      </c>
      <c r="CL210">
        <v>12540</v>
      </c>
      <c r="CM210">
        <v>13216</v>
      </c>
      <c r="CN210">
        <v>13822</v>
      </c>
      <c r="CO210">
        <v>14385</v>
      </c>
      <c r="CP210">
        <v>14777</v>
      </c>
      <c r="CQ210">
        <v>15322</v>
      </c>
      <c r="CR210">
        <v>16004</v>
      </c>
      <c r="CS210">
        <v>16755</v>
      </c>
      <c r="CT210">
        <v>17567</v>
      </c>
      <c r="CU210">
        <v>18177</v>
      </c>
      <c r="CV210">
        <v>18640</v>
      </c>
      <c r="CW210">
        <v>18926</v>
      </c>
      <c r="CX210">
        <v>19621</v>
      </c>
      <c r="CY210">
        <v>20302</v>
      </c>
      <c r="CZ210">
        <v>21092</v>
      </c>
    </row>
    <row r="211" spans="1:104" hidden="1" x14ac:dyDescent="0.3">
      <c r="B211" t="s">
        <v>277</v>
      </c>
      <c r="C211">
        <v>46.818199999999997</v>
      </c>
      <c r="D211">
        <v>8.2274999999999991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1</v>
      </c>
      <c r="AO211">
        <v>8</v>
      </c>
      <c r="AP211">
        <v>8</v>
      </c>
      <c r="AQ211">
        <v>18</v>
      </c>
      <c r="AR211">
        <v>27</v>
      </c>
      <c r="AS211">
        <v>42</v>
      </c>
      <c r="AT211">
        <v>56</v>
      </c>
      <c r="AU211">
        <v>90</v>
      </c>
      <c r="AV211">
        <v>114</v>
      </c>
      <c r="AW211">
        <v>214</v>
      </c>
      <c r="AX211">
        <v>268</v>
      </c>
      <c r="AY211">
        <v>337</v>
      </c>
      <c r="AZ211">
        <v>374</v>
      </c>
      <c r="BA211">
        <v>491</v>
      </c>
      <c r="BB211">
        <v>652</v>
      </c>
      <c r="BC211">
        <v>652</v>
      </c>
      <c r="BD211">
        <v>1139</v>
      </c>
      <c r="BE211">
        <v>1359</v>
      </c>
      <c r="BF211">
        <v>2200</v>
      </c>
      <c r="BG211">
        <v>2200</v>
      </c>
      <c r="BH211">
        <v>2700</v>
      </c>
      <c r="BI211">
        <v>3028</v>
      </c>
      <c r="BJ211">
        <v>4075</v>
      </c>
      <c r="BK211">
        <v>5294</v>
      </c>
      <c r="BL211">
        <v>6575</v>
      </c>
      <c r="BM211">
        <v>7474</v>
      </c>
      <c r="BN211">
        <v>8795</v>
      </c>
      <c r="BO211">
        <v>9877</v>
      </c>
      <c r="BP211">
        <v>10897</v>
      </c>
      <c r="BQ211">
        <v>11811</v>
      </c>
      <c r="BR211">
        <v>12928</v>
      </c>
      <c r="BS211">
        <v>14076</v>
      </c>
      <c r="BT211">
        <v>14829</v>
      </c>
      <c r="BU211">
        <v>15922</v>
      </c>
      <c r="BV211">
        <v>16605</v>
      </c>
      <c r="BW211">
        <v>17768</v>
      </c>
      <c r="BX211">
        <v>18827</v>
      </c>
      <c r="BY211">
        <v>19606</v>
      </c>
      <c r="BZ211">
        <v>20505</v>
      </c>
      <c r="CA211">
        <v>21100</v>
      </c>
      <c r="CB211">
        <v>21657</v>
      </c>
      <c r="CC211">
        <v>22253</v>
      </c>
      <c r="CD211">
        <v>23280</v>
      </c>
      <c r="CE211">
        <v>24051</v>
      </c>
      <c r="CF211">
        <v>24551</v>
      </c>
      <c r="CG211">
        <v>25107</v>
      </c>
      <c r="CH211">
        <v>25415</v>
      </c>
      <c r="CI211">
        <v>25688</v>
      </c>
      <c r="CJ211">
        <v>25936</v>
      </c>
      <c r="CK211">
        <v>26336</v>
      </c>
      <c r="CL211">
        <v>26732</v>
      </c>
      <c r="CM211">
        <v>27078</v>
      </c>
      <c r="CN211">
        <v>27404</v>
      </c>
      <c r="CO211">
        <v>27740</v>
      </c>
      <c r="CP211">
        <v>27944</v>
      </c>
      <c r="CQ211">
        <v>28063</v>
      </c>
      <c r="CR211">
        <v>28268</v>
      </c>
      <c r="CS211">
        <v>28496</v>
      </c>
      <c r="CT211">
        <v>28677</v>
      </c>
      <c r="CU211">
        <v>28894</v>
      </c>
      <c r="CV211">
        <v>29061</v>
      </c>
      <c r="CW211">
        <v>29164</v>
      </c>
      <c r="CX211">
        <v>29264</v>
      </c>
      <c r="CY211">
        <v>29407</v>
      </c>
      <c r="CZ211">
        <v>29586</v>
      </c>
    </row>
    <row r="212" spans="1:104" hidden="1" x14ac:dyDescent="0.3">
      <c r="B212" t="s">
        <v>278</v>
      </c>
      <c r="C212">
        <v>23.7</v>
      </c>
      <c r="D212">
        <v>121</v>
      </c>
      <c r="E212">
        <v>1</v>
      </c>
      <c r="F212">
        <v>1</v>
      </c>
      <c r="G212">
        <v>3</v>
      </c>
      <c r="H212">
        <v>3</v>
      </c>
      <c r="I212">
        <v>4</v>
      </c>
      <c r="J212">
        <v>5</v>
      </c>
      <c r="K212">
        <v>8</v>
      </c>
      <c r="L212">
        <v>8</v>
      </c>
      <c r="M212">
        <v>9</v>
      </c>
      <c r="N212">
        <v>10</v>
      </c>
      <c r="O212">
        <v>10</v>
      </c>
      <c r="P212">
        <v>10</v>
      </c>
      <c r="Q212">
        <v>10</v>
      </c>
      <c r="R212">
        <v>11</v>
      </c>
      <c r="S212">
        <v>11</v>
      </c>
      <c r="T212">
        <v>16</v>
      </c>
      <c r="U212">
        <v>16</v>
      </c>
      <c r="V212">
        <v>17</v>
      </c>
      <c r="W212">
        <v>18</v>
      </c>
      <c r="X212">
        <v>18</v>
      </c>
      <c r="Y212">
        <v>18</v>
      </c>
      <c r="Z212">
        <v>18</v>
      </c>
      <c r="AA212">
        <v>18</v>
      </c>
      <c r="AB212">
        <v>18</v>
      </c>
      <c r="AC212">
        <v>18</v>
      </c>
      <c r="AD212">
        <v>20</v>
      </c>
      <c r="AE212">
        <v>22</v>
      </c>
      <c r="AF212">
        <v>22</v>
      </c>
      <c r="AG212">
        <v>23</v>
      </c>
      <c r="AH212">
        <v>24</v>
      </c>
      <c r="AI212">
        <v>26</v>
      </c>
      <c r="AJ212">
        <v>26</v>
      </c>
      <c r="AK212">
        <v>28</v>
      </c>
      <c r="AL212">
        <v>30</v>
      </c>
      <c r="AM212">
        <v>31</v>
      </c>
      <c r="AN212">
        <v>32</v>
      </c>
      <c r="AO212">
        <v>32</v>
      </c>
      <c r="AP212">
        <v>34</v>
      </c>
      <c r="AQ212">
        <v>39</v>
      </c>
      <c r="AR212">
        <v>40</v>
      </c>
      <c r="AS212">
        <v>41</v>
      </c>
      <c r="AT212">
        <v>42</v>
      </c>
      <c r="AU212">
        <v>42</v>
      </c>
      <c r="AV212">
        <v>44</v>
      </c>
      <c r="AW212">
        <v>45</v>
      </c>
      <c r="AX212">
        <v>45</v>
      </c>
      <c r="AY212">
        <v>45</v>
      </c>
      <c r="AZ212">
        <v>45</v>
      </c>
      <c r="BA212">
        <v>47</v>
      </c>
      <c r="BB212">
        <v>48</v>
      </c>
      <c r="BC212">
        <v>49</v>
      </c>
      <c r="BD212">
        <v>50</v>
      </c>
      <c r="BE212">
        <v>53</v>
      </c>
      <c r="BF212">
        <v>59</v>
      </c>
      <c r="BG212">
        <v>67</v>
      </c>
      <c r="BH212">
        <v>77</v>
      </c>
      <c r="BI212">
        <v>100</v>
      </c>
      <c r="BJ212">
        <v>108</v>
      </c>
      <c r="BK212">
        <v>135</v>
      </c>
      <c r="BL212">
        <v>153</v>
      </c>
      <c r="BM212">
        <v>169</v>
      </c>
      <c r="BN212">
        <v>195</v>
      </c>
      <c r="BO212">
        <v>215</v>
      </c>
      <c r="BP212">
        <v>235</v>
      </c>
      <c r="BQ212">
        <v>252</v>
      </c>
      <c r="BR212">
        <v>267</v>
      </c>
      <c r="BS212">
        <v>283</v>
      </c>
      <c r="BT212">
        <v>298</v>
      </c>
      <c r="BU212">
        <v>306</v>
      </c>
      <c r="BV212">
        <v>322</v>
      </c>
      <c r="BW212">
        <v>329</v>
      </c>
      <c r="BX212">
        <v>339</v>
      </c>
      <c r="BY212">
        <v>348</v>
      </c>
      <c r="BZ212">
        <v>355</v>
      </c>
      <c r="CA212">
        <v>363</v>
      </c>
      <c r="CB212">
        <v>373</v>
      </c>
      <c r="CC212">
        <v>376</v>
      </c>
      <c r="CD212">
        <v>379</v>
      </c>
      <c r="CE212">
        <v>380</v>
      </c>
      <c r="CF212">
        <v>382</v>
      </c>
      <c r="CG212">
        <v>385</v>
      </c>
      <c r="CH212">
        <v>388</v>
      </c>
      <c r="CI212">
        <v>393</v>
      </c>
      <c r="CJ212">
        <v>393</v>
      </c>
      <c r="CK212">
        <v>395</v>
      </c>
      <c r="CL212">
        <v>395</v>
      </c>
      <c r="CM212">
        <v>395</v>
      </c>
      <c r="CN212">
        <v>398</v>
      </c>
      <c r="CO212">
        <v>420</v>
      </c>
      <c r="CP212">
        <v>422</v>
      </c>
      <c r="CQ212">
        <v>425</v>
      </c>
      <c r="CR212">
        <v>426</v>
      </c>
      <c r="CS212">
        <v>427</v>
      </c>
      <c r="CT212">
        <v>428</v>
      </c>
      <c r="CU212">
        <v>429</v>
      </c>
      <c r="CV212">
        <v>429</v>
      </c>
      <c r="CW212">
        <v>429</v>
      </c>
      <c r="CX212">
        <v>429</v>
      </c>
      <c r="CY212">
        <v>429</v>
      </c>
      <c r="CZ212">
        <v>429</v>
      </c>
    </row>
    <row r="213" spans="1:104" hidden="1" x14ac:dyDescent="0.3">
      <c r="B213" t="s">
        <v>279</v>
      </c>
      <c r="C213">
        <v>-6.3689999999999998</v>
      </c>
      <c r="D213">
        <v>34.888800000000003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1</v>
      </c>
      <c r="BH213">
        <v>1</v>
      </c>
      <c r="BI213">
        <v>3</v>
      </c>
      <c r="BJ213">
        <v>6</v>
      </c>
      <c r="BK213">
        <v>6</v>
      </c>
      <c r="BL213">
        <v>6</v>
      </c>
      <c r="BM213">
        <v>12</v>
      </c>
      <c r="BN213">
        <v>12</v>
      </c>
      <c r="BO213">
        <v>12</v>
      </c>
      <c r="BP213">
        <v>12</v>
      </c>
      <c r="BQ213">
        <v>13</v>
      </c>
      <c r="BR213">
        <v>13</v>
      </c>
      <c r="BS213">
        <v>14</v>
      </c>
      <c r="BT213">
        <v>14</v>
      </c>
      <c r="BU213">
        <v>19</v>
      </c>
      <c r="BV213">
        <v>19</v>
      </c>
      <c r="BW213">
        <v>20</v>
      </c>
      <c r="BX213">
        <v>20</v>
      </c>
      <c r="BY213">
        <v>20</v>
      </c>
      <c r="BZ213">
        <v>20</v>
      </c>
      <c r="CA213">
        <v>22</v>
      </c>
      <c r="CB213">
        <v>24</v>
      </c>
      <c r="CC213">
        <v>24</v>
      </c>
      <c r="CD213">
        <v>25</v>
      </c>
      <c r="CE213">
        <v>25</v>
      </c>
      <c r="CF213">
        <v>32</v>
      </c>
      <c r="CG213">
        <v>32</v>
      </c>
      <c r="CH213">
        <v>32</v>
      </c>
      <c r="CI213">
        <v>49</v>
      </c>
      <c r="CJ213">
        <v>53</v>
      </c>
      <c r="CK213">
        <v>88</v>
      </c>
      <c r="CL213">
        <v>94</v>
      </c>
      <c r="CM213">
        <v>147</v>
      </c>
      <c r="CN213">
        <v>147</v>
      </c>
      <c r="CO213">
        <v>170</v>
      </c>
      <c r="CP213">
        <v>254</v>
      </c>
      <c r="CQ213">
        <v>254</v>
      </c>
      <c r="CR213">
        <v>284</v>
      </c>
      <c r="CS213">
        <v>284</v>
      </c>
      <c r="CT213">
        <v>299</v>
      </c>
      <c r="CU213">
        <v>299</v>
      </c>
      <c r="CV213">
        <v>299</v>
      </c>
      <c r="CW213">
        <v>299</v>
      </c>
      <c r="CX213">
        <v>299</v>
      </c>
      <c r="CY213">
        <v>480</v>
      </c>
      <c r="CZ213">
        <v>480</v>
      </c>
    </row>
    <row r="214" spans="1:104" hidden="1" x14ac:dyDescent="0.3">
      <c r="B214" t="s">
        <v>280</v>
      </c>
      <c r="C214">
        <v>15</v>
      </c>
      <c r="D214">
        <v>101</v>
      </c>
      <c r="E214">
        <v>2</v>
      </c>
      <c r="F214">
        <v>3</v>
      </c>
      <c r="G214">
        <v>5</v>
      </c>
      <c r="H214">
        <v>7</v>
      </c>
      <c r="I214">
        <v>8</v>
      </c>
      <c r="J214">
        <v>8</v>
      </c>
      <c r="K214">
        <v>14</v>
      </c>
      <c r="L214">
        <v>14</v>
      </c>
      <c r="M214">
        <v>14</v>
      </c>
      <c r="N214">
        <v>19</v>
      </c>
      <c r="O214">
        <v>19</v>
      </c>
      <c r="P214">
        <v>19</v>
      </c>
      <c r="Q214">
        <v>19</v>
      </c>
      <c r="R214">
        <v>25</v>
      </c>
      <c r="S214">
        <v>25</v>
      </c>
      <c r="T214">
        <v>25</v>
      </c>
      <c r="U214">
        <v>25</v>
      </c>
      <c r="V214">
        <v>32</v>
      </c>
      <c r="W214">
        <v>32</v>
      </c>
      <c r="X214">
        <v>32</v>
      </c>
      <c r="Y214">
        <v>33</v>
      </c>
      <c r="Z214">
        <v>33</v>
      </c>
      <c r="AA214">
        <v>33</v>
      </c>
      <c r="AB214">
        <v>33</v>
      </c>
      <c r="AC214">
        <v>33</v>
      </c>
      <c r="AD214">
        <v>34</v>
      </c>
      <c r="AE214">
        <v>35</v>
      </c>
      <c r="AF214">
        <v>35</v>
      </c>
      <c r="AG214">
        <v>35</v>
      </c>
      <c r="AH214">
        <v>35</v>
      </c>
      <c r="AI214">
        <v>35</v>
      </c>
      <c r="AJ214">
        <v>35</v>
      </c>
      <c r="AK214">
        <v>35</v>
      </c>
      <c r="AL214">
        <v>35</v>
      </c>
      <c r="AM214">
        <v>37</v>
      </c>
      <c r="AN214">
        <v>40</v>
      </c>
      <c r="AO214">
        <v>40</v>
      </c>
      <c r="AP214">
        <v>41</v>
      </c>
      <c r="AQ214">
        <v>42</v>
      </c>
      <c r="AR214">
        <v>42</v>
      </c>
      <c r="AS214">
        <v>43</v>
      </c>
      <c r="AT214">
        <v>43</v>
      </c>
      <c r="AU214">
        <v>43</v>
      </c>
      <c r="AV214">
        <v>47</v>
      </c>
      <c r="AW214">
        <v>48</v>
      </c>
      <c r="AX214">
        <v>50</v>
      </c>
      <c r="AY214">
        <v>50</v>
      </c>
      <c r="AZ214">
        <v>50</v>
      </c>
      <c r="BA214">
        <v>53</v>
      </c>
      <c r="BB214">
        <v>59</v>
      </c>
      <c r="BC214">
        <v>70</v>
      </c>
      <c r="BD214">
        <v>75</v>
      </c>
      <c r="BE214">
        <v>82</v>
      </c>
      <c r="BF214">
        <v>114</v>
      </c>
      <c r="BG214">
        <v>147</v>
      </c>
      <c r="BH214">
        <v>177</v>
      </c>
      <c r="BI214">
        <v>212</v>
      </c>
      <c r="BJ214">
        <v>272</v>
      </c>
      <c r="BK214">
        <v>322</v>
      </c>
      <c r="BL214">
        <v>411</v>
      </c>
      <c r="BM214">
        <v>599</v>
      </c>
      <c r="BN214">
        <v>721</v>
      </c>
      <c r="BO214">
        <v>827</v>
      </c>
      <c r="BP214">
        <v>934</v>
      </c>
      <c r="BQ214">
        <v>1045</v>
      </c>
      <c r="BR214">
        <v>1136</v>
      </c>
      <c r="BS214">
        <v>1245</v>
      </c>
      <c r="BT214">
        <v>1388</v>
      </c>
      <c r="BU214">
        <v>1524</v>
      </c>
      <c r="BV214">
        <v>1651</v>
      </c>
      <c r="BW214">
        <v>1771</v>
      </c>
      <c r="BX214">
        <v>1875</v>
      </c>
      <c r="BY214">
        <v>1978</v>
      </c>
      <c r="BZ214">
        <v>2067</v>
      </c>
      <c r="CA214">
        <v>2169</v>
      </c>
      <c r="CB214">
        <v>2220</v>
      </c>
      <c r="CC214">
        <v>2258</v>
      </c>
      <c r="CD214">
        <v>2369</v>
      </c>
      <c r="CE214">
        <v>2423</v>
      </c>
      <c r="CF214">
        <v>2473</v>
      </c>
      <c r="CG214">
        <v>2518</v>
      </c>
      <c r="CH214">
        <v>2551</v>
      </c>
      <c r="CI214">
        <v>2579</v>
      </c>
      <c r="CJ214">
        <v>2613</v>
      </c>
      <c r="CK214">
        <v>2643</v>
      </c>
      <c r="CL214">
        <v>2672</v>
      </c>
      <c r="CM214">
        <v>2700</v>
      </c>
      <c r="CN214">
        <v>2733</v>
      </c>
      <c r="CO214">
        <v>2765</v>
      </c>
      <c r="CP214">
        <v>2792</v>
      </c>
      <c r="CQ214">
        <v>2811</v>
      </c>
      <c r="CR214">
        <v>2826</v>
      </c>
      <c r="CS214">
        <v>2839</v>
      </c>
      <c r="CT214">
        <v>2907</v>
      </c>
      <c r="CU214">
        <v>2907</v>
      </c>
      <c r="CV214">
        <v>2922</v>
      </c>
      <c r="CW214">
        <v>2931</v>
      </c>
      <c r="CX214">
        <v>2938</v>
      </c>
      <c r="CY214">
        <v>2947</v>
      </c>
      <c r="CZ214">
        <v>2954</v>
      </c>
    </row>
    <row r="215" spans="1:104" hidden="1" x14ac:dyDescent="0.3">
      <c r="B215" t="s">
        <v>281</v>
      </c>
      <c r="C215">
        <v>8.6195000000000004</v>
      </c>
      <c r="D215">
        <v>0.82479999999999998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9</v>
      </c>
      <c r="BL215">
        <v>16</v>
      </c>
      <c r="BM215">
        <v>16</v>
      </c>
      <c r="BN215">
        <v>18</v>
      </c>
      <c r="BO215">
        <v>20</v>
      </c>
      <c r="BP215">
        <v>23</v>
      </c>
      <c r="BQ215">
        <v>23</v>
      </c>
      <c r="BR215">
        <v>25</v>
      </c>
      <c r="BS215">
        <v>25</v>
      </c>
      <c r="BT215">
        <v>25</v>
      </c>
      <c r="BU215">
        <v>30</v>
      </c>
      <c r="BV215">
        <v>34</v>
      </c>
      <c r="BW215">
        <v>36</v>
      </c>
      <c r="BX215">
        <v>39</v>
      </c>
      <c r="BY215">
        <v>40</v>
      </c>
      <c r="BZ215">
        <v>41</v>
      </c>
      <c r="CA215">
        <v>44</v>
      </c>
      <c r="CB215">
        <v>58</v>
      </c>
      <c r="CC215">
        <v>65</v>
      </c>
      <c r="CD215">
        <v>70</v>
      </c>
      <c r="CE215">
        <v>73</v>
      </c>
      <c r="CF215">
        <v>76</v>
      </c>
      <c r="CG215">
        <v>76</v>
      </c>
      <c r="CH215">
        <v>76</v>
      </c>
      <c r="CI215">
        <v>77</v>
      </c>
      <c r="CJ215">
        <v>77</v>
      </c>
      <c r="CK215">
        <v>81</v>
      </c>
      <c r="CL215">
        <v>81</v>
      </c>
      <c r="CM215">
        <v>83</v>
      </c>
      <c r="CN215">
        <v>84</v>
      </c>
      <c r="CO215">
        <v>84</v>
      </c>
      <c r="CP215">
        <v>84</v>
      </c>
      <c r="CQ215">
        <v>86</v>
      </c>
      <c r="CR215">
        <v>88</v>
      </c>
      <c r="CS215">
        <v>88</v>
      </c>
      <c r="CT215">
        <v>90</v>
      </c>
      <c r="CU215">
        <v>96</v>
      </c>
      <c r="CV215">
        <v>98</v>
      </c>
      <c r="CW215">
        <v>98</v>
      </c>
      <c r="CX215">
        <v>99</v>
      </c>
      <c r="CY215">
        <v>109</v>
      </c>
      <c r="CZ215">
        <v>116</v>
      </c>
    </row>
    <row r="216" spans="1:104" hidden="1" x14ac:dyDescent="0.3">
      <c r="B216" t="s">
        <v>282</v>
      </c>
      <c r="C216">
        <v>10.691800000000001</v>
      </c>
      <c r="D216">
        <v>-61.222499999999997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2</v>
      </c>
      <c r="BF216">
        <v>2</v>
      </c>
      <c r="BG216">
        <v>4</v>
      </c>
      <c r="BH216">
        <v>5</v>
      </c>
      <c r="BI216">
        <v>7</v>
      </c>
      <c r="BJ216">
        <v>9</v>
      </c>
      <c r="BK216">
        <v>9</v>
      </c>
      <c r="BL216">
        <v>49</v>
      </c>
      <c r="BM216">
        <v>50</v>
      </c>
      <c r="BN216">
        <v>51</v>
      </c>
      <c r="BO216">
        <v>57</v>
      </c>
      <c r="BP216">
        <v>60</v>
      </c>
      <c r="BQ216">
        <v>65</v>
      </c>
      <c r="BR216">
        <v>66</v>
      </c>
      <c r="BS216">
        <v>74</v>
      </c>
      <c r="BT216">
        <v>78</v>
      </c>
      <c r="BU216">
        <v>82</v>
      </c>
      <c r="BV216">
        <v>87</v>
      </c>
      <c r="BW216">
        <v>90</v>
      </c>
      <c r="BX216">
        <v>94</v>
      </c>
      <c r="BY216">
        <v>98</v>
      </c>
      <c r="BZ216">
        <v>103</v>
      </c>
      <c r="CA216">
        <v>104</v>
      </c>
      <c r="CB216">
        <v>105</v>
      </c>
      <c r="CC216">
        <v>107</v>
      </c>
      <c r="CD216">
        <v>107</v>
      </c>
      <c r="CE216">
        <v>109</v>
      </c>
      <c r="CF216">
        <v>109</v>
      </c>
      <c r="CG216">
        <v>112</v>
      </c>
      <c r="CH216">
        <v>113</v>
      </c>
      <c r="CI216">
        <v>113</v>
      </c>
      <c r="CJ216">
        <v>113</v>
      </c>
      <c r="CK216">
        <v>114</v>
      </c>
      <c r="CL216">
        <v>114</v>
      </c>
      <c r="CM216">
        <v>114</v>
      </c>
      <c r="CN216">
        <v>114</v>
      </c>
      <c r="CO216">
        <v>114</v>
      </c>
      <c r="CP216">
        <v>114</v>
      </c>
      <c r="CQ216">
        <v>115</v>
      </c>
      <c r="CR216">
        <v>115</v>
      </c>
      <c r="CS216">
        <v>115</v>
      </c>
      <c r="CT216">
        <v>115</v>
      </c>
      <c r="CU216">
        <v>115</v>
      </c>
      <c r="CV216">
        <v>115</v>
      </c>
      <c r="CW216">
        <v>116</v>
      </c>
      <c r="CX216">
        <v>116</v>
      </c>
      <c r="CY216">
        <v>116</v>
      </c>
      <c r="CZ216">
        <v>116</v>
      </c>
    </row>
    <row r="217" spans="1:104" hidden="1" x14ac:dyDescent="0.3">
      <c r="B217" t="s">
        <v>283</v>
      </c>
      <c r="C217">
        <v>34</v>
      </c>
      <c r="D217">
        <v>9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1</v>
      </c>
      <c r="AW217">
        <v>1</v>
      </c>
      <c r="AX217">
        <v>1</v>
      </c>
      <c r="AY217">
        <v>2</v>
      </c>
      <c r="AZ217">
        <v>2</v>
      </c>
      <c r="BA217">
        <v>5</v>
      </c>
      <c r="BB217">
        <v>7</v>
      </c>
      <c r="BC217">
        <v>7</v>
      </c>
      <c r="BD217">
        <v>16</v>
      </c>
      <c r="BE217">
        <v>18</v>
      </c>
      <c r="BF217">
        <v>18</v>
      </c>
      <c r="BG217">
        <v>20</v>
      </c>
      <c r="BH217">
        <v>24</v>
      </c>
      <c r="BI217">
        <v>29</v>
      </c>
      <c r="BJ217">
        <v>39</v>
      </c>
      <c r="BK217">
        <v>54</v>
      </c>
      <c r="BL217">
        <v>60</v>
      </c>
      <c r="BM217">
        <v>75</v>
      </c>
      <c r="BN217">
        <v>89</v>
      </c>
      <c r="BO217">
        <v>114</v>
      </c>
      <c r="BP217">
        <v>173</v>
      </c>
      <c r="BQ217">
        <v>197</v>
      </c>
      <c r="BR217">
        <v>227</v>
      </c>
      <c r="BS217">
        <v>278</v>
      </c>
      <c r="BT217">
        <v>312</v>
      </c>
      <c r="BU217">
        <v>312</v>
      </c>
      <c r="BV217">
        <v>394</v>
      </c>
      <c r="BW217">
        <v>423</v>
      </c>
      <c r="BX217">
        <v>455</v>
      </c>
      <c r="BY217">
        <v>495</v>
      </c>
      <c r="BZ217">
        <v>553</v>
      </c>
      <c r="CA217">
        <v>574</v>
      </c>
      <c r="CB217">
        <v>596</v>
      </c>
      <c r="CC217">
        <v>623</v>
      </c>
      <c r="CD217">
        <v>628</v>
      </c>
      <c r="CE217">
        <v>643</v>
      </c>
      <c r="CF217">
        <v>671</v>
      </c>
      <c r="CG217">
        <v>685</v>
      </c>
      <c r="CH217">
        <v>707</v>
      </c>
      <c r="CI217">
        <v>726</v>
      </c>
      <c r="CJ217">
        <v>747</v>
      </c>
      <c r="CK217">
        <v>780</v>
      </c>
      <c r="CL217">
        <v>822</v>
      </c>
      <c r="CM217">
        <v>864</v>
      </c>
      <c r="CN217">
        <v>864</v>
      </c>
      <c r="CO217">
        <v>879</v>
      </c>
      <c r="CP217">
        <v>884</v>
      </c>
      <c r="CQ217">
        <v>884</v>
      </c>
      <c r="CR217">
        <v>909</v>
      </c>
      <c r="CS217">
        <v>918</v>
      </c>
      <c r="CT217">
        <v>922</v>
      </c>
      <c r="CU217">
        <v>939</v>
      </c>
      <c r="CV217">
        <v>949</v>
      </c>
      <c r="CW217">
        <v>967</v>
      </c>
      <c r="CX217">
        <v>975</v>
      </c>
      <c r="CY217">
        <v>980</v>
      </c>
      <c r="CZ217">
        <v>994</v>
      </c>
    </row>
    <row r="218" spans="1:104" hidden="1" x14ac:dyDescent="0.3">
      <c r="B218" t="s">
        <v>284</v>
      </c>
      <c r="C218">
        <v>38.963700000000003</v>
      </c>
      <c r="D218">
        <v>35.243299999999998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1</v>
      </c>
      <c r="BC218">
        <v>1</v>
      </c>
      <c r="BD218">
        <v>5</v>
      </c>
      <c r="BE218">
        <v>5</v>
      </c>
      <c r="BF218">
        <v>6</v>
      </c>
      <c r="BG218">
        <v>18</v>
      </c>
      <c r="BH218">
        <v>47</v>
      </c>
      <c r="BI218">
        <v>98</v>
      </c>
      <c r="BJ218">
        <v>192</v>
      </c>
      <c r="BK218">
        <v>359</v>
      </c>
      <c r="BL218">
        <v>670</v>
      </c>
      <c r="BM218">
        <v>1236</v>
      </c>
      <c r="BN218">
        <v>1529</v>
      </c>
      <c r="BO218">
        <v>1872</v>
      </c>
      <c r="BP218">
        <v>2433</v>
      </c>
      <c r="BQ218">
        <v>3629</v>
      </c>
      <c r="BR218">
        <v>5698</v>
      </c>
      <c r="BS218">
        <v>7402</v>
      </c>
      <c r="BT218">
        <v>9217</v>
      </c>
      <c r="BU218">
        <v>10827</v>
      </c>
      <c r="BV218">
        <v>13531</v>
      </c>
      <c r="BW218">
        <v>15679</v>
      </c>
      <c r="BX218">
        <v>18135</v>
      </c>
      <c r="BY218">
        <v>20921</v>
      </c>
      <c r="BZ218">
        <v>23934</v>
      </c>
      <c r="CA218">
        <v>27069</v>
      </c>
      <c r="CB218">
        <v>30217</v>
      </c>
      <c r="CC218">
        <v>34109</v>
      </c>
      <c r="CD218">
        <v>38226</v>
      </c>
      <c r="CE218">
        <v>42282</v>
      </c>
      <c r="CF218">
        <v>47029</v>
      </c>
      <c r="CG218">
        <v>52167</v>
      </c>
      <c r="CH218">
        <v>56956</v>
      </c>
      <c r="CI218">
        <v>61049</v>
      </c>
      <c r="CJ218">
        <v>65111</v>
      </c>
      <c r="CK218">
        <v>69392</v>
      </c>
      <c r="CL218">
        <v>74193</v>
      </c>
      <c r="CM218">
        <v>78546</v>
      </c>
      <c r="CN218">
        <v>82329</v>
      </c>
      <c r="CO218">
        <v>86306</v>
      </c>
      <c r="CP218">
        <v>90980</v>
      </c>
      <c r="CQ218">
        <v>95591</v>
      </c>
      <c r="CR218">
        <v>98674</v>
      </c>
      <c r="CS218">
        <v>101790</v>
      </c>
      <c r="CT218">
        <v>104912</v>
      </c>
      <c r="CU218">
        <v>107773</v>
      </c>
      <c r="CV218">
        <v>110130</v>
      </c>
      <c r="CW218">
        <v>112261</v>
      </c>
      <c r="CX218">
        <v>114653</v>
      </c>
      <c r="CY218">
        <v>117589</v>
      </c>
      <c r="CZ218">
        <v>120204</v>
      </c>
    </row>
    <row r="219" spans="1:104" hidden="1" x14ac:dyDescent="0.3">
      <c r="B219" t="s">
        <v>285</v>
      </c>
      <c r="C219">
        <v>1</v>
      </c>
      <c r="D219">
        <v>32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1</v>
      </c>
      <c r="BM219">
        <v>1</v>
      </c>
      <c r="BN219">
        <v>9</v>
      </c>
      <c r="BO219">
        <v>9</v>
      </c>
      <c r="BP219">
        <v>14</v>
      </c>
      <c r="BQ219">
        <v>14</v>
      </c>
      <c r="BR219">
        <v>23</v>
      </c>
      <c r="BS219">
        <v>30</v>
      </c>
      <c r="BT219">
        <v>33</v>
      </c>
      <c r="BU219">
        <v>33</v>
      </c>
      <c r="BV219">
        <v>44</v>
      </c>
      <c r="BW219">
        <v>44</v>
      </c>
      <c r="BX219">
        <v>45</v>
      </c>
      <c r="BY219">
        <v>48</v>
      </c>
      <c r="BZ219">
        <v>48</v>
      </c>
      <c r="CA219">
        <v>52</v>
      </c>
      <c r="CB219">
        <v>52</v>
      </c>
      <c r="CC219">
        <v>52</v>
      </c>
      <c r="CD219">
        <v>53</v>
      </c>
      <c r="CE219">
        <v>53</v>
      </c>
      <c r="CF219">
        <v>53</v>
      </c>
      <c r="CG219">
        <v>53</v>
      </c>
      <c r="CH219">
        <v>54</v>
      </c>
      <c r="CI219">
        <v>54</v>
      </c>
      <c r="CJ219">
        <v>55</v>
      </c>
      <c r="CK219">
        <v>55</v>
      </c>
      <c r="CL219">
        <v>55</v>
      </c>
      <c r="CM219">
        <v>56</v>
      </c>
      <c r="CN219">
        <v>55</v>
      </c>
      <c r="CO219">
        <v>55</v>
      </c>
      <c r="CP219">
        <v>56</v>
      </c>
      <c r="CQ219">
        <v>61</v>
      </c>
      <c r="CR219">
        <v>63</v>
      </c>
      <c r="CS219">
        <v>74</v>
      </c>
      <c r="CT219">
        <v>75</v>
      </c>
      <c r="CU219">
        <v>75</v>
      </c>
      <c r="CV219">
        <v>79</v>
      </c>
      <c r="CW219">
        <v>79</v>
      </c>
      <c r="CX219">
        <v>79</v>
      </c>
      <c r="CY219">
        <v>81</v>
      </c>
      <c r="CZ219">
        <v>83</v>
      </c>
    </row>
    <row r="220" spans="1:104" hidden="1" x14ac:dyDescent="0.3">
      <c r="B220" t="s">
        <v>286</v>
      </c>
      <c r="C220">
        <v>48.379399999999997</v>
      </c>
      <c r="D220">
        <v>31.165600000000001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3</v>
      </c>
      <c r="BE220">
        <v>3</v>
      </c>
      <c r="BF220">
        <v>3</v>
      </c>
      <c r="BG220">
        <v>7</v>
      </c>
      <c r="BH220">
        <v>14</v>
      </c>
      <c r="BI220">
        <v>14</v>
      </c>
      <c r="BJ220">
        <v>16</v>
      </c>
      <c r="BK220">
        <v>29</v>
      </c>
      <c r="BL220">
        <v>47</v>
      </c>
      <c r="BM220">
        <v>73</v>
      </c>
      <c r="BN220">
        <v>73</v>
      </c>
      <c r="BO220">
        <v>97</v>
      </c>
      <c r="BP220">
        <v>145</v>
      </c>
      <c r="BQ220">
        <v>196</v>
      </c>
      <c r="BR220">
        <v>310</v>
      </c>
      <c r="BS220">
        <v>356</v>
      </c>
      <c r="BT220">
        <v>475</v>
      </c>
      <c r="BU220">
        <v>548</v>
      </c>
      <c r="BV220">
        <v>645</v>
      </c>
      <c r="BW220">
        <v>794</v>
      </c>
      <c r="BX220">
        <v>897</v>
      </c>
      <c r="BY220">
        <v>1072</v>
      </c>
      <c r="BZ220">
        <v>1225</v>
      </c>
      <c r="CA220">
        <v>1308</v>
      </c>
      <c r="CB220">
        <v>1319</v>
      </c>
      <c r="CC220">
        <v>1462</v>
      </c>
      <c r="CD220">
        <v>1668</v>
      </c>
      <c r="CE220">
        <v>1892</v>
      </c>
      <c r="CF220">
        <v>2203</v>
      </c>
      <c r="CG220">
        <v>2511</v>
      </c>
      <c r="CH220">
        <v>2777</v>
      </c>
      <c r="CI220">
        <v>3102</v>
      </c>
      <c r="CJ220">
        <v>3372</v>
      </c>
      <c r="CK220">
        <v>3764</v>
      </c>
      <c r="CL220">
        <v>4161</v>
      </c>
      <c r="CM220">
        <v>4662</v>
      </c>
      <c r="CN220">
        <v>5106</v>
      </c>
      <c r="CO220">
        <v>5449</v>
      </c>
      <c r="CP220">
        <v>5710</v>
      </c>
      <c r="CQ220">
        <v>6125</v>
      </c>
      <c r="CR220">
        <v>6592</v>
      </c>
      <c r="CS220">
        <v>7170</v>
      </c>
      <c r="CT220">
        <v>7647</v>
      </c>
      <c r="CU220">
        <v>8125</v>
      </c>
      <c r="CV220">
        <v>8617</v>
      </c>
      <c r="CW220">
        <v>9009</v>
      </c>
      <c r="CX220">
        <v>9410</v>
      </c>
      <c r="CY220">
        <v>9866</v>
      </c>
      <c r="CZ220">
        <v>10406</v>
      </c>
    </row>
    <row r="221" spans="1:104" hidden="1" x14ac:dyDescent="0.3">
      <c r="B221" t="s">
        <v>287</v>
      </c>
      <c r="C221">
        <v>24</v>
      </c>
      <c r="D221">
        <v>54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4</v>
      </c>
      <c r="M221">
        <v>4</v>
      </c>
      <c r="N221">
        <v>4</v>
      </c>
      <c r="O221">
        <v>4</v>
      </c>
      <c r="P221">
        <v>5</v>
      </c>
      <c r="Q221">
        <v>5</v>
      </c>
      <c r="R221">
        <v>5</v>
      </c>
      <c r="S221">
        <v>5</v>
      </c>
      <c r="T221">
        <v>5</v>
      </c>
      <c r="U221">
        <v>5</v>
      </c>
      <c r="V221">
        <v>7</v>
      </c>
      <c r="W221">
        <v>7</v>
      </c>
      <c r="X221">
        <v>8</v>
      </c>
      <c r="Y221">
        <v>8</v>
      </c>
      <c r="Z221">
        <v>8</v>
      </c>
      <c r="AA221">
        <v>8</v>
      </c>
      <c r="AB221">
        <v>8</v>
      </c>
      <c r="AC221">
        <v>8</v>
      </c>
      <c r="AD221">
        <v>9</v>
      </c>
      <c r="AE221">
        <v>9</v>
      </c>
      <c r="AF221">
        <v>9</v>
      </c>
      <c r="AG221">
        <v>9</v>
      </c>
      <c r="AH221">
        <v>9</v>
      </c>
      <c r="AI221">
        <v>9</v>
      </c>
      <c r="AJ221">
        <v>13</v>
      </c>
      <c r="AK221">
        <v>13</v>
      </c>
      <c r="AL221">
        <v>13</v>
      </c>
      <c r="AM221">
        <v>13</v>
      </c>
      <c r="AN221">
        <v>13</v>
      </c>
      <c r="AO221">
        <v>13</v>
      </c>
      <c r="AP221">
        <v>19</v>
      </c>
      <c r="AQ221">
        <v>21</v>
      </c>
      <c r="AR221">
        <v>21</v>
      </c>
      <c r="AS221">
        <v>21</v>
      </c>
      <c r="AT221">
        <v>27</v>
      </c>
      <c r="AU221">
        <v>27</v>
      </c>
      <c r="AV221">
        <v>29</v>
      </c>
      <c r="AW221">
        <v>29</v>
      </c>
      <c r="AX221">
        <v>45</v>
      </c>
      <c r="AY221">
        <v>45</v>
      </c>
      <c r="AZ221">
        <v>45</v>
      </c>
      <c r="BA221">
        <v>74</v>
      </c>
      <c r="BB221">
        <v>74</v>
      </c>
      <c r="BC221">
        <v>85</v>
      </c>
      <c r="BD221">
        <v>85</v>
      </c>
      <c r="BE221">
        <v>85</v>
      </c>
      <c r="BF221">
        <v>98</v>
      </c>
      <c r="BG221">
        <v>98</v>
      </c>
      <c r="BH221">
        <v>98</v>
      </c>
      <c r="BI221">
        <v>113</v>
      </c>
      <c r="BJ221">
        <v>140</v>
      </c>
      <c r="BK221">
        <v>140</v>
      </c>
      <c r="BL221">
        <v>153</v>
      </c>
      <c r="BM221">
        <v>153</v>
      </c>
      <c r="BN221">
        <v>198</v>
      </c>
      <c r="BO221">
        <v>248</v>
      </c>
      <c r="BP221">
        <v>333</v>
      </c>
      <c r="BQ221">
        <v>333</v>
      </c>
      <c r="BR221">
        <v>405</v>
      </c>
      <c r="BS221">
        <v>468</v>
      </c>
      <c r="BT221">
        <v>570</v>
      </c>
      <c r="BU221">
        <v>611</v>
      </c>
      <c r="BV221">
        <v>664</v>
      </c>
      <c r="BW221">
        <v>814</v>
      </c>
      <c r="BX221">
        <v>1024</v>
      </c>
      <c r="BY221">
        <v>1264</v>
      </c>
      <c r="BZ221">
        <v>1505</v>
      </c>
      <c r="CA221">
        <v>1799</v>
      </c>
      <c r="CB221">
        <v>2076</v>
      </c>
      <c r="CC221">
        <v>2359</v>
      </c>
      <c r="CD221">
        <v>2659</v>
      </c>
      <c r="CE221">
        <v>2990</v>
      </c>
      <c r="CF221">
        <v>3360</v>
      </c>
      <c r="CG221">
        <v>3736</v>
      </c>
      <c r="CH221">
        <v>4123</v>
      </c>
      <c r="CI221">
        <v>4521</v>
      </c>
      <c r="CJ221">
        <v>4933</v>
      </c>
      <c r="CK221">
        <v>5365</v>
      </c>
      <c r="CL221">
        <v>5825</v>
      </c>
      <c r="CM221">
        <v>6302</v>
      </c>
      <c r="CN221">
        <v>6302</v>
      </c>
      <c r="CO221">
        <v>6781</v>
      </c>
      <c r="CP221">
        <v>7265</v>
      </c>
      <c r="CQ221">
        <v>7755</v>
      </c>
      <c r="CR221">
        <v>8238</v>
      </c>
      <c r="CS221">
        <v>8756</v>
      </c>
      <c r="CT221">
        <v>9281</v>
      </c>
      <c r="CU221">
        <v>9813</v>
      </c>
      <c r="CV221">
        <v>10349</v>
      </c>
      <c r="CW221">
        <v>10839</v>
      </c>
      <c r="CX221">
        <v>11380</v>
      </c>
      <c r="CY221">
        <v>11929</v>
      </c>
      <c r="CZ221">
        <v>12481</v>
      </c>
    </row>
    <row r="222" spans="1:104" hidden="1" x14ac:dyDescent="0.3">
      <c r="A222" t="s">
        <v>288</v>
      </c>
      <c r="B222" t="s">
        <v>289</v>
      </c>
      <c r="C222">
        <v>32.3078</v>
      </c>
      <c r="D222">
        <v>-64.750500000000002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2</v>
      </c>
      <c r="BK222">
        <v>2</v>
      </c>
      <c r="BL222">
        <v>2</v>
      </c>
      <c r="BM222">
        <v>6</v>
      </c>
      <c r="BN222">
        <v>6</v>
      </c>
      <c r="BO222">
        <v>6</v>
      </c>
      <c r="BP222">
        <v>7</v>
      </c>
      <c r="BQ222">
        <v>15</v>
      </c>
      <c r="BR222">
        <v>17</v>
      </c>
      <c r="BS222">
        <v>17</v>
      </c>
      <c r="BT222">
        <v>22</v>
      </c>
      <c r="BU222">
        <v>27</v>
      </c>
      <c r="BV222">
        <v>32</v>
      </c>
      <c r="BW222">
        <v>32</v>
      </c>
      <c r="BX222">
        <v>35</v>
      </c>
      <c r="BY222">
        <v>35</v>
      </c>
      <c r="BZ222">
        <v>35</v>
      </c>
      <c r="CA222">
        <v>37</v>
      </c>
      <c r="CB222">
        <v>39</v>
      </c>
      <c r="CC222">
        <v>39</v>
      </c>
      <c r="CD222">
        <v>39</v>
      </c>
      <c r="CE222">
        <v>48</v>
      </c>
      <c r="CF222">
        <v>48</v>
      </c>
      <c r="CG222">
        <v>48</v>
      </c>
      <c r="CH222">
        <v>57</v>
      </c>
      <c r="CI222">
        <v>57</v>
      </c>
      <c r="CJ222">
        <v>57</v>
      </c>
      <c r="CK222">
        <v>81</v>
      </c>
      <c r="CL222">
        <v>81</v>
      </c>
      <c r="CM222">
        <v>83</v>
      </c>
      <c r="CN222">
        <v>83</v>
      </c>
      <c r="CO222">
        <v>86</v>
      </c>
      <c r="CP222">
        <v>86</v>
      </c>
      <c r="CQ222">
        <v>86</v>
      </c>
      <c r="CR222">
        <v>99</v>
      </c>
      <c r="CS222">
        <v>99</v>
      </c>
      <c r="CT222">
        <v>99</v>
      </c>
      <c r="CU222">
        <v>109</v>
      </c>
      <c r="CV222">
        <v>109</v>
      </c>
      <c r="CW222">
        <v>110</v>
      </c>
      <c r="CX222">
        <v>110</v>
      </c>
      <c r="CY222">
        <v>111</v>
      </c>
      <c r="CZ222">
        <v>114</v>
      </c>
    </row>
    <row r="223" spans="1:104" hidden="1" x14ac:dyDescent="0.3">
      <c r="A223" t="s">
        <v>290</v>
      </c>
      <c r="B223" t="s">
        <v>289</v>
      </c>
      <c r="C223">
        <v>19.313300000000002</v>
      </c>
      <c r="D223">
        <v>-81.254599999999996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3</v>
      </c>
      <c r="BK223">
        <v>3</v>
      </c>
      <c r="BL223">
        <v>3</v>
      </c>
      <c r="BM223">
        <v>3</v>
      </c>
      <c r="BN223">
        <v>5</v>
      </c>
      <c r="BO223">
        <v>6</v>
      </c>
      <c r="BP223">
        <v>8</v>
      </c>
      <c r="BQ223">
        <v>8</v>
      </c>
      <c r="BR223">
        <v>8</v>
      </c>
      <c r="BS223">
        <v>8</v>
      </c>
      <c r="BT223">
        <v>8</v>
      </c>
      <c r="BU223">
        <v>12</v>
      </c>
      <c r="BV223">
        <v>14</v>
      </c>
      <c r="BW223">
        <v>22</v>
      </c>
      <c r="BX223">
        <v>28</v>
      </c>
      <c r="BY223">
        <v>28</v>
      </c>
      <c r="BZ223">
        <v>35</v>
      </c>
      <c r="CA223">
        <v>35</v>
      </c>
      <c r="CB223">
        <v>39</v>
      </c>
      <c r="CC223">
        <v>45</v>
      </c>
      <c r="CD223">
        <v>45</v>
      </c>
      <c r="CE223">
        <v>45</v>
      </c>
      <c r="CF223">
        <v>45</v>
      </c>
      <c r="CG223">
        <v>45</v>
      </c>
      <c r="CH223">
        <v>53</v>
      </c>
      <c r="CI223">
        <v>53</v>
      </c>
      <c r="CJ223">
        <v>54</v>
      </c>
      <c r="CK223">
        <v>54</v>
      </c>
      <c r="CL223">
        <v>60</v>
      </c>
      <c r="CM223">
        <v>61</v>
      </c>
      <c r="CN223">
        <v>61</v>
      </c>
      <c r="CO223">
        <v>61</v>
      </c>
      <c r="CP223">
        <v>66</v>
      </c>
      <c r="CQ223">
        <v>66</v>
      </c>
      <c r="CR223">
        <v>66</v>
      </c>
      <c r="CS223">
        <v>66</v>
      </c>
      <c r="CT223">
        <v>70</v>
      </c>
      <c r="CU223">
        <v>70</v>
      </c>
      <c r="CV223">
        <v>70</v>
      </c>
      <c r="CW223">
        <v>70</v>
      </c>
      <c r="CX223">
        <v>70</v>
      </c>
      <c r="CY223">
        <v>73</v>
      </c>
      <c r="CZ223">
        <v>73</v>
      </c>
    </row>
    <row r="224" spans="1:104" hidden="1" x14ac:dyDescent="0.3">
      <c r="A224" t="s">
        <v>291</v>
      </c>
      <c r="B224" t="s">
        <v>289</v>
      </c>
      <c r="C224">
        <v>49.372300000000003</v>
      </c>
      <c r="D224">
        <v>-2.3643999999999998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2</v>
      </c>
      <c r="BC224">
        <v>2</v>
      </c>
      <c r="BD224">
        <v>2</v>
      </c>
      <c r="BE224">
        <v>2</v>
      </c>
      <c r="BF224">
        <v>3</v>
      </c>
      <c r="BG224">
        <v>6</v>
      </c>
      <c r="BH224">
        <v>6</v>
      </c>
      <c r="BI224">
        <v>6</v>
      </c>
      <c r="BJ224">
        <v>11</v>
      </c>
      <c r="BK224">
        <v>14</v>
      </c>
      <c r="BL224">
        <v>32</v>
      </c>
      <c r="BM224">
        <v>32</v>
      </c>
      <c r="BN224">
        <v>36</v>
      </c>
      <c r="BO224">
        <v>36</v>
      </c>
      <c r="BP224">
        <v>46</v>
      </c>
      <c r="BQ224">
        <v>66</v>
      </c>
      <c r="BR224">
        <v>88</v>
      </c>
      <c r="BS224">
        <v>97</v>
      </c>
      <c r="BT224">
        <v>108</v>
      </c>
      <c r="BU224">
        <v>141</v>
      </c>
      <c r="BV224">
        <v>141</v>
      </c>
      <c r="BW224">
        <v>172</v>
      </c>
      <c r="BX224">
        <v>193</v>
      </c>
      <c r="BY224">
        <v>232</v>
      </c>
      <c r="BZ224">
        <v>262</v>
      </c>
      <c r="CA224">
        <v>309</v>
      </c>
      <c r="CB224">
        <v>323</v>
      </c>
      <c r="CC224">
        <v>335</v>
      </c>
      <c r="CD224">
        <v>351</v>
      </c>
      <c r="CE224">
        <v>361</v>
      </c>
      <c r="CF224">
        <v>398</v>
      </c>
      <c r="CG224">
        <v>407</v>
      </c>
      <c r="CH224">
        <v>431</v>
      </c>
      <c r="CI224">
        <v>436</v>
      </c>
      <c r="CJ224">
        <v>440</v>
      </c>
      <c r="CK224">
        <v>447</v>
      </c>
      <c r="CL224">
        <v>457</v>
      </c>
      <c r="CM224">
        <v>470</v>
      </c>
      <c r="CN224">
        <v>484</v>
      </c>
      <c r="CO224">
        <v>488</v>
      </c>
      <c r="CP224">
        <v>488</v>
      </c>
      <c r="CQ224">
        <v>496</v>
      </c>
      <c r="CR224">
        <v>498</v>
      </c>
      <c r="CS224">
        <v>521</v>
      </c>
      <c r="CT224">
        <v>523</v>
      </c>
      <c r="CU224">
        <v>525</v>
      </c>
      <c r="CV224">
        <v>525</v>
      </c>
      <c r="CW224">
        <v>525</v>
      </c>
      <c r="CX224">
        <v>530</v>
      </c>
      <c r="CY224">
        <v>537</v>
      </c>
      <c r="CZ224">
        <v>537</v>
      </c>
    </row>
    <row r="225" spans="1:104" hidden="1" x14ac:dyDescent="0.3">
      <c r="A225" t="s">
        <v>292</v>
      </c>
      <c r="B225" t="s">
        <v>289</v>
      </c>
      <c r="C225">
        <v>36.140799999999999</v>
      </c>
      <c r="D225">
        <v>-5.3536000000000001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3</v>
      </c>
      <c r="BI225">
        <v>8</v>
      </c>
      <c r="BJ225">
        <v>10</v>
      </c>
      <c r="BK225">
        <v>10</v>
      </c>
      <c r="BL225">
        <v>10</v>
      </c>
      <c r="BM225">
        <v>15</v>
      </c>
      <c r="BN225">
        <v>15</v>
      </c>
      <c r="BO225">
        <v>15</v>
      </c>
      <c r="BP225">
        <v>26</v>
      </c>
      <c r="BQ225">
        <v>35</v>
      </c>
      <c r="BR225">
        <v>55</v>
      </c>
      <c r="BS225">
        <v>56</v>
      </c>
      <c r="BT225">
        <v>65</v>
      </c>
      <c r="BU225">
        <v>69</v>
      </c>
      <c r="BV225">
        <v>69</v>
      </c>
      <c r="BW225">
        <v>81</v>
      </c>
      <c r="BX225">
        <v>88</v>
      </c>
      <c r="BY225">
        <v>95</v>
      </c>
      <c r="BZ225">
        <v>98</v>
      </c>
      <c r="CA225">
        <v>103</v>
      </c>
      <c r="CB225">
        <v>109</v>
      </c>
      <c r="CC225">
        <v>113</v>
      </c>
      <c r="CD225">
        <v>120</v>
      </c>
      <c r="CE225">
        <v>123</v>
      </c>
      <c r="CF225">
        <v>127</v>
      </c>
      <c r="CG225">
        <v>129</v>
      </c>
      <c r="CH225">
        <v>129</v>
      </c>
      <c r="CI225">
        <v>129</v>
      </c>
      <c r="CJ225">
        <v>129</v>
      </c>
      <c r="CK225">
        <v>131</v>
      </c>
      <c r="CL225">
        <v>131</v>
      </c>
      <c r="CM225">
        <v>132</v>
      </c>
      <c r="CN225">
        <v>132</v>
      </c>
      <c r="CO225">
        <v>132</v>
      </c>
      <c r="CP225">
        <v>132</v>
      </c>
      <c r="CQ225">
        <v>132</v>
      </c>
      <c r="CR225">
        <v>132</v>
      </c>
      <c r="CS225">
        <v>133</v>
      </c>
      <c r="CT225">
        <v>133</v>
      </c>
      <c r="CU225">
        <v>136</v>
      </c>
      <c r="CV225">
        <v>141</v>
      </c>
      <c r="CW225">
        <v>141</v>
      </c>
      <c r="CX225">
        <v>141</v>
      </c>
      <c r="CY225">
        <v>141</v>
      </c>
      <c r="CZ225">
        <v>144</v>
      </c>
    </row>
    <row r="226" spans="1:104" hidden="1" x14ac:dyDescent="0.3">
      <c r="A226" t="s">
        <v>293</v>
      </c>
      <c r="B226" t="s">
        <v>289</v>
      </c>
      <c r="C226">
        <v>54.2361</v>
      </c>
      <c r="D226">
        <v>-4.5480999999999998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1</v>
      </c>
      <c r="BL226">
        <v>1</v>
      </c>
      <c r="BM226">
        <v>5</v>
      </c>
      <c r="BN226">
        <v>13</v>
      </c>
      <c r="BO226">
        <v>23</v>
      </c>
      <c r="BP226">
        <v>23</v>
      </c>
      <c r="BQ226">
        <v>25</v>
      </c>
      <c r="BR226">
        <v>29</v>
      </c>
      <c r="BS226">
        <v>32</v>
      </c>
      <c r="BT226">
        <v>42</v>
      </c>
      <c r="BU226">
        <v>49</v>
      </c>
      <c r="BV226">
        <v>60</v>
      </c>
      <c r="BW226">
        <v>68</v>
      </c>
      <c r="BX226">
        <v>95</v>
      </c>
      <c r="BY226">
        <v>114</v>
      </c>
      <c r="BZ226">
        <v>126</v>
      </c>
      <c r="CA226">
        <v>127</v>
      </c>
      <c r="CB226">
        <v>139</v>
      </c>
      <c r="CC226">
        <v>150</v>
      </c>
      <c r="CD226">
        <v>158</v>
      </c>
      <c r="CE226">
        <v>190</v>
      </c>
      <c r="CF226">
        <v>201</v>
      </c>
      <c r="CG226">
        <v>226</v>
      </c>
      <c r="CH226">
        <v>228</v>
      </c>
      <c r="CI226">
        <v>242</v>
      </c>
      <c r="CJ226">
        <v>254</v>
      </c>
      <c r="CK226">
        <v>256</v>
      </c>
      <c r="CL226">
        <v>284</v>
      </c>
      <c r="CM226">
        <v>291</v>
      </c>
      <c r="CN226">
        <v>297</v>
      </c>
      <c r="CO226">
        <v>298</v>
      </c>
      <c r="CP226">
        <v>300</v>
      </c>
      <c r="CQ226">
        <v>307</v>
      </c>
      <c r="CR226">
        <v>307</v>
      </c>
      <c r="CS226">
        <v>307</v>
      </c>
      <c r="CT226">
        <v>308</v>
      </c>
      <c r="CU226">
        <v>308</v>
      </c>
      <c r="CV226">
        <v>308</v>
      </c>
      <c r="CW226">
        <v>308</v>
      </c>
      <c r="CX226">
        <v>309</v>
      </c>
      <c r="CY226">
        <v>313</v>
      </c>
      <c r="CZ226">
        <v>315</v>
      </c>
    </row>
    <row r="227" spans="1:104" hidden="1" x14ac:dyDescent="0.3">
      <c r="A227" t="s">
        <v>294</v>
      </c>
      <c r="B227" t="s">
        <v>289</v>
      </c>
      <c r="C227">
        <v>16.7425</v>
      </c>
      <c r="D227">
        <v>-62.187399999999997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5</v>
      </c>
      <c r="BR227">
        <v>5</v>
      </c>
      <c r="BS227">
        <v>5</v>
      </c>
      <c r="BT227">
        <v>5</v>
      </c>
      <c r="BU227">
        <v>5</v>
      </c>
      <c r="BV227">
        <v>5</v>
      </c>
      <c r="BW227">
        <v>5</v>
      </c>
      <c r="BX227">
        <v>5</v>
      </c>
      <c r="BY227">
        <v>6</v>
      </c>
      <c r="BZ227">
        <v>6</v>
      </c>
      <c r="CA227">
        <v>6</v>
      </c>
      <c r="CB227">
        <v>6</v>
      </c>
      <c r="CC227">
        <v>9</v>
      </c>
      <c r="CD227">
        <v>9</v>
      </c>
      <c r="CE227">
        <v>9</v>
      </c>
      <c r="CF227">
        <v>9</v>
      </c>
      <c r="CG227">
        <v>9</v>
      </c>
      <c r="CH227">
        <v>9</v>
      </c>
      <c r="CI227">
        <v>11</v>
      </c>
      <c r="CJ227">
        <v>11</v>
      </c>
      <c r="CK227">
        <v>11</v>
      </c>
      <c r="CL227">
        <v>11</v>
      </c>
      <c r="CM227">
        <v>11</v>
      </c>
      <c r="CN227">
        <v>11</v>
      </c>
      <c r="CO227">
        <v>11</v>
      </c>
      <c r="CP227">
        <v>11</v>
      </c>
      <c r="CQ227">
        <v>11</v>
      </c>
      <c r="CR227">
        <v>11</v>
      </c>
      <c r="CS227">
        <v>11</v>
      </c>
      <c r="CT227">
        <v>11</v>
      </c>
      <c r="CU227">
        <v>11</v>
      </c>
      <c r="CV227">
        <v>11</v>
      </c>
      <c r="CW227">
        <v>11</v>
      </c>
      <c r="CX227">
        <v>11</v>
      </c>
      <c r="CY227">
        <v>11</v>
      </c>
      <c r="CZ227">
        <v>11</v>
      </c>
    </row>
    <row r="228" spans="1:104" hidden="1" x14ac:dyDescent="0.3">
      <c r="B228" t="s">
        <v>289</v>
      </c>
      <c r="C228">
        <v>55.378100000000003</v>
      </c>
      <c r="D228">
        <v>-3.4359999999999999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2</v>
      </c>
      <c r="O228">
        <v>2</v>
      </c>
      <c r="P228">
        <v>2</v>
      </c>
      <c r="Q228">
        <v>2</v>
      </c>
      <c r="R228">
        <v>2</v>
      </c>
      <c r="S228">
        <v>2</v>
      </c>
      <c r="T228">
        <v>2</v>
      </c>
      <c r="U228">
        <v>3</v>
      </c>
      <c r="V228">
        <v>3</v>
      </c>
      <c r="W228">
        <v>3</v>
      </c>
      <c r="X228">
        <v>8</v>
      </c>
      <c r="Y228">
        <v>8</v>
      </c>
      <c r="Z228">
        <v>9</v>
      </c>
      <c r="AA228">
        <v>9</v>
      </c>
      <c r="AB228">
        <v>9</v>
      </c>
      <c r="AC228">
        <v>9</v>
      </c>
      <c r="AD228">
        <v>9</v>
      </c>
      <c r="AE228">
        <v>9</v>
      </c>
      <c r="AF228">
        <v>9</v>
      </c>
      <c r="AG228">
        <v>9</v>
      </c>
      <c r="AH228">
        <v>9</v>
      </c>
      <c r="AI228">
        <v>9</v>
      </c>
      <c r="AJ228">
        <v>9</v>
      </c>
      <c r="AK228">
        <v>9</v>
      </c>
      <c r="AL228">
        <v>13</v>
      </c>
      <c r="AM228">
        <v>13</v>
      </c>
      <c r="AN228">
        <v>13</v>
      </c>
      <c r="AO228">
        <v>15</v>
      </c>
      <c r="AP228">
        <v>20</v>
      </c>
      <c r="AQ228">
        <v>23</v>
      </c>
      <c r="AR228">
        <v>36</v>
      </c>
      <c r="AS228">
        <v>40</v>
      </c>
      <c r="AT228">
        <v>51</v>
      </c>
      <c r="AU228">
        <v>85</v>
      </c>
      <c r="AV228">
        <v>115</v>
      </c>
      <c r="AW228">
        <v>163</v>
      </c>
      <c r="AX228">
        <v>206</v>
      </c>
      <c r="AY228">
        <v>273</v>
      </c>
      <c r="AZ228">
        <v>321</v>
      </c>
      <c r="BA228">
        <v>382</v>
      </c>
      <c r="BB228">
        <v>456</v>
      </c>
      <c r="BC228">
        <v>456</v>
      </c>
      <c r="BD228">
        <v>798</v>
      </c>
      <c r="BE228">
        <v>1140</v>
      </c>
      <c r="BF228">
        <v>1140</v>
      </c>
      <c r="BG228">
        <v>1543</v>
      </c>
      <c r="BH228">
        <v>1950</v>
      </c>
      <c r="BI228">
        <v>2626</v>
      </c>
      <c r="BJ228">
        <v>2689</v>
      </c>
      <c r="BK228">
        <v>3983</v>
      </c>
      <c r="BL228">
        <v>5018</v>
      </c>
      <c r="BM228">
        <v>5683</v>
      </c>
      <c r="BN228">
        <v>6650</v>
      </c>
      <c r="BO228">
        <v>8077</v>
      </c>
      <c r="BP228">
        <v>9529</v>
      </c>
      <c r="BQ228">
        <v>11658</v>
      </c>
      <c r="BR228">
        <v>14543</v>
      </c>
      <c r="BS228">
        <v>17089</v>
      </c>
      <c r="BT228">
        <v>19522</v>
      </c>
      <c r="BU228">
        <v>22141</v>
      </c>
      <c r="BV228">
        <v>25150</v>
      </c>
      <c r="BW228">
        <v>29474</v>
      </c>
      <c r="BX228">
        <v>33718</v>
      </c>
      <c r="BY228">
        <v>38168</v>
      </c>
      <c r="BZ228">
        <v>41903</v>
      </c>
      <c r="CA228">
        <v>47806</v>
      </c>
      <c r="CB228">
        <v>51608</v>
      </c>
      <c r="CC228">
        <v>55242</v>
      </c>
      <c r="CD228">
        <v>60733</v>
      </c>
      <c r="CE228">
        <v>65077</v>
      </c>
      <c r="CF228">
        <v>73758</v>
      </c>
      <c r="CG228">
        <v>78991</v>
      </c>
      <c r="CH228">
        <v>84279</v>
      </c>
      <c r="CI228">
        <v>88621</v>
      </c>
      <c r="CJ228">
        <v>93873</v>
      </c>
      <c r="CK228">
        <v>98476</v>
      </c>
      <c r="CL228">
        <v>103093</v>
      </c>
      <c r="CM228">
        <v>108692</v>
      </c>
      <c r="CN228">
        <v>114217</v>
      </c>
      <c r="CO228">
        <v>120067</v>
      </c>
      <c r="CP228">
        <v>124743</v>
      </c>
      <c r="CQ228">
        <v>129044</v>
      </c>
      <c r="CR228">
        <v>133495</v>
      </c>
      <c r="CS228">
        <v>138078</v>
      </c>
      <c r="CT228">
        <v>143464</v>
      </c>
      <c r="CU228">
        <v>148377</v>
      </c>
      <c r="CV228">
        <v>152840</v>
      </c>
      <c r="CW228">
        <v>157149</v>
      </c>
      <c r="CX228">
        <v>161145</v>
      </c>
      <c r="CY228">
        <v>165221</v>
      </c>
      <c r="CZ228">
        <v>171253</v>
      </c>
    </row>
    <row r="229" spans="1:104" hidden="1" x14ac:dyDescent="0.3">
      <c r="B229" t="s">
        <v>295</v>
      </c>
      <c r="C229">
        <v>-32.522799999999997</v>
      </c>
      <c r="D229">
        <v>-55.765799999999999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4</v>
      </c>
      <c r="BF229">
        <v>4</v>
      </c>
      <c r="BG229">
        <v>8</v>
      </c>
      <c r="BH229">
        <v>29</v>
      </c>
      <c r="BI229">
        <v>50</v>
      </c>
      <c r="BJ229">
        <v>79</v>
      </c>
      <c r="BK229">
        <v>94</v>
      </c>
      <c r="BL229">
        <v>110</v>
      </c>
      <c r="BM229">
        <v>158</v>
      </c>
      <c r="BN229">
        <v>162</v>
      </c>
      <c r="BO229">
        <v>162</v>
      </c>
      <c r="BP229">
        <v>189</v>
      </c>
      <c r="BQ229">
        <v>217</v>
      </c>
      <c r="BR229">
        <v>238</v>
      </c>
      <c r="BS229">
        <v>274</v>
      </c>
      <c r="BT229">
        <v>304</v>
      </c>
      <c r="BU229">
        <v>310</v>
      </c>
      <c r="BV229">
        <v>338</v>
      </c>
      <c r="BW229">
        <v>338</v>
      </c>
      <c r="BX229">
        <v>350</v>
      </c>
      <c r="BY229">
        <v>369</v>
      </c>
      <c r="BZ229">
        <v>400</v>
      </c>
      <c r="CA229">
        <v>400</v>
      </c>
      <c r="CB229">
        <v>406</v>
      </c>
      <c r="CC229">
        <v>424</v>
      </c>
      <c r="CD229">
        <v>424</v>
      </c>
      <c r="CE229">
        <v>456</v>
      </c>
      <c r="CF229">
        <v>473</v>
      </c>
      <c r="CG229">
        <v>494</v>
      </c>
      <c r="CH229">
        <v>480</v>
      </c>
      <c r="CI229">
        <v>480</v>
      </c>
      <c r="CJ229">
        <v>483</v>
      </c>
      <c r="CK229">
        <v>492</v>
      </c>
      <c r="CL229">
        <v>502</v>
      </c>
      <c r="CM229">
        <v>502</v>
      </c>
      <c r="CN229">
        <v>508</v>
      </c>
      <c r="CO229">
        <v>517</v>
      </c>
      <c r="CP229">
        <v>535</v>
      </c>
      <c r="CQ229">
        <v>535</v>
      </c>
      <c r="CR229">
        <v>543</v>
      </c>
      <c r="CS229">
        <v>557</v>
      </c>
      <c r="CT229">
        <v>563</v>
      </c>
      <c r="CU229">
        <v>596</v>
      </c>
      <c r="CV229">
        <v>606</v>
      </c>
      <c r="CW229">
        <v>620</v>
      </c>
      <c r="CX229">
        <v>625</v>
      </c>
      <c r="CY229">
        <v>630</v>
      </c>
      <c r="CZ229">
        <v>643</v>
      </c>
    </row>
    <row r="230" spans="1:104" hidden="1" x14ac:dyDescent="0.3">
      <c r="B230" t="s">
        <v>296</v>
      </c>
      <c r="C230">
        <v>37.090200000000003</v>
      </c>
      <c r="D230">
        <v>-95.712900000000005</v>
      </c>
      <c r="E230">
        <v>1</v>
      </c>
      <c r="F230">
        <v>1</v>
      </c>
      <c r="G230">
        <v>2</v>
      </c>
      <c r="H230">
        <v>2</v>
      </c>
      <c r="I230">
        <v>5</v>
      </c>
      <c r="J230">
        <v>5</v>
      </c>
      <c r="K230">
        <v>5</v>
      </c>
      <c r="L230">
        <v>5</v>
      </c>
      <c r="M230">
        <v>5</v>
      </c>
      <c r="N230">
        <v>7</v>
      </c>
      <c r="O230">
        <v>8</v>
      </c>
      <c r="P230">
        <v>8</v>
      </c>
      <c r="Q230">
        <v>11</v>
      </c>
      <c r="R230">
        <v>11</v>
      </c>
      <c r="S230">
        <v>11</v>
      </c>
      <c r="T230">
        <v>11</v>
      </c>
      <c r="U230">
        <v>11</v>
      </c>
      <c r="V230">
        <v>11</v>
      </c>
      <c r="W230">
        <v>11</v>
      </c>
      <c r="X230">
        <v>11</v>
      </c>
      <c r="Y230">
        <v>12</v>
      </c>
      <c r="Z230">
        <v>12</v>
      </c>
      <c r="AA230">
        <v>13</v>
      </c>
      <c r="AB230">
        <v>13</v>
      </c>
      <c r="AC230">
        <v>13</v>
      </c>
      <c r="AD230">
        <v>13</v>
      </c>
      <c r="AE230">
        <v>13</v>
      </c>
      <c r="AF230">
        <v>13</v>
      </c>
      <c r="AG230">
        <v>13</v>
      </c>
      <c r="AH230">
        <v>13</v>
      </c>
      <c r="AI230">
        <v>15</v>
      </c>
      <c r="AJ230">
        <v>15</v>
      </c>
      <c r="AK230">
        <v>15</v>
      </c>
      <c r="AL230">
        <v>51</v>
      </c>
      <c r="AM230">
        <v>51</v>
      </c>
      <c r="AN230">
        <v>57</v>
      </c>
      <c r="AO230">
        <v>58</v>
      </c>
      <c r="AP230">
        <v>60</v>
      </c>
      <c r="AQ230">
        <v>68</v>
      </c>
      <c r="AR230">
        <v>74</v>
      </c>
      <c r="AS230">
        <v>98</v>
      </c>
      <c r="AT230">
        <v>118</v>
      </c>
      <c r="AU230">
        <v>149</v>
      </c>
      <c r="AV230">
        <v>217</v>
      </c>
      <c r="AW230">
        <v>262</v>
      </c>
      <c r="AX230">
        <v>402</v>
      </c>
      <c r="AY230">
        <v>518</v>
      </c>
      <c r="AZ230">
        <v>583</v>
      </c>
      <c r="BA230">
        <v>959</v>
      </c>
      <c r="BB230">
        <v>1281</v>
      </c>
      <c r="BC230">
        <v>1663</v>
      </c>
      <c r="BD230">
        <v>2179</v>
      </c>
      <c r="BE230">
        <v>2727</v>
      </c>
      <c r="BF230">
        <v>3499</v>
      </c>
      <c r="BG230">
        <v>4632</v>
      </c>
      <c r="BH230">
        <v>6421</v>
      </c>
      <c r="BI230">
        <v>7783</v>
      </c>
      <c r="BJ230">
        <v>13747</v>
      </c>
      <c r="BK230">
        <v>19273</v>
      </c>
      <c r="BL230">
        <v>25600</v>
      </c>
      <c r="BM230">
        <v>33276</v>
      </c>
      <c r="BN230">
        <v>43843</v>
      </c>
      <c r="BO230">
        <v>53736</v>
      </c>
      <c r="BP230">
        <v>65778</v>
      </c>
      <c r="BQ230">
        <v>83836</v>
      </c>
      <c r="BR230">
        <v>101657</v>
      </c>
      <c r="BS230">
        <v>121465</v>
      </c>
      <c r="BT230">
        <v>140909</v>
      </c>
      <c r="BU230">
        <v>161831</v>
      </c>
      <c r="BV230">
        <v>188172</v>
      </c>
      <c r="BW230">
        <v>213242</v>
      </c>
      <c r="BX230">
        <v>243622</v>
      </c>
      <c r="BY230">
        <v>275367</v>
      </c>
      <c r="BZ230">
        <v>308650</v>
      </c>
      <c r="CA230">
        <v>336802</v>
      </c>
      <c r="CB230">
        <v>366317</v>
      </c>
      <c r="CC230">
        <v>397121</v>
      </c>
      <c r="CD230">
        <v>428654</v>
      </c>
      <c r="CE230">
        <v>462780</v>
      </c>
      <c r="CF230">
        <v>496535</v>
      </c>
      <c r="CG230">
        <v>526396</v>
      </c>
      <c r="CH230">
        <v>555313</v>
      </c>
      <c r="CI230">
        <v>580619</v>
      </c>
      <c r="CJ230">
        <v>607670</v>
      </c>
      <c r="CK230">
        <v>636350</v>
      </c>
      <c r="CL230">
        <v>667592</v>
      </c>
      <c r="CM230">
        <v>699706</v>
      </c>
      <c r="CN230">
        <v>732197</v>
      </c>
      <c r="CO230">
        <v>758809</v>
      </c>
      <c r="CP230">
        <v>784326</v>
      </c>
      <c r="CQ230">
        <v>811865</v>
      </c>
      <c r="CR230">
        <v>840351</v>
      </c>
      <c r="CS230">
        <v>869170</v>
      </c>
      <c r="CT230">
        <v>905358</v>
      </c>
      <c r="CU230">
        <v>938154</v>
      </c>
      <c r="CV230">
        <v>965785</v>
      </c>
      <c r="CW230">
        <v>988197</v>
      </c>
      <c r="CX230">
        <v>1012582</v>
      </c>
      <c r="CY230">
        <v>1039909</v>
      </c>
      <c r="CZ230">
        <v>1069424</v>
      </c>
    </row>
    <row r="231" spans="1:104" hidden="1" x14ac:dyDescent="0.3">
      <c r="B231" t="s">
        <v>297</v>
      </c>
      <c r="C231">
        <v>41.377499999999998</v>
      </c>
      <c r="D231">
        <v>64.585300000000004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1</v>
      </c>
      <c r="BG231">
        <v>6</v>
      </c>
      <c r="BH231">
        <v>10</v>
      </c>
      <c r="BI231">
        <v>15</v>
      </c>
      <c r="BJ231">
        <v>23</v>
      </c>
      <c r="BK231">
        <v>33</v>
      </c>
      <c r="BL231">
        <v>43</v>
      </c>
      <c r="BM231">
        <v>43</v>
      </c>
      <c r="BN231">
        <v>46</v>
      </c>
      <c r="BO231">
        <v>50</v>
      </c>
      <c r="BP231">
        <v>60</v>
      </c>
      <c r="BQ231">
        <v>75</v>
      </c>
      <c r="BR231">
        <v>88</v>
      </c>
      <c r="BS231">
        <v>104</v>
      </c>
      <c r="BT231">
        <v>144</v>
      </c>
      <c r="BU231">
        <v>149</v>
      </c>
      <c r="BV231">
        <v>172</v>
      </c>
      <c r="BW231">
        <v>181</v>
      </c>
      <c r="BX231">
        <v>205</v>
      </c>
      <c r="BY231">
        <v>227</v>
      </c>
      <c r="BZ231">
        <v>266</v>
      </c>
      <c r="CA231">
        <v>342</v>
      </c>
      <c r="CB231">
        <v>457</v>
      </c>
      <c r="CC231">
        <v>520</v>
      </c>
      <c r="CD231">
        <v>545</v>
      </c>
      <c r="CE231">
        <v>582</v>
      </c>
      <c r="CF231">
        <v>624</v>
      </c>
      <c r="CG231">
        <v>767</v>
      </c>
      <c r="CH231">
        <v>865</v>
      </c>
      <c r="CI231">
        <v>998</v>
      </c>
      <c r="CJ231">
        <v>1165</v>
      </c>
      <c r="CK231">
        <v>1302</v>
      </c>
      <c r="CL231">
        <v>1349</v>
      </c>
      <c r="CM231">
        <v>1405</v>
      </c>
      <c r="CN231">
        <v>1490</v>
      </c>
      <c r="CO231">
        <v>1565</v>
      </c>
      <c r="CP231">
        <v>1627</v>
      </c>
      <c r="CQ231">
        <v>1678</v>
      </c>
      <c r="CR231">
        <v>1716</v>
      </c>
      <c r="CS231">
        <v>1758</v>
      </c>
      <c r="CT231">
        <v>1804</v>
      </c>
      <c r="CU231">
        <v>1862</v>
      </c>
      <c r="CV231">
        <v>1869</v>
      </c>
      <c r="CW231">
        <v>1904</v>
      </c>
      <c r="CX231">
        <v>1939</v>
      </c>
      <c r="CY231">
        <v>2002</v>
      </c>
      <c r="CZ231">
        <v>2039</v>
      </c>
    </row>
    <row r="232" spans="1:104" hidden="1" x14ac:dyDescent="0.3">
      <c r="B232" t="s">
        <v>298</v>
      </c>
      <c r="C232">
        <v>6.4238</v>
      </c>
      <c r="D232">
        <v>-66.589699999999993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2</v>
      </c>
      <c r="BF232">
        <v>10</v>
      </c>
      <c r="BG232">
        <v>17</v>
      </c>
      <c r="BH232">
        <v>33</v>
      </c>
      <c r="BI232">
        <v>36</v>
      </c>
      <c r="BJ232">
        <v>42</v>
      </c>
      <c r="BK232">
        <v>42</v>
      </c>
      <c r="BL232">
        <v>70</v>
      </c>
      <c r="BM232">
        <v>70</v>
      </c>
      <c r="BN232">
        <v>77</v>
      </c>
      <c r="BO232">
        <v>84</v>
      </c>
      <c r="BP232">
        <v>91</v>
      </c>
      <c r="BQ232">
        <v>107</v>
      </c>
      <c r="BR232">
        <v>107</v>
      </c>
      <c r="BS232">
        <v>119</v>
      </c>
      <c r="BT232">
        <v>119</v>
      </c>
      <c r="BU232">
        <v>135</v>
      </c>
      <c r="BV232">
        <v>135</v>
      </c>
      <c r="BW232">
        <v>143</v>
      </c>
      <c r="BX232">
        <v>146</v>
      </c>
      <c r="BY232">
        <v>153</v>
      </c>
      <c r="BZ232">
        <v>155</v>
      </c>
      <c r="CA232">
        <v>159</v>
      </c>
      <c r="CB232">
        <v>165</v>
      </c>
      <c r="CC232">
        <v>165</v>
      </c>
      <c r="CD232">
        <v>167</v>
      </c>
      <c r="CE232">
        <v>171</v>
      </c>
      <c r="CF232">
        <v>171</v>
      </c>
      <c r="CG232">
        <v>175</v>
      </c>
      <c r="CH232">
        <v>181</v>
      </c>
      <c r="CI232">
        <v>189</v>
      </c>
      <c r="CJ232">
        <v>189</v>
      </c>
      <c r="CK232">
        <v>197</v>
      </c>
      <c r="CL232">
        <v>204</v>
      </c>
      <c r="CM232">
        <v>204</v>
      </c>
      <c r="CN232">
        <v>227</v>
      </c>
      <c r="CO232">
        <v>256</v>
      </c>
      <c r="CP232">
        <v>256</v>
      </c>
      <c r="CQ232">
        <v>285</v>
      </c>
      <c r="CR232">
        <v>288</v>
      </c>
      <c r="CS232">
        <v>311</v>
      </c>
      <c r="CT232">
        <v>318</v>
      </c>
      <c r="CU232">
        <v>323</v>
      </c>
      <c r="CV232">
        <v>325</v>
      </c>
      <c r="CW232">
        <v>329</v>
      </c>
      <c r="CX232">
        <v>329</v>
      </c>
      <c r="CY232">
        <v>331</v>
      </c>
      <c r="CZ232">
        <v>333</v>
      </c>
    </row>
    <row r="233" spans="1:104" hidden="1" x14ac:dyDescent="0.3">
      <c r="B233" t="s">
        <v>299</v>
      </c>
      <c r="C233">
        <v>16</v>
      </c>
      <c r="D233">
        <v>108</v>
      </c>
      <c r="E233">
        <v>0</v>
      </c>
      <c r="F233">
        <v>2</v>
      </c>
      <c r="G233">
        <v>2</v>
      </c>
      <c r="H233">
        <v>2</v>
      </c>
      <c r="I233">
        <v>2</v>
      </c>
      <c r="J233">
        <v>2</v>
      </c>
      <c r="K233">
        <v>2</v>
      </c>
      <c r="L233">
        <v>2</v>
      </c>
      <c r="M233">
        <v>2</v>
      </c>
      <c r="N233">
        <v>2</v>
      </c>
      <c r="O233">
        <v>6</v>
      </c>
      <c r="P233">
        <v>6</v>
      </c>
      <c r="Q233">
        <v>8</v>
      </c>
      <c r="R233">
        <v>8</v>
      </c>
      <c r="S233">
        <v>8</v>
      </c>
      <c r="T233">
        <v>10</v>
      </c>
      <c r="U233">
        <v>10</v>
      </c>
      <c r="V233">
        <v>13</v>
      </c>
      <c r="W233">
        <v>13</v>
      </c>
      <c r="X233">
        <v>14</v>
      </c>
      <c r="Y233">
        <v>15</v>
      </c>
      <c r="Z233">
        <v>15</v>
      </c>
      <c r="AA233">
        <v>16</v>
      </c>
      <c r="AB233">
        <v>16</v>
      </c>
      <c r="AC233">
        <v>16</v>
      </c>
      <c r="AD233">
        <v>16</v>
      </c>
      <c r="AE233">
        <v>16</v>
      </c>
      <c r="AF233">
        <v>16</v>
      </c>
      <c r="AG233">
        <v>16</v>
      </c>
      <c r="AH233">
        <v>16</v>
      </c>
      <c r="AI233">
        <v>16</v>
      </c>
      <c r="AJ233">
        <v>16</v>
      </c>
      <c r="AK233">
        <v>16</v>
      </c>
      <c r="AL233">
        <v>16</v>
      </c>
      <c r="AM233">
        <v>16</v>
      </c>
      <c r="AN233">
        <v>16</v>
      </c>
      <c r="AO233">
        <v>16</v>
      </c>
      <c r="AP233">
        <v>16</v>
      </c>
      <c r="AQ233">
        <v>16</v>
      </c>
      <c r="AR233">
        <v>16</v>
      </c>
      <c r="AS233">
        <v>16</v>
      </c>
      <c r="AT233">
        <v>16</v>
      </c>
      <c r="AU233">
        <v>16</v>
      </c>
      <c r="AV233">
        <v>16</v>
      </c>
      <c r="AW233">
        <v>16</v>
      </c>
      <c r="AX233">
        <v>18</v>
      </c>
      <c r="AY233">
        <v>30</v>
      </c>
      <c r="AZ233">
        <v>30</v>
      </c>
      <c r="BA233">
        <v>31</v>
      </c>
      <c r="BB233">
        <v>38</v>
      </c>
      <c r="BC233">
        <v>39</v>
      </c>
      <c r="BD233">
        <v>47</v>
      </c>
      <c r="BE233">
        <v>53</v>
      </c>
      <c r="BF233">
        <v>56</v>
      </c>
      <c r="BG233">
        <v>61</v>
      </c>
      <c r="BH233">
        <v>66</v>
      </c>
      <c r="BI233">
        <v>75</v>
      </c>
      <c r="BJ233">
        <v>85</v>
      </c>
      <c r="BK233">
        <v>91</v>
      </c>
      <c r="BL233">
        <v>94</v>
      </c>
      <c r="BM233">
        <v>113</v>
      </c>
      <c r="BN233">
        <v>123</v>
      </c>
      <c r="BO233">
        <v>134</v>
      </c>
      <c r="BP233">
        <v>141</v>
      </c>
      <c r="BQ233">
        <v>153</v>
      </c>
      <c r="BR233">
        <v>163</v>
      </c>
      <c r="BS233">
        <v>174</v>
      </c>
      <c r="BT233">
        <v>188</v>
      </c>
      <c r="BU233">
        <v>203</v>
      </c>
      <c r="BV233">
        <v>212</v>
      </c>
      <c r="BW233">
        <v>218</v>
      </c>
      <c r="BX233">
        <v>233</v>
      </c>
      <c r="BY233">
        <v>237</v>
      </c>
      <c r="BZ233">
        <v>240</v>
      </c>
      <c r="CA233">
        <v>241</v>
      </c>
      <c r="CB233">
        <v>245</v>
      </c>
      <c r="CC233">
        <v>249</v>
      </c>
      <c r="CD233">
        <v>251</v>
      </c>
      <c r="CE233">
        <v>255</v>
      </c>
      <c r="CF233">
        <v>257</v>
      </c>
      <c r="CG233">
        <v>258</v>
      </c>
      <c r="CH233">
        <v>262</v>
      </c>
      <c r="CI233">
        <v>265</v>
      </c>
      <c r="CJ233">
        <v>266</v>
      </c>
      <c r="CK233">
        <v>267</v>
      </c>
      <c r="CL233">
        <v>268</v>
      </c>
      <c r="CM233">
        <v>268</v>
      </c>
      <c r="CN233">
        <v>268</v>
      </c>
      <c r="CO233">
        <v>268</v>
      </c>
      <c r="CP233">
        <v>268</v>
      </c>
      <c r="CQ233">
        <v>268</v>
      </c>
      <c r="CR233">
        <v>268</v>
      </c>
      <c r="CS233">
        <v>268</v>
      </c>
      <c r="CT233">
        <v>270</v>
      </c>
      <c r="CU233">
        <v>270</v>
      </c>
      <c r="CV233">
        <v>270</v>
      </c>
      <c r="CW233">
        <v>270</v>
      </c>
      <c r="CX233">
        <v>270</v>
      </c>
      <c r="CY233">
        <v>270</v>
      </c>
      <c r="CZ233">
        <v>270</v>
      </c>
    </row>
    <row r="234" spans="1:104" hidden="1" x14ac:dyDescent="0.3">
      <c r="B234" t="s">
        <v>300</v>
      </c>
      <c r="C234">
        <v>-15.416700000000001</v>
      </c>
      <c r="D234">
        <v>28.283300000000001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2</v>
      </c>
      <c r="BJ234">
        <v>2</v>
      </c>
      <c r="BK234">
        <v>2</v>
      </c>
      <c r="BL234">
        <v>2</v>
      </c>
      <c r="BM234">
        <v>3</v>
      </c>
      <c r="BN234">
        <v>3</v>
      </c>
      <c r="BO234">
        <v>3</v>
      </c>
      <c r="BP234">
        <v>12</v>
      </c>
      <c r="BQ234">
        <v>16</v>
      </c>
      <c r="BR234">
        <v>22</v>
      </c>
      <c r="BS234">
        <v>28</v>
      </c>
      <c r="BT234">
        <v>29</v>
      </c>
      <c r="BU234">
        <v>35</v>
      </c>
      <c r="BV234">
        <v>35</v>
      </c>
      <c r="BW234">
        <v>36</v>
      </c>
      <c r="BX234">
        <v>39</v>
      </c>
      <c r="BY234">
        <v>39</v>
      </c>
      <c r="BZ234">
        <v>39</v>
      </c>
      <c r="CA234">
        <v>39</v>
      </c>
      <c r="CB234">
        <v>39</v>
      </c>
      <c r="CC234">
        <v>39</v>
      </c>
      <c r="CD234">
        <v>39</v>
      </c>
      <c r="CE234">
        <v>39</v>
      </c>
      <c r="CF234">
        <v>40</v>
      </c>
      <c r="CG234">
        <v>40</v>
      </c>
      <c r="CH234">
        <v>43</v>
      </c>
      <c r="CI234">
        <v>45</v>
      </c>
      <c r="CJ234">
        <v>45</v>
      </c>
      <c r="CK234">
        <v>48</v>
      </c>
      <c r="CL234">
        <v>48</v>
      </c>
      <c r="CM234">
        <v>52</v>
      </c>
      <c r="CN234">
        <v>57</v>
      </c>
      <c r="CO234">
        <v>61</v>
      </c>
      <c r="CP234">
        <v>65</v>
      </c>
      <c r="CQ234">
        <v>70</v>
      </c>
      <c r="CR234">
        <v>74</v>
      </c>
      <c r="CS234">
        <v>76</v>
      </c>
      <c r="CT234">
        <v>84</v>
      </c>
      <c r="CU234">
        <v>84</v>
      </c>
      <c r="CV234">
        <v>88</v>
      </c>
      <c r="CW234">
        <v>88</v>
      </c>
      <c r="CX234">
        <v>95</v>
      </c>
      <c r="CY234">
        <v>97</v>
      </c>
      <c r="CZ234">
        <v>106</v>
      </c>
    </row>
    <row r="235" spans="1:104" hidden="1" x14ac:dyDescent="0.3">
      <c r="B235" t="s">
        <v>301</v>
      </c>
      <c r="C235">
        <v>-20</v>
      </c>
      <c r="D235">
        <v>30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1</v>
      </c>
      <c r="BL235">
        <v>3</v>
      </c>
      <c r="BM235">
        <v>3</v>
      </c>
      <c r="BN235">
        <v>3</v>
      </c>
      <c r="BO235">
        <v>3</v>
      </c>
      <c r="BP235">
        <v>3</v>
      </c>
      <c r="BQ235">
        <v>3</v>
      </c>
      <c r="BR235">
        <v>5</v>
      </c>
      <c r="BS235">
        <v>7</v>
      </c>
      <c r="BT235">
        <v>7</v>
      </c>
      <c r="BU235">
        <v>7</v>
      </c>
      <c r="BV235">
        <v>8</v>
      </c>
      <c r="BW235">
        <v>8</v>
      </c>
      <c r="BX235">
        <v>9</v>
      </c>
      <c r="BY235">
        <v>9</v>
      </c>
      <c r="BZ235">
        <v>9</v>
      </c>
      <c r="CA235">
        <v>9</v>
      </c>
      <c r="CB235">
        <v>10</v>
      </c>
      <c r="CC235">
        <v>11</v>
      </c>
      <c r="CD235">
        <v>11</v>
      </c>
      <c r="CE235">
        <v>11</v>
      </c>
      <c r="CF235">
        <v>13</v>
      </c>
      <c r="CG235">
        <v>14</v>
      </c>
      <c r="CH235">
        <v>14</v>
      </c>
      <c r="CI235">
        <v>17</v>
      </c>
      <c r="CJ235">
        <v>17</v>
      </c>
      <c r="CK235">
        <v>23</v>
      </c>
      <c r="CL235">
        <v>23</v>
      </c>
      <c r="CM235">
        <v>24</v>
      </c>
      <c r="CN235">
        <v>25</v>
      </c>
      <c r="CO235">
        <v>25</v>
      </c>
      <c r="CP235">
        <v>25</v>
      </c>
      <c r="CQ235">
        <v>28</v>
      </c>
      <c r="CR235">
        <v>28</v>
      </c>
      <c r="CS235">
        <v>28</v>
      </c>
      <c r="CT235">
        <v>29</v>
      </c>
      <c r="CU235">
        <v>31</v>
      </c>
      <c r="CV235">
        <v>31</v>
      </c>
      <c r="CW235">
        <v>32</v>
      </c>
      <c r="CX235">
        <v>32</v>
      </c>
      <c r="CY235">
        <v>32</v>
      </c>
      <c r="CZ235">
        <v>40</v>
      </c>
    </row>
    <row r="236" spans="1:104" x14ac:dyDescent="0.3">
      <c r="A236" t="s">
        <v>159</v>
      </c>
      <c r="B236" t="s">
        <v>105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</row>
    <row r="237" spans="1:104" hidden="1" x14ac:dyDescent="0.3">
      <c r="B237" t="s">
        <v>302</v>
      </c>
      <c r="C237">
        <v>15.414999999999999</v>
      </c>
      <c r="D237">
        <v>-61.371000000000002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2</v>
      </c>
      <c r="BO237">
        <v>2</v>
      </c>
      <c r="BP237">
        <v>7</v>
      </c>
      <c r="BQ237">
        <v>11</v>
      </c>
      <c r="BR237">
        <v>11</v>
      </c>
      <c r="BS237">
        <v>11</v>
      </c>
      <c r="BT237">
        <v>11</v>
      </c>
      <c r="BU237">
        <v>11</v>
      </c>
      <c r="BV237">
        <v>12</v>
      </c>
      <c r="BW237">
        <v>12</v>
      </c>
      <c r="BX237">
        <v>12</v>
      </c>
      <c r="BY237">
        <v>12</v>
      </c>
      <c r="BZ237">
        <v>14</v>
      </c>
      <c r="CA237">
        <v>14</v>
      </c>
      <c r="CB237">
        <v>15</v>
      </c>
      <c r="CC237">
        <v>15</v>
      </c>
      <c r="CD237">
        <v>15</v>
      </c>
      <c r="CE237">
        <v>15</v>
      </c>
      <c r="CF237">
        <v>16</v>
      </c>
      <c r="CG237">
        <v>16</v>
      </c>
      <c r="CH237">
        <v>16</v>
      </c>
      <c r="CI237">
        <v>16</v>
      </c>
      <c r="CJ237">
        <v>16</v>
      </c>
      <c r="CK237">
        <v>16</v>
      </c>
      <c r="CL237">
        <v>16</v>
      </c>
      <c r="CM237">
        <v>16</v>
      </c>
      <c r="CN237">
        <v>16</v>
      </c>
      <c r="CO237">
        <v>16</v>
      </c>
      <c r="CP237">
        <v>16</v>
      </c>
      <c r="CQ237">
        <v>16</v>
      </c>
      <c r="CR237">
        <v>16</v>
      </c>
      <c r="CS237">
        <v>16</v>
      </c>
      <c r="CT237">
        <v>16</v>
      </c>
      <c r="CU237">
        <v>16</v>
      </c>
      <c r="CV237">
        <v>16</v>
      </c>
      <c r="CW237">
        <v>16</v>
      </c>
      <c r="CX237">
        <v>16</v>
      </c>
      <c r="CY237">
        <v>16</v>
      </c>
      <c r="CZ237">
        <v>16</v>
      </c>
    </row>
    <row r="238" spans="1:104" hidden="1" x14ac:dyDescent="0.3">
      <c r="B238" t="s">
        <v>303</v>
      </c>
      <c r="C238">
        <v>12.1165</v>
      </c>
      <c r="D238">
        <v>-61.678999999999903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1</v>
      </c>
      <c r="BQ238">
        <v>7</v>
      </c>
      <c r="BR238">
        <v>7</v>
      </c>
      <c r="BS238">
        <v>7</v>
      </c>
      <c r="BT238">
        <v>9</v>
      </c>
      <c r="BU238">
        <v>9</v>
      </c>
      <c r="BV238">
        <v>9</v>
      </c>
      <c r="BW238">
        <v>9</v>
      </c>
      <c r="BX238">
        <v>10</v>
      </c>
      <c r="BY238">
        <v>12</v>
      </c>
      <c r="BZ238">
        <v>12</v>
      </c>
      <c r="CA238">
        <v>12</v>
      </c>
      <c r="CB238">
        <v>12</v>
      </c>
      <c r="CC238">
        <v>12</v>
      </c>
      <c r="CD238">
        <v>12</v>
      </c>
      <c r="CE238">
        <v>12</v>
      </c>
      <c r="CF238">
        <v>14</v>
      </c>
      <c r="CG238">
        <v>14</v>
      </c>
      <c r="CH238">
        <v>14</v>
      </c>
      <c r="CI238">
        <v>14</v>
      </c>
      <c r="CJ238">
        <v>14</v>
      </c>
      <c r="CK238">
        <v>14</v>
      </c>
      <c r="CL238">
        <v>14</v>
      </c>
      <c r="CM238">
        <v>14</v>
      </c>
      <c r="CN238">
        <v>14</v>
      </c>
      <c r="CO238">
        <v>14</v>
      </c>
      <c r="CP238">
        <v>14</v>
      </c>
      <c r="CQ238">
        <v>14</v>
      </c>
      <c r="CR238">
        <v>15</v>
      </c>
      <c r="CS238">
        <v>15</v>
      </c>
      <c r="CT238">
        <v>15</v>
      </c>
      <c r="CU238">
        <v>18</v>
      </c>
      <c r="CV238">
        <v>18</v>
      </c>
      <c r="CW238">
        <v>18</v>
      </c>
      <c r="CX238">
        <v>19</v>
      </c>
      <c r="CY238">
        <v>20</v>
      </c>
      <c r="CZ238">
        <v>20</v>
      </c>
    </row>
    <row r="239" spans="1:104" hidden="1" x14ac:dyDescent="0.3">
      <c r="B239" t="s">
        <v>304</v>
      </c>
      <c r="C239">
        <v>-18.665694999999999</v>
      </c>
      <c r="D239">
        <v>35.529561999999999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3</v>
      </c>
      <c r="BP239">
        <v>5</v>
      </c>
      <c r="BQ239">
        <v>7</v>
      </c>
      <c r="BR239">
        <v>7</v>
      </c>
      <c r="BS239">
        <v>8</v>
      </c>
      <c r="BT239">
        <v>8</v>
      </c>
      <c r="BU239">
        <v>8</v>
      </c>
      <c r="BV239">
        <v>8</v>
      </c>
      <c r="BW239">
        <v>10</v>
      </c>
      <c r="BX239">
        <v>10</v>
      </c>
      <c r="BY239">
        <v>10</v>
      </c>
      <c r="BZ239">
        <v>10</v>
      </c>
      <c r="CA239">
        <v>10</v>
      </c>
      <c r="CB239">
        <v>10</v>
      </c>
      <c r="CC239">
        <v>10</v>
      </c>
      <c r="CD239">
        <v>17</v>
      </c>
      <c r="CE239">
        <v>17</v>
      </c>
      <c r="CF239">
        <v>20</v>
      </c>
      <c r="CG239">
        <v>20</v>
      </c>
      <c r="CH239">
        <v>21</v>
      </c>
      <c r="CI239">
        <v>21</v>
      </c>
      <c r="CJ239">
        <v>28</v>
      </c>
      <c r="CK239">
        <v>29</v>
      </c>
      <c r="CL239">
        <v>31</v>
      </c>
      <c r="CM239">
        <v>34</v>
      </c>
      <c r="CN239">
        <v>35</v>
      </c>
      <c r="CO239">
        <v>39</v>
      </c>
      <c r="CP239">
        <v>39</v>
      </c>
      <c r="CQ239">
        <v>39</v>
      </c>
      <c r="CR239">
        <v>41</v>
      </c>
      <c r="CS239">
        <v>46</v>
      </c>
      <c r="CT239">
        <v>65</v>
      </c>
      <c r="CU239">
        <v>70</v>
      </c>
      <c r="CV239">
        <v>76</v>
      </c>
      <c r="CW239">
        <v>76</v>
      </c>
      <c r="CX239">
        <v>76</v>
      </c>
      <c r="CY239">
        <v>76</v>
      </c>
      <c r="CZ239">
        <v>76</v>
      </c>
    </row>
    <row r="240" spans="1:104" hidden="1" x14ac:dyDescent="0.3">
      <c r="B240" t="s">
        <v>305</v>
      </c>
      <c r="C240">
        <v>34.802075000000002</v>
      </c>
      <c r="D240">
        <v>38.996814999999998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1</v>
      </c>
      <c r="BN240">
        <v>1</v>
      </c>
      <c r="BO240">
        <v>1</v>
      </c>
      <c r="BP240">
        <v>5</v>
      </c>
      <c r="BQ240">
        <v>5</v>
      </c>
      <c r="BR240">
        <v>5</v>
      </c>
      <c r="BS240">
        <v>5</v>
      </c>
      <c r="BT240">
        <v>9</v>
      </c>
      <c r="BU240">
        <v>10</v>
      </c>
      <c r="BV240">
        <v>10</v>
      </c>
      <c r="BW240">
        <v>10</v>
      </c>
      <c r="BX240">
        <v>16</v>
      </c>
      <c r="BY240">
        <v>16</v>
      </c>
      <c r="BZ240">
        <v>16</v>
      </c>
      <c r="CA240">
        <v>19</v>
      </c>
      <c r="CB240">
        <v>19</v>
      </c>
      <c r="CC240">
        <v>19</v>
      </c>
      <c r="CD240">
        <v>19</v>
      </c>
      <c r="CE240">
        <v>19</v>
      </c>
      <c r="CF240">
        <v>19</v>
      </c>
      <c r="CG240">
        <v>25</v>
      </c>
      <c r="CH240">
        <v>25</v>
      </c>
      <c r="CI240">
        <v>25</v>
      </c>
      <c r="CJ240">
        <v>29</v>
      </c>
      <c r="CK240">
        <v>33</v>
      </c>
      <c r="CL240">
        <v>33</v>
      </c>
      <c r="CM240">
        <v>38</v>
      </c>
      <c r="CN240">
        <v>38</v>
      </c>
      <c r="CO240">
        <v>39</v>
      </c>
      <c r="CP240">
        <v>39</v>
      </c>
      <c r="CQ240">
        <v>42</v>
      </c>
      <c r="CR240">
        <v>42</v>
      </c>
      <c r="CS240">
        <v>42</v>
      </c>
      <c r="CT240">
        <v>42</v>
      </c>
      <c r="CU240">
        <v>42</v>
      </c>
      <c r="CV240">
        <v>43</v>
      </c>
      <c r="CW240">
        <v>43</v>
      </c>
      <c r="CX240">
        <v>43</v>
      </c>
      <c r="CY240">
        <v>43</v>
      </c>
      <c r="CZ240">
        <v>43</v>
      </c>
    </row>
    <row r="241" spans="1:104" hidden="1" x14ac:dyDescent="0.3">
      <c r="B241" t="s">
        <v>306</v>
      </c>
      <c r="C241">
        <v>-8.8742169999999998</v>
      </c>
      <c r="D241">
        <v>125.72753899999999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1</v>
      </c>
      <c r="BT241">
        <v>1</v>
      </c>
      <c r="BU241">
        <v>1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2</v>
      </c>
      <c r="CG241">
        <v>2</v>
      </c>
      <c r="CH241">
        <v>2</v>
      </c>
      <c r="CI241">
        <v>4</v>
      </c>
      <c r="CJ241">
        <v>6</v>
      </c>
      <c r="CK241">
        <v>8</v>
      </c>
      <c r="CL241">
        <v>18</v>
      </c>
      <c r="CM241">
        <v>18</v>
      </c>
      <c r="CN241">
        <v>18</v>
      </c>
      <c r="CO241">
        <v>19</v>
      </c>
      <c r="CP241">
        <v>22</v>
      </c>
      <c r="CQ241">
        <v>23</v>
      </c>
      <c r="CR241">
        <v>23</v>
      </c>
      <c r="CS241">
        <v>23</v>
      </c>
      <c r="CT241">
        <v>24</v>
      </c>
      <c r="CU241">
        <v>24</v>
      </c>
      <c r="CV241">
        <v>24</v>
      </c>
      <c r="CW241">
        <v>24</v>
      </c>
      <c r="CX241">
        <v>24</v>
      </c>
      <c r="CY241">
        <v>24</v>
      </c>
      <c r="CZ241">
        <v>24</v>
      </c>
    </row>
    <row r="242" spans="1:104" hidden="1" x14ac:dyDescent="0.3">
      <c r="B242" t="s">
        <v>307</v>
      </c>
      <c r="C242">
        <v>13.193899999999999</v>
      </c>
      <c r="D242">
        <v>-59.543199999999999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1</v>
      </c>
      <c r="BO242">
        <v>1</v>
      </c>
      <c r="BP242">
        <v>2</v>
      </c>
      <c r="BQ242">
        <v>2</v>
      </c>
      <c r="BR242">
        <v>2</v>
      </c>
      <c r="BS242">
        <v>2</v>
      </c>
      <c r="BT242">
        <v>2</v>
      </c>
      <c r="BU242">
        <v>3</v>
      </c>
      <c r="BV242">
        <v>3</v>
      </c>
      <c r="BW242">
        <v>3</v>
      </c>
      <c r="BX242">
        <v>3</v>
      </c>
      <c r="BY242">
        <v>4</v>
      </c>
      <c r="BZ242">
        <v>4</v>
      </c>
      <c r="CA242">
        <v>5</v>
      </c>
      <c r="CB242">
        <v>7</v>
      </c>
      <c r="CC242">
        <v>7</v>
      </c>
      <c r="CD242">
        <v>8</v>
      </c>
      <c r="CE242">
        <v>9</v>
      </c>
      <c r="CF242">
        <v>10</v>
      </c>
      <c r="CG242">
        <v>13</v>
      </c>
      <c r="CH242">
        <v>14</v>
      </c>
      <c r="CI242">
        <v>18</v>
      </c>
      <c r="CJ242">
        <v>18</v>
      </c>
      <c r="CK242">
        <v>18</v>
      </c>
      <c r="CL242">
        <v>18</v>
      </c>
      <c r="CM242">
        <v>18</v>
      </c>
      <c r="CN242">
        <v>18</v>
      </c>
      <c r="CO242">
        <v>18</v>
      </c>
      <c r="CP242">
        <v>18</v>
      </c>
      <c r="CQ242">
        <v>18</v>
      </c>
      <c r="CR242">
        <v>18</v>
      </c>
      <c r="CS242">
        <v>18</v>
      </c>
      <c r="CT242">
        <v>18</v>
      </c>
      <c r="CU242">
        <v>18</v>
      </c>
      <c r="CV242">
        <v>18</v>
      </c>
      <c r="CW242">
        <v>18</v>
      </c>
      <c r="CX242">
        <v>18</v>
      </c>
      <c r="CY242">
        <v>18</v>
      </c>
      <c r="CZ242">
        <v>18</v>
      </c>
    </row>
    <row r="243" spans="1:104" x14ac:dyDescent="0.3">
      <c r="A243" t="s">
        <v>308</v>
      </c>
      <c r="B243" t="s">
        <v>105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</row>
    <row r="244" spans="1:104" hidden="1" x14ac:dyDescent="0.3">
      <c r="B244" t="s">
        <v>309</v>
      </c>
      <c r="C244">
        <v>19.856269999999999</v>
      </c>
      <c r="D244">
        <v>102.495496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2</v>
      </c>
      <c r="BP244">
        <v>3</v>
      </c>
      <c r="BQ244">
        <v>6</v>
      </c>
      <c r="BR244">
        <v>6</v>
      </c>
      <c r="BS244">
        <v>8</v>
      </c>
      <c r="BT244">
        <v>8</v>
      </c>
      <c r="BU244">
        <v>8</v>
      </c>
      <c r="BV244">
        <v>9</v>
      </c>
      <c r="BW244">
        <v>10</v>
      </c>
      <c r="BX244">
        <v>10</v>
      </c>
      <c r="BY244">
        <v>10</v>
      </c>
      <c r="BZ244">
        <v>10</v>
      </c>
      <c r="CA244">
        <v>11</v>
      </c>
      <c r="CB244">
        <v>12</v>
      </c>
      <c r="CC244">
        <v>14</v>
      </c>
      <c r="CD244">
        <v>15</v>
      </c>
      <c r="CE244">
        <v>16</v>
      </c>
      <c r="CF244">
        <v>16</v>
      </c>
      <c r="CG244">
        <v>18</v>
      </c>
      <c r="CH244">
        <v>19</v>
      </c>
      <c r="CI244">
        <v>19</v>
      </c>
      <c r="CJ244">
        <v>19</v>
      </c>
      <c r="CK244">
        <v>19</v>
      </c>
      <c r="CL244">
        <v>19</v>
      </c>
      <c r="CM244">
        <v>19</v>
      </c>
      <c r="CN244">
        <v>19</v>
      </c>
      <c r="CO244">
        <v>19</v>
      </c>
      <c r="CP244">
        <v>19</v>
      </c>
      <c r="CQ244">
        <v>19</v>
      </c>
      <c r="CR244">
        <v>19</v>
      </c>
      <c r="CS244">
        <v>19</v>
      </c>
      <c r="CT244">
        <v>19</v>
      </c>
      <c r="CU244">
        <v>19</v>
      </c>
      <c r="CV244">
        <v>19</v>
      </c>
      <c r="CW244">
        <v>19</v>
      </c>
      <c r="CX244">
        <v>19</v>
      </c>
      <c r="CY244">
        <v>19</v>
      </c>
      <c r="CZ244">
        <v>19</v>
      </c>
    </row>
    <row r="245" spans="1:104" hidden="1" x14ac:dyDescent="0.3">
      <c r="B245" t="s">
        <v>310</v>
      </c>
      <c r="C245">
        <v>26.335100000000001</v>
      </c>
      <c r="D245">
        <v>17.228331000000001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1</v>
      </c>
      <c r="BP245">
        <v>1</v>
      </c>
      <c r="BQ245">
        <v>1</v>
      </c>
      <c r="BR245">
        <v>1</v>
      </c>
      <c r="BS245">
        <v>3</v>
      </c>
      <c r="BT245">
        <v>8</v>
      </c>
      <c r="BU245">
        <v>8</v>
      </c>
      <c r="BV245">
        <v>10</v>
      </c>
      <c r="BW245">
        <v>10</v>
      </c>
      <c r="BX245">
        <v>11</v>
      </c>
      <c r="BY245">
        <v>11</v>
      </c>
      <c r="BZ245">
        <v>18</v>
      </c>
      <c r="CA245">
        <v>18</v>
      </c>
      <c r="CB245">
        <v>19</v>
      </c>
      <c r="CC245">
        <v>20</v>
      </c>
      <c r="CD245">
        <v>21</v>
      </c>
      <c r="CE245">
        <v>24</v>
      </c>
      <c r="CF245">
        <v>24</v>
      </c>
      <c r="CG245">
        <v>24</v>
      </c>
      <c r="CH245">
        <v>25</v>
      </c>
      <c r="CI245">
        <v>26</v>
      </c>
      <c r="CJ245">
        <v>35</v>
      </c>
      <c r="CK245">
        <v>48</v>
      </c>
      <c r="CL245">
        <v>49</v>
      </c>
      <c r="CM245">
        <v>49</v>
      </c>
      <c r="CN245">
        <v>49</v>
      </c>
      <c r="CO245">
        <v>51</v>
      </c>
      <c r="CP245">
        <v>51</v>
      </c>
      <c r="CQ245">
        <v>51</v>
      </c>
      <c r="CR245">
        <v>59</v>
      </c>
      <c r="CS245">
        <v>60</v>
      </c>
      <c r="CT245">
        <v>61</v>
      </c>
      <c r="CU245">
        <v>61</v>
      </c>
      <c r="CV245">
        <v>61</v>
      </c>
      <c r="CW245">
        <v>61</v>
      </c>
      <c r="CX245">
        <v>61</v>
      </c>
      <c r="CY245">
        <v>61</v>
      </c>
      <c r="CZ245">
        <v>61</v>
      </c>
    </row>
    <row r="246" spans="1:104" hidden="1" x14ac:dyDescent="0.3">
      <c r="B246" t="s">
        <v>311</v>
      </c>
      <c r="C246">
        <v>31.952200000000001</v>
      </c>
      <c r="D246">
        <v>35.233199999999997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4</v>
      </c>
      <c r="AW246">
        <v>7</v>
      </c>
      <c r="AX246">
        <v>16</v>
      </c>
      <c r="AY246">
        <v>16</v>
      </c>
      <c r="AZ246">
        <v>19</v>
      </c>
      <c r="BA246">
        <v>26</v>
      </c>
      <c r="BB246">
        <v>30</v>
      </c>
      <c r="BC246">
        <v>30</v>
      </c>
      <c r="BD246">
        <v>31</v>
      </c>
      <c r="BE246">
        <v>35</v>
      </c>
      <c r="BF246">
        <v>38</v>
      </c>
      <c r="BG246">
        <v>38</v>
      </c>
      <c r="BH246">
        <v>39</v>
      </c>
      <c r="BI246">
        <v>41</v>
      </c>
      <c r="BJ246">
        <v>44</v>
      </c>
      <c r="BK246">
        <v>47</v>
      </c>
      <c r="BL246">
        <v>48</v>
      </c>
      <c r="BM246">
        <v>52</v>
      </c>
      <c r="BN246">
        <v>59</v>
      </c>
      <c r="BO246">
        <v>59</v>
      </c>
      <c r="BP246">
        <v>59</v>
      </c>
      <c r="BQ246">
        <v>84</v>
      </c>
      <c r="BR246">
        <v>91</v>
      </c>
      <c r="BS246">
        <v>98</v>
      </c>
      <c r="BT246">
        <v>109</v>
      </c>
      <c r="BU246">
        <v>116</v>
      </c>
      <c r="BV246">
        <v>119</v>
      </c>
      <c r="BW246">
        <v>134</v>
      </c>
      <c r="BX246">
        <v>161</v>
      </c>
      <c r="BY246">
        <v>194</v>
      </c>
      <c r="BZ246">
        <v>217</v>
      </c>
      <c r="CA246">
        <v>237</v>
      </c>
      <c r="CB246">
        <v>254</v>
      </c>
      <c r="CC246">
        <v>261</v>
      </c>
      <c r="CD246">
        <v>263</v>
      </c>
      <c r="CE246">
        <v>263</v>
      </c>
      <c r="CF246">
        <v>267</v>
      </c>
      <c r="CG246">
        <v>268</v>
      </c>
      <c r="CH246">
        <v>290</v>
      </c>
      <c r="CI246">
        <v>308</v>
      </c>
      <c r="CJ246">
        <v>308</v>
      </c>
      <c r="CK246">
        <v>374</v>
      </c>
      <c r="CL246">
        <v>374</v>
      </c>
      <c r="CM246">
        <v>402</v>
      </c>
      <c r="CN246">
        <v>418</v>
      </c>
      <c r="CO246">
        <v>437</v>
      </c>
      <c r="CP246">
        <v>449</v>
      </c>
      <c r="CQ246">
        <v>466</v>
      </c>
      <c r="CR246">
        <v>474</v>
      </c>
      <c r="CS246">
        <v>480</v>
      </c>
      <c r="CT246">
        <v>484</v>
      </c>
      <c r="CU246">
        <v>342</v>
      </c>
      <c r="CV246">
        <v>342</v>
      </c>
      <c r="CW246">
        <v>342</v>
      </c>
      <c r="CX246">
        <v>343</v>
      </c>
      <c r="CY246">
        <v>344</v>
      </c>
      <c r="CZ246">
        <v>344</v>
      </c>
    </row>
    <row r="247" spans="1:104" hidden="1" x14ac:dyDescent="0.3">
      <c r="B247" t="s">
        <v>312</v>
      </c>
      <c r="C247">
        <v>11.803699999999999</v>
      </c>
      <c r="D247">
        <v>-15.180400000000001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8</v>
      </c>
      <c r="BV247">
        <v>8</v>
      </c>
      <c r="BW247">
        <v>9</v>
      </c>
      <c r="BX247">
        <v>9</v>
      </c>
      <c r="BY247">
        <v>15</v>
      </c>
      <c r="BZ247">
        <v>18</v>
      </c>
      <c r="CA247">
        <v>18</v>
      </c>
      <c r="CB247">
        <v>18</v>
      </c>
      <c r="CC247">
        <v>33</v>
      </c>
      <c r="CD247">
        <v>33</v>
      </c>
      <c r="CE247">
        <v>36</v>
      </c>
      <c r="CF247">
        <v>36</v>
      </c>
      <c r="CG247">
        <v>38</v>
      </c>
      <c r="CH247">
        <v>38</v>
      </c>
      <c r="CI247">
        <v>38</v>
      </c>
      <c r="CJ247">
        <v>38</v>
      </c>
      <c r="CK247">
        <v>43</v>
      </c>
      <c r="CL247">
        <v>43</v>
      </c>
      <c r="CM247">
        <v>43</v>
      </c>
      <c r="CN247">
        <v>46</v>
      </c>
      <c r="CO247">
        <v>50</v>
      </c>
      <c r="CP247">
        <v>50</v>
      </c>
      <c r="CQ247">
        <v>50</v>
      </c>
      <c r="CR247">
        <v>50</v>
      </c>
      <c r="CS247">
        <v>50</v>
      </c>
      <c r="CT247">
        <v>52</v>
      </c>
      <c r="CU247">
        <v>52</v>
      </c>
      <c r="CV247">
        <v>53</v>
      </c>
      <c r="CW247">
        <v>73</v>
      </c>
      <c r="CX247">
        <v>73</v>
      </c>
      <c r="CY247">
        <v>205</v>
      </c>
      <c r="CZ247">
        <v>205</v>
      </c>
    </row>
    <row r="248" spans="1:104" hidden="1" x14ac:dyDescent="0.3">
      <c r="B248" t="s">
        <v>313</v>
      </c>
      <c r="C248">
        <v>17.570692000000001</v>
      </c>
      <c r="D248">
        <v>-3.9961660000000001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2</v>
      </c>
      <c r="BQ248">
        <v>4</v>
      </c>
      <c r="BR248">
        <v>11</v>
      </c>
      <c r="BS248">
        <v>18</v>
      </c>
      <c r="BT248">
        <v>18</v>
      </c>
      <c r="BU248">
        <v>25</v>
      </c>
      <c r="BV248">
        <v>28</v>
      </c>
      <c r="BW248">
        <v>31</v>
      </c>
      <c r="BX248">
        <v>36</v>
      </c>
      <c r="BY248">
        <v>39</v>
      </c>
      <c r="BZ248">
        <v>41</v>
      </c>
      <c r="CA248">
        <v>45</v>
      </c>
      <c r="CB248">
        <v>47</v>
      </c>
      <c r="CC248">
        <v>56</v>
      </c>
      <c r="CD248">
        <v>59</v>
      </c>
      <c r="CE248">
        <v>74</v>
      </c>
      <c r="CF248">
        <v>87</v>
      </c>
      <c r="CG248">
        <v>87</v>
      </c>
      <c r="CH248">
        <v>105</v>
      </c>
      <c r="CI248">
        <v>123</v>
      </c>
      <c r="CJ248">
        <v>144</v>
      </c>
      <c r="CK248">
        <v>148</v>
      </c>
      <c r="CL248">
        <v>171</v>
      </c>
      <c r="CM248">
        <v>171</v>
      </c>
      <c r="CN248">
        <v>216</v>
      </c>
      <c r="CO248">
        <v>224</v>
      </c>
      <c r="CP248">
        <v>246</v>
      </c>
      <c r="CQ248">
        <v>258</v>
      </c>
      <c r="CR248">
        <v>293</v>
      </c>
      <c r="CS248">
        <v>309</v>
      </c>
      <c r="CT248">
        <v>325</v>
      </c>
      <c r="CU248">
        <v>370</v>
      </c>
      <c r="CV248">
        <v>389</v>
      </c>
      <c r="CW248">
        <v>408</v>
      </c>
      <c r="CX248">
        <v>424</v>
      </c>
      <c r="CY248">
        <v>482</v>
      </c>
      <c r="CZ248">
        <v>490</v>
      </c>
    </row>
    <row r="249" spans="1:104" hidden="1" x14ac:dyDescent="0.3">
      <c r="B249" t="s">
        <v>314</v>
      </c>
      <c r="C249">
        <v>17.357821999999999</v>
      </c>
      <c r="D249">
        <v>-62.782997999999999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2</v>
      </c>
      <c r="BQ249">
        <v>2</v>
      </c>
      <c r="BR249">
        <v>2</v>
      </c>
      <c r="BS249">
        <v>2</v>
      </c>
      <c r="BT249">
        <v>2</v>
      </c>
      <c r="BU249">
        <v>7</v>
      </c>
      <c r="BV249">
        <v>8</v>
      </c>
      <c r="BW249">
        <v>8</v>
      </c>
      <c r="BX249">
        <v>9</v>
      </c>
      <c r="BY249">
        <v>9</v>
      </c>
      <c r="BZ249">
        <v>9</v>
      </c>
      <c r="CA249">
        <v>10</v>
      </c>
      <c r="CB249">
        <v>10</v>
      </c>
      <c r="CC249">
        <v>11</v>
      </c>
      <c r="CD249">
        <v>11</v>
      </c>
      <c r="CE249">
        <v>11</v>
      </c>
      <c r="CF249">
        <v>12</v>
      </c>
      <c r="CG249">
        <v>12</v>
      </c>
      <c r="CH249">
        <v>12</v>
      </c>
      <c r="CI249">
        <v>12</v>
      </c>
      <c r="CJ249">
        <v>14</v>
      </c>
      <c r="CK249">
        <v>14</v>
      </c>
      <c r="CL249">
        <v>14</v>
      </c>
      <c r="CM249">
        <v>14</v>
      </c>
      <c r="CN249">
        <v>14</v>
      </c>
      <c r="CO249">
        <v>14</v>
      </c>
      <c r="CP249">
        <v>15</v>
      </c>
      <c r="CQ249">
        <v>15</v>
      </c>
      <c r="CR249">
        <v>15</v>
      </c>
      <c r="CS249">
        <v>15</v>
      </c>
      <c r="CT249">
        <v>15</v>
      </c>
      <c r="CU249">
        <v>15</v>
      </c>
      <c r="CV249">
        <v>15</v>
      </c>
      <c r="CW249">
        <v>15</v>
      </c>
      <c r="CX249">
        <v>15</v>
      </c>
      <c r="CY249">
        <v>15</v>
      </c>
      <c r="CZ249">
        <v>15</v>
      </c>
    </row>
    <row r="250" spans="1:104" x14ac:dyDescent="0.3">
      <c r="A250" t="s">
        <v>315</v>
      </c>
      <c r="B250" t="s">
        <v>105</v>
      </c>
      <c r="C250">
        <v>64.825500000000005</v>
      </c>
      <c r="D250">
        <v>-124.84569999999999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2</v>
      </c>
      <c r="BX250">
        <v>2</v>
      </c>
      <c r="BY250">
        <v>2</v>
      </c>
      <c r="BZ250">
        <v>4</v>
      </c>
      <c r="CA250">
        <v>4</v>
      </c>
      <c r="CB250">
        <v>5</v>
      </c>
      <c r="CC250">
        <v>5</v>
      </c>
      <c r="CD250">
        <v>5</v>
      </c>
      <c r="CE250">
        <v>5</v>
      </c>
      <c r="CF250">
        <v>5</v>
      </c>
      <c r="CG250">
        <v>5</v>
      </c>
      <c r="CH250">
        <v>5</v>
      </c>
      <c r="CI250">
        <v>5</v>
      </c>
      <c r="CJ250">
        <v>5</v>
      </c>
      <c r="CK250">
        <v>5</v>
      </c>
      <c r="CL250">
        <v>5</v>
      </c>
      <c r="CM250">
        <v>5</v>
      </c>
      <c r="CN250">
        <v>5</v>
      </c>
      <c r="CO250">
        <v>5</v>
      </c>
      <c r="CP250">
        <v>5</v>
      </c>
      <c r="CQ250">
        <v>5</v>
      </c>
      <c r="CR250">
        <v>5</v>
      </c>
      <c r="CS250">
        <v>5</v>
      </c>
      <c r="CT250">
        <v>5</v>
      </c>
      <c r="CU250">
        <v>5</v>
      </c>
      <c r="CV250">
        <v>5</v>
      </c>
      <c r="CW250">
        <v>5</v>
      </c>
      <c r="CX250">
        <v>5</v>
      </c>
      <c r="CY250">
        <v>5</v>
      </c>
      <c r="CZ250">
        <v>5</v>
      </c>
    </row>
    <row r="251" spans="1:104" x14ac:dyDescent="0.3">
      <c r="A251" t="s">
        <v>316</v>
      </c>
      <c r="B251" t="s">
        <v>105</v>
      </c>
      <c r="C251">
        <v>64.282300000000006</v>
      </c>
      <c r="D251">
        <v>-135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3</v>
      </c>
      <c r="BR251">
        <v>3</v>
      </c>
      <c r="BS251">
        <v>4</v>
      </c>
      <c r="BT251">
        <v>4</v>
      </c>
      <c r="BU251">
        <v>4</v>
      </c>
      <c r="BV251">
        <v>5</v>
      </c>
      <c r="BW251">
        <v>5</v>
      </c>
      <c r="BX251">
        <v>6</v>
      </c>
      <c r="BY251">
        <v>6</v>
      </c>
      <c r="BZ251">
        <v>6</v>
      </c>
      <c r="CA251">
        <v>6</v>
      </c>
      <c r="CB251">
        <v>6</v>
      </c>
      <c r="CC251">
        <v>7</v>
      </c>
      <c r="CD251">
        <v>7</v>
      </c>
      <c r="CE251">
        <v>7</v>
      </c>
      <c r="CF251">
        <v>8</v>
      </c>
      <c r="CG251">
        <v>8</v>
      </c>
      <c r="CH251">
        <v>8</v>
      </c>
      <c r="CI251">
        <v>8</v>
      </c>
      <c r="CJ251">
        <v>8</v>
      </c>
      <c r="CK251">
        <v>8</v>
      </c>
      <c r="CL251">
        <v>8</v>
      </c>
      <c r="CM251">
        <v>8</v>
      </c>
      <c r="CN251">
        <v>9</v>
      </c>
      <c r="CO251">
        <v>9</v>
      </c>
      <c r="CP251">
        <v>11</v>
      </c>
      <c r="CQ251">
        <v>11</v>
      </c>
      <c r="CR251">
        <v>11</v>
      </c>
      <c r="CS251">
        <v>11</v>
      </c>
      <c r="CT251">
        <v>11</v>
      </c>
      <c r="CU251">
        <v>11</v>
      </c>
      <c r="CV251">
        <v>11</v>
      </c>
      <c r="CW251">
        <v>11</v>
      </c>
      <c r="CX251">
        <v>11</v>
      </c>
      <c r="CY251">
        <v>11</v>
      </c>
      <c r="CZ251">
        <v>11</v>
      </c>
    </row>
    <row r="252" spans="1:104" hidden="1" x14ac:dyDescent="0.3">
      <c r="B252" t="s">
        <v>317</v>
      </c>
      <c r="C252">
        <v>42.602635999999997</v>
      </c>
      <c r="D252">
        <v>20.902977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71</v>
      </c>
      <c r="BR252">
        <v>86</v>
      </c>
      <c r="BS252">
        <v>91</v>
      </c>
      <c r="BT252">
        <v>94</v>
      </c>
      <c r="BU252">
        <v>94</v>
      </c>
      <c r="BV252">
        <v>112</v>
      </c>
      <c r="BW252">
        <v>125</v>
      </c>
      <c r="BX252">
        <v>125</v>
      </c>
      <c r="BY252">
        <v>126</v>
      </c>
      <c r="BZ252">
        <v>135</v>
      </c>
      <c r="CA252">
        <v>145</v>
      </c>
      <c r="CB252">
        <v>145</v>
      </c>
      <c r="CC252">
        <v>170</v>
      </c>
      <c r="CD252">
        <v>184</v>
      </c>
      <c r="CE252">
        <v>184</v>
      </c>
      <c r="CF252">
        <v>250</v>
      </c>
      <c r="CG252">
        <v>283</v>
      </c>
      <c r="CH252">
        <v>283</v>
      </c>
      <c r="CI252">
        <v>283</v>
      </c>
      <c r="CJ252">
        <v>387</v>
      </c>
      <c r="CK252">
        <v>387</v>
      </c>
      <c r="CL252">
        <v>449</v>
      </c>
      <c r="CM252">
        <v>480</v>
      </c>
      <c r="CN252">
        <v>510</v>
      </c>
      <c r="CO252">
        <v>510</v>
      </c>
      <c r="CP252">
        <v>510</v>
      </c>
      <c r="CQ252">
        <v>510</v>
      </c>
      <c r="CR252">
        <v>510</v>
      </c>
      <c r="CS252">
        <v>510</v>
      </c>
      <c r="CT252">
        <v>510</v>
      </c>
      <c r="CU252">
        <v>510</v>
      </c>
      <c r="CV252">
        <v>510</v>
      </c>
      <c r="CW252">
        <v>510</v>
      </c>
      <c r="CX252">
        <v>510</v>
      </c>
      <c r="CY252">
        <v>510</v>
      </c>
      <c r="CZ252">
        <v>799</v>
      </c>
    </row>
    <row r="253" spans="1:104" hidden="1" x14ac:dyDescent="0.3">
      <c r="B253" t="s">
        <v>318</v>
      </c>
      <c r="C253">
        <v>21.9162</v>
      </c>
      <c r="D253">
        <v>95.956000000000003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8</v>
      </c>
      <c r="BS253">
        <v>8</v>
      </c>
      <c r="BT253">
        <v>10</v>
      </c>
      <c r="BU253">
        <v>14</v>
      </c>
      <c r="BV253">
        <v>15</v>
      </c>
      <c r="BW253">
        <v>15</v>
      </c>
      <c r="BX253">
        <v>20</v>
      </c>
      <c r="BY253">
        <v>20</v>
      </c>
      <c r="BZ253">
        <v>21</v>
      </c>
      <c r="CA253">
        <v>21</v>
      </c>
      <c r="CB253">
        <v>22</v>
      </c>
      <c r="CC253">
        <v>22</v>
      </c>
      <c r="CD253">
        <v>22</v>
      </c>
      <c r="CE253">
        <v>23</v>
      </c>
      <c r="CF253">
        <v>27</v>
      </c>
      <c r="CG253">
        <v>38</v>
      </c>
      <c r="CH253">
        <v>41</v>
      </c>
      <c r="CI253">
        <v>62</v>
      </c>
      <c r="CJ253">
        <v>63</v>
      </c>
      <c r="CK253">
        <v>74</v>
      </c>
      <c r="CL253">
        <v>85</v>
      </c>
      <c r="CM253">
        <v>88</v>
      </c>
      <c r="CN253">
        <v>98</v>
      </c>
      <c r="CO253">
        <v>111</v>
      </c>
      <c r="CP253">
        <v>119</v>
      </c>
      <c r="CQ253">
        <v>121</v>
      </c>
      <c r="CR253">
        <v>123</v>
      </c>
      <c r="CS253">
        <v>139</v>
      </c>
      <c r="CT253">
        <v>144</v>
      </c>
      <c r="CU253">
        <v>146</v>
      </c>
      <c r="CV253">
        <v>146</v>
      </c>
      <c r="CW253">
        <v>146</v>
      </c>
      <c r="CX253">
        <v>150</v>
      </c>
      <c r="CY253">
        <v>150</v>
      </c>
      <c r="CZ253">
        <v>151</v>
      </c>
    </row>
    <row r="254" spans="1:104" hidden="1" x14ac:dyDescent="0.3">
      <c r="A254" t="s">
        <v>319</v>
      </c>
      <c r="B254" t="s">
        <v>289</v>
      </c>
      <c r="C254">
        <v>18.220600000000001</v>
      </c>
      <c r="D254">
        <v>-63.068600000000004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2</v>
      </c>
      <c r="BT254">
        <v>2</v>
      </c>
      <c r="BU254">
        <v>2</v>
      </c>
      <c r="BV254">
        <v>2</v>
      </c>
      <c r="BW254">
        <v>2</v>
      </c>
      <c r="BX254">
        <v>3</v>
      </c>
      <c r="BY254">
        <v>3</v>
      </c>
      <c r="BZ254">
        <v>3</v>
      </c>
      <c r="CA254">
        <v>3</v>
      </c>
      <c r="CB254">
        <v>3</v>
      </c>
      <c r="CC254">
        <v>3</v>
      </c>
      <c r="CD254">
        <v>3</v>
      </c>
      <c r="CE254">
        <v>3</v>
      </c>
      <c r="CF254">
        <v>3</v>
      </c>
      <c r="CG254">
        <v>3</v>
      </c>
      <c r="CH254">
        <v>3</v>
      </c>
      <c r="CI254">
        <v>3</v>
      </c>
      <c r="CJ254">
        <v>3</v>
      </c>
      <c r="CK254">
        <v>3</v>
      </c>
      <c r="CL254">
        <v>3</v>
      </c>
      <c r="CM254">
        <v>3</v>
      </c>
      <c r="CN254">
        <v>3</v>
      </c>
      <c r="CO254">
        <v>3</v>
      </c>
      <c r="CP254">
        <v>3</v>
      </c>
      <c r="CQ254">
        <v>3</v>
      </c>
      <c r="CR254">
        <v>3</v>
      </c>
      <c r="CS254">
        <v>3</v>
      </c>
      <c r="CT254">
        <v>3</v>
      </c>
      <c r="CU254">
        <v>3</v>
      </c>
      <c r="CV254">
        <v>3</v>
      </c>
      <c r="CW254">
        <v>3</v>
      </c>
      <c r="CX254">
        <v>3</v>
      </c>
      <c r="CY254">
        <v>3</v>
      </c>
      <c r="CZ254">
        <v>3</v>
      </c>
    </row>
    <row r="255" spans="1:104" hidden="1" x14ac:dyDescent="0.3">
      <c r="A255" t="s">
        <v>320</v>
      </c>
      <c r="B255" t="s">
        <v>289</v>
      </c>
      <c r="C255">
        <v>18.4207</v>
      </c>
      <c r="D255">
        <v>-64.64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3</v>
      </c>
      <c r="BW255">
        <v>3</v>
      </c>
      <c r="BX255">
        <v>3</v>
      </c>
      <c r="BY255">
        <v>3</v>
      </c>
      <c r="BZ255">
        <v>3</v>
      </c>
      <c r="CA255">
        <v>3</v>
      </c>
      <c r="CB255">
        <v>3</v>
      </c>
      <c r="CC255">
        <v>3</v>
      </c>
      <c r="CD255">
        <v>3</v>
      </c>
      <c r="CE255">
        <v>3</v>
      </c>
      <c r="CF255">
        <v>3</v>
      </c>
      <c r="CG255">
        <v>3</v>
      </c>
      <c r="CH255">
        <v>3</v>
      </c>
      <c r="CI255">
        <v>3</v>
      </c>
      <c r="CJ255">
        <v>3</v>
      </c>
      <c r="CK255">
        <v>3</v>
      </c>
      <c r="CL255">
        <v>3</v>
      </c>
      <c r="CM255">
        <v>4</v>
      </c>
      <c r="CN255">
        <v>4</v>
      </c>
      <c r="CO255">
        <v>4</v>
      </c>
      <c r="CP255">
        <v>5</v>
      </c>
      <c r="CQ255">
        <v>5</v>
      </c>
      <c r="CR255">
        <v>5</v>
      </c>
      <c r="CS255">
        <v>5</v>
      </c>
      <c r="CT255">
        <v>5</v>
      </c>
      <c r="CU255">
        <v>6</v>
      </c>
      <c r="CV255">
        <v>6</v>
      </c>
      <c r="CW255">
        <v>6</v>
      </c>
      <c r="CX255">
        <v>6</v>
      </c>
      <c r="CY255">
        <v>6</v>
      </c>
      <c r="CZ255">
        <v>6</v>
      </c>
    </row>
    <row r="256" spans="1:104" hidden="1" x14ac:dyDescent="0.3">
      <c r="A256" t="s">
        <v>321</v>
      </c>
      <c r="B256" t="s">
        <v>289</v>
      </c>
      <c r="C256">
        <v>21.693999999999999</v>
      </c>
      <c r="D256">
        <v>-71.797899999999998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4</v>
      </c>
      <c r="BT256">
        <v>4</v>
      </c>
      <c r="BU256">
        <v>5</v>
      </c>
      <c r="BV256">
        <v>5</v>
      </c>
      <c r="BW256">
        <v>6</v>
      </c>
      <c r="BX256">
        <v>5</v>
      </c>
      <c r="BY256">
        <v>5</v>
      </c>
      <c r="BZ256">
        <v>5</v>
      </c>
      <c r="CA256">
        <v>5</v>
      </c>
      <c r="CB256">
        <v>8</v>
      </c>
      <c r="CC256">
        <v>8</v>
      </c>
      <c r="CD256">
        <v>8</v>
      </c>
      <c r="CE256">
        <v>8</v>
      </c>
      <c r="CF256">
        <v>8</v>
      </c>
      <c r="CG256">
        <v>8</v>
      </c>
      <c r="CH256">
        <v>9</v>
      </c>
      <c r="CI256">
        <v>10</v>
      </c>
      <c r="CJ256">
        <v>10</v>
      </c>
      <c r="CK256">
        <v>10</v>
      </c>
      <c r="CL256">
        <v>11</v>
      </c>
      <c r="CM256">
        <v>11</v>
      </c>
      <c r="CN256">
        <v>11</v>
      </c>
      <c r="CO256">
        <v>11</v>
      </c>
      <c r="CP256">
        <v>11</v>
      </c>
      <c r="CQ256">
        <v>11</v>
      </c>
      <c r="CR256">
        <v>11</v>
      </c>
      <c r="CS256">
        <v>11</v>
      </c>
      <c r="CT256">
        <v>11</v>
      </c>
      <c r="CU256">
        <v>11</v>
      </c>
      <c r="CV256">
        <v>11</v>
      </c>
      <c r="CW256">
        <v>12</v>
      </c>
      <c r="CX256">
        <v>12</v>
      </c>
      <c r="CY256">
        <v>12</v>
      </c>
      <c r="CZ256">
        <v>12</v>
      </c>
    </row>
    <row r="257" spans="1:104" hidden="1" x14ac:dyDescent="0.3">
      <c r="B257" t="s">
        <v>322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2</v>
      </c>
      <c r="BT257">
        <v>2</v>
      </c>
      <c r="BU257">
        <v>2</v>
      </c>
      <c r="BV257">
        <v>2</v>
      </c>
      <c r="BW257">
        <v>9</v>
      </c>
      <c r="BX257">
        <v>9</v>
      </c>
      <c r="BY257">
        <v>9</v>
      </c>
      <c r="BZ257">
        <v>9</v>
      </c>
      <c r="CA257">
        <v>9</v>
      </c>
      <c r="CB257">
        <v>9</v>
      </c>
      <c r="CC257">
        <v>9</v>
      </c>
      <c r="CD257">
        <v>9</v>
      </c>
      <c r="CE257">
        <v>9</v>
      </c>
      <c r="CF257">
        <v>9</v>
      </c>
      <c r="CG257">
        <v>9</v>
      </c>
      <c r="CH257">
        <v>9</v>
      </c>
      <c r="CI257">
        <v>9</v>
      </c>
      <c r="CJ257">
        <v>9</v>
      </c>
      <c r="CK257">
        <v>9</v>
      </c>
      <c r="CL257">
        <v>9</v>
      </c>
      <c r="CM257">
        <v>9</v>
      </c>
      <c r="CN257">
        <v>9</v>
      </c>
      <c r="CO257">
        <v>9</v>
      </c>
      <c r="CP257">
        <v>9</v>
      </c>
      <c r="CQ257">
        <v>9</v>
      </c>
      <c r="CR257">
        <v>9</v>
      </c>
      <c r="CS257">
        <v>9</v>
      </c>
      <c r="CT257">
        <v>9</v>
      </c>
      <c r="CU257">
        <v>9</v>
      </c>
      <c r="CV257">
        <v>9</v>
      </c>
      <c r="CW257">
        <v>9</v>
      </c>
      <c r="CX257">
        <v>9</v>
      </c>
      <c r="CY257">
        <v>9</v>
      </c>
      <c r="CZ257">
        <v>9</v>
      </c>
    </row>
    <row r="258" spans="1:104" hidden="1" x14ac:dyDescent="0.3">
      <c r="B258" t="s">
        <v>323</v>
      </c>
      <c r="C258">
        <v>-22.328499999999998</v>
      </c>
      <c r="D258">
        <v>24.684899999999999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3</v>
      </c>
      <c r="BV258">
        <v>4</v>
      </c>
      <c r="BW258">
        <v>4</v>
      </c>
      <c r="BX258">
        <v>4</v>
      </c>
      <c r="BY258">
        <v>4</v>
      </c>
      <c r="BZ258">
        <v>4</v>
      </c>
      <c r="CA258">
        <v>6</v>
      </c>
      <c r="CB258">
        <v>6</v>
      </c>
      <c r="CC258">
        <v>6</v>
      </c>
      <c r="CD258">
        <v>6</v>
      </c>
      <c r="CE258">
        <v>13</v>
      </c>
      <c r="CF258">
        <v>13</v>
      </c>
      <c r="CG258">
        <v>13</v>
      </c>
      <c r="CH258">
        <v>13</v>
      </c>
      <c r="CI258">
        <v>13</v>
      </c>
      <c r="CJ258">
        <v>13</v>
      </c>
      <c r="CK258">
        <v>13</v>
      </c>
      <c r="CL258">
        <v>15</v>
      </c>
      <c r="CM258">
        <v>15</v>
      </c>
      <c r="CN258">
        <v>15</v>
      </c>
      <c r="CO258">
        <v>20</v>
      </c>
      <c r="CP258">
        <v>20</v>
      </c>
      <c r="CQ258">
        <v>20</v>
      </c>
      <c r="CR258">
        <v>22</v>
      </c>
      <c r="CS258">
        <v>22</v>
      </c>
      <c r="CT258">
        <v>22</v>
      </c>
      <c r="CU258">
        <v>22</v>
      </c>
      <c r="CV258">
        <v>22</v>
      </c>
      <c r="CW258">
        <v>22</v>
      </c>
      <c r="CX258">
        <v>23</v>
      </c>
      <c r="CY258">
        <v>23</v>
      </c>
      <c r="CZ258">
        <v>23</v>
      </c>
    </row>
    <row r="259" spans="1:104" hidden="1" x14ac:dyDescent="0.3">
      <c r="B259" t="s">
        <v>324</v>
      </c>
      <c r="C259">
        <v>-3.3731</v>
      </c>
      <c r="D259">
        <v>29.918900000000001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2</v>
      </c>
      <c r="BW259">
        <v>2</v>
      </c>
      <c r="BX259">
        <v>3</v>
      </c>
      <c r="BY259">
        <v>3</v>
      </c>
      <c r="BZ259">
        <v>3</v>
      </c>
      <c r="CA259">
        <v>3</v>
      </c>
      <c r="CB259">
        <v>3</v>
      </c>
      <c r="CC259">
        <v>3</v>
      </c>
      <c r="CD259">
        <v>3</v>
      </c>
      <c r="CE259">
        <v>3</v>
      </c>
      <c r="CF259">
        <v>3</v>
      </c>
      <c r="CG259">
        <v>5</v>
      </c>
      <c r="CH259">
        <v>5</v>
      </c>
      <c r="CI259">
        <v>5</v>
      </c>
      <c r="CJ259">
        <v>5</v>
      </c>
      <c r="CK259">
        <v>5</v>
      </c>
      <c r="CL259">
        <v>5</v>
      </c>
      <c r="CM259">
        <v>5</v>
      </c>
      <c r="CN259">
        <v>5</v>
      </c>
      <c r="CO259">
        <v>5</v>
      </c>
      <c r="CP259">
        <v>5</v>
      </c>
      <c r="CQ259">
        <v>5</v>
      </c>
      <c r="CR259">
        <v>11</v>
      </c>
      <c r="CS259">
        <v>11</v>
      </c>
      <c r="CT259">
        <v>11</v>
      </c>
      <c r="CU259">
        <v>11</v>
      </c>
      <c r="CV259">
        <v>11</v>
      </c>
      <c r="CW259">
        <v>11</v>
      </c>
      <c r="CX259">
        <v>11</v>
      </c>
      <c r="CY259">
        <v>11</v>
      </c>
      <c r="CZ259">
        <v>11</v>
      </c>
    </row>
    <row r="260" spans="1:104" hidden="1" x14ac:dyDescent="0.3">
      <c r="B260" t="s">
        <v>325</v>
      </c>
      <c r="C260">
        <v>8.4605549999999994</v>
      </c>
      <c r="D260">
        <v>-11.779889000000001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</v>
      </c>
      <c r="BW260">
        <v>2</v>
      </c>
      <c r="BX260">
        <v>2</v>
      </c>
      <c r="BY260">
        <v>2</v>
      </c>
      <c r="BZ260">
        <v>4</v>
      </c>
      <c r="CA260">
        <v>6</v>
      </c>
      <c r="CB260">
        <v>6</v>
      </c>
      <c r="CC260">
        <v>6</v>
      </c>
      <c r="CD260">
        <v>7</v>
      </c>
      <c r="CE260">
        <v>7</v>
      </c>
      <c r="CF260">
        <v>8</v>
      </c>
      <c r="CG260">
        <v>8</v>
      </c>
      <c r="CH260">
        <v>10</v>
      </c>
      <c r="CI260">
        <v>10</v>
      </c>
      <c r="CJ260">
        <v>11</v>
      </c>
      <c r="CK260">
        <v>13</v>
      </c>
      <c r="CL260">
        <v>15</v>
      </c>
      <c r="CM260">
        <v>26</v>
      </c>
      <c r="CN260">
        <v>30</v>
      </c>
      <c r="CO260">
        <v>35</v>
      </c>
      <c r="CP260">
        <v>43</v>
      </c>
      <c r="CQ260">
        <v>50</v>
      </c>
      <c r="CR260">
        <v>61</v>
      </c>
      <c r="CS260">
        <v>64</v>
      </c>
      <c r="CT260">
        <v>82</v>
      </c>
      <c r="CU260">
        <v>82</v>
      </c>
      <c r="CV260">
        <v>93</v>
      </c>
      <c r="CW260">
        <v>93</v>
      </c>
      <c r="CX260">
        <v>104</v>
      </c>
      <c r="CY260">
        <v>104</v>
      </c>
      <c r="CZ260">
        <v>124</v>
      </c>
    </row>
    <row r="261" spans="1:104" hidden="1" x14ac:dyDescent="0.3">
      <c r="A261" t="s">
        <v>326</v>
      </c>
      <c r="B261" t="s">
        <v>238</v>
      </c>
      <c r="C261">
        <v>12.1784</v>
      </c>
      <c r="D261">
        <v>-68.238500000000002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2</v>
      </c>
      <c r="BY261">
        <v>2</v>
      </c>
      <c r="BZ261">
        <v>2</v>
      </c>
      <c r="CA261">
        <v>2</v>
      </c>
      <c r="CB261">
        <v>2</v>
      </c>
      <c r="CC261">
        <v>2</v>
      </c>
      <c r="CD261">
        <v>2</v>
      </c>
      <c r="CE261">
        <v>2</v>
      </c>
      <c r="CF261">
        <v>2</v>
      </c>
      <c r="CG261">
        <v>2</v>
      </c>
      <c r="CH261">
        <v>3</v>
      </c>
      <c r="CI261">
        <v>3</v>
      </c>
      <c r="CJ261">
        <v>3</v>
      </c>
      <c r="CK261">
        <v>3</v>
      </c>
      <c r="CL261">
        <v>3</v>
      </c>
      <c r="CM261">
        <v>3</v>
      </c>
      <c r="CN261">
        <v>3</v>
      </c>
      <c r="CO261">
        <v>5</v>
      </c>
      <c r="CP261">
        <v>5</v>
      </c>
      <c r="CQ261">
        <v>5</v>
      </c>
      <c r="CR261">
        <v>5</v>
      </c>
      <c r="CS261">
        <v>5</v>
      </c>
      <c r="CT261">
        <v>5</v>
      </c>
      <c r="CU261">
        <v>5</v>
      </c>
      <c r="CV261">
        <v>5</v>
      </c>
      <c r="CW261">
        <v>5</v>
      </c>
      <c r="CX261">
        <v>5</v>
      </c>
      <c r="CY261">
        <v>5</v>
      </c>
      <c r="CZ261">
        <v>5</v>
      </c>
    </row>
    <row r="262" spans="1:104" hidden="1" x14ac:dyDescent="0.3">
      <c r="B262" t="s">
        <v>327</v>
      </c>
      <c r="C262">
        <v>-13.254307999999901</v>
      </c>
      <c r="D262">
        <v>34.301524999999998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3</v>
      </c>
      <c r="BY262">
        <v>3</v>
      </c>
      <c r="BZ262">
        <v>4</v>
      </c>
      <c r="CA262">
        <v>4</v>
      </c>
      <c r="CB262">
        <v>5</v>
      </c>
      <c r="CC262">
        <v>8</v>
      </c>
      <c r="CD262">
        <v>8</v>
      </c>
      <c r="CE262">
        <v>8</v>
      </c>
      <c r="CF262">
        <v>9</v>
      </c>
      <c r="CG262">
        <v>12</v>
      </c>
      <c r="CH262">
        <v>13</v>
      </c>
      <c r="CI262">
        <v>16</v>
      </c>
      <c r="CJ262">
        <v>16</v>
      </c>
      <c r="CK262">
        <v>16</v>
      </c>
      <c r="CL262">
        <v>16</v>
      </c>
      <c r="CM262">
        <v>17</v>
      </c>
      <c r="CN262">
        <v>17</v>
      </c>
      <c r="CO262">
        <v>17</v>
      </c>
      <c r="CP262">
        <v>17</v>
      </c>
      <c r="CQ262">
        <v>18</v>
      </c>
      <c r="CR262">
        <v>23</v>
      </c>
      <c r="CS262">
        <v>33</v>
      </c>
      <c r="CT262">
        <v>33</v>
      </c>
      <c r="CU262">
        <v>33</v>
      </c>
      <c r="CV262">
        <v>34</v>
      </c>
      <c r="CW262">
        <v>36</v>
      </c>
      <c r="CX262">
        <v>36</v>
      </c>
      <c r="CY262">
        <v>36</v>
      </c>
      <c r="CZ262">
        <v>37</v>
      </c>
    </row>
    <row r="263" spans="1:104" hidden="1" x14ac:dyDescent="0.3">
      <c r="A263" t="s">
        <v>328</v>
      </c>
      <c r="B263" t="s">
        <v>289</v>
      </c>
      <c r="C263">
        <v>-51.796300000000002</v>
      </c>
      <c r="D263">
        <v>-59.523600000000002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1</v>
      </c>
      <c r="CA263">
        <v>2</v>
      </c>
      <c r="CB263">
        <v>2</v>
      </c>
      <c r="CC263">
        <v>2</v>
      </c>
      <c r="CD263">
        <v>5</v>
      </c>
      <c r="CE263">
        <v>5</v>
      </c>
      <c r="CF263">
        <v>5</v>
      </c>
      <c r="CG263">
        <v>5</v>
      </c>
      <c r="CH263">
        <v>5</v>
      </c>
      <c r="CI263">
        <v>5</v>
      </c>
      <c r="CJ263">
        <v>11</v>
      </c>
      <c r="CK263">
        <v>11</v>
      </c>
      <c r="CL263">
        <v>11</v>
      </c>
      <c r="CM263">
        <v>11</v>
      </c>
      <c r="CN263">
        <v>11</v>
      </c>
      <c r="CO263">
        <v>11</v>
      </c>
      <c r="CP263">
        <v>11</v>
      </c>
      <c r="CQ263">
        <v>11</v>
      </c>
      <c r="CR263">
        <v>11</v>
      </c>
      <c r="CS263">
        <v>12</v>
      </c>
      <c r="CT263">
        <v>13</v>
      </c>
      <c r="CU263">
        <v>13</v>
      </c>
      <c r="CV263">
        <v>13</v>
      </c>
      <c r="CW263">
        <v>13</v>
      </c>
      <c r="CX263">
        <v>13</v>
      </c>
      <c r="CY263">
        <v>13</v>
      </c>
      <c r="CZ263">
        <v>13</v>
      </c>
    </row>
    <row r="264" spans="1:104" hidden="1" x14ac:dyDescent="0.3">
      <c r="A264" t="s">
        <v>329</v>
      </c>
      <c r="B264" t="s">
        <v>179</v>
      </c>
      <c r="C264">
        <v>46.885199999999998</v>
      </c>
      <c r="D264">
        <v>-56.315899999999999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1</v>
      </c>
      <c r="CB264">
        <v>1</v>
      </c>
      <c r="CC264">
        <v>1</v>
      </c>
      <c r="CD264">
        <v>1</v>
      </c>
      <c r="CE264">
        <v>1</v>
      </c>
      <c r="CF264">
        <v>1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1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1</v>
      </c>
      <c r="CW264">
        <v>1</v>
      </c>
      <c r="CX264">
        <v>1</v>
      </c>
      <c r="CY264">
        <v>1</v>
      </c>
      <c r="CZ264">
        <v>1</v>
      </c>
    </row>
    <row r="265" spans="1:104" hidden="1" x14ac:dyDescent="0.3">
      <c r="B265" t="s">
        <v>330</v>
      </c>
      <c r="C265">
        <v>6.8769999999999998</v>
      </c>
      <c r="D265">
        <v>31.306999999999999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1</v>
      </c>
      <c r="CB265">
        <v>1</v>
      </c>
      <c r="CC265">
        <v>2</v>
      </c>
      <c r="CD265">
        <v>2</v>
      </c>
      <c r="CE265">
        <v>3</v>
      </c>
      <c r="CF265">
        <v>4</v>
      </c>
      <c r="CG265">
        <v>4</v>
      </c>
      <c r="CH265">
        <v>4</v>
      </c>
      <c r="CI265">
        <v>4</v>
      </c>
      <c r="CJ265">
        <v>4</v>
      </c>
      <c r="CK265">
        <v>4</v>
      </c>
      <c r="CL265">
        <v>4</v>
      </c>
      <c r="CM265">
        <v>4</v>
      </c>
      <c r="CN265">
        <v>4</v>
      </c>
      <c r="CO265">
        <v>4</v>
      </c>
      <c r="CP265">
        <v>4</v>
      </c>
      <c r="CQ265">
        <v>4</v>
      </c>
      <c r="CR265">
        <v>4</v>
      </c>
      <c r="CS265">
        <v>5</v>
      </c>
      <c r="CT265">
        <v>5</v>
      </c>
      <c r="CU265">
        <v>5</v>
      </c>
      <c r="CV265">
        <v>6</v>
      </c>
      <c r="CW265">
        <v>6</v>
      </c>
      <c r="CX265">
        <v>34</v>
      </c>
      <c r="CY265">
        <v>34</v>
      </c>
      <c r="CZ265">
        <v>35</v>
      </c>
    </row>
    <row r="266" spans="1:104" hidden="1" x14ac:dyDescent="0.3">
      <c r="B266" t="s">
        <v>331</v>
      </c>
      <c r="C266">
        <v>24.215499999999999</v>
      </c>
      <c r="D266">
        <v>-12.8858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4</v>
      </c>
      <c r="CB266">
        <v>4</v>
      </c>
      <c r="CC266">
        <v>4</v>
      </c>
      <c r="CD266">
        <v>4</v>
      </c>
      <c r="CE266">
        <v>4</v>
      </c>
      <c r="CF266">
        <v>4</v>
      </c>
      <c r="CG266">
        <v>4</v>
      </c>
      <c r="CH266">
        <v>6</v>
      </c>
      <c r="CI266">
        <v>6</v>
      </c>
      <c r="CJ266">
        <v>6</v>
      </c>
      <c r="CK266">
        <v>6</v>
      </c>
      <c r="CL266">
        <v>6</v>
      </c>
      <c r="CM266">
        <v>6</v>
      </c>
      <c r="CN266">
        <v>6</v>
      </c>
      <c r="CO266">
        <v>6</v>
      </c>
      <c r="CP266">
        <v>6</v>
      </c>
      <c r="CQ266">
        <v>6</v>
      </c>
      <c r="CR266">
        <v>6</v>
      </c>
      <c r="CS266">
        <v>6</v>
      </c>
      <c r="CT266">
        <v>6</v>
      </c>
      <c r="CU266">
        <v>6</v>
      </c>
      <c r="CV266">
        <v>6</v>
      </c>
      <c r="CW266">
        <v>6</v>
      </c>
      <c r="CX266">
        <v>6</v>
      </c>
      <c r="CY266">
        <v>6</v>
      </c>
      <c r="CZ266">
        <v>6</v>
      </c>
    </row>
    <row r="267" spans="1:104" hidden="1" x14ac:dyDescent="0.3">
      <c r="B267" t="s">
        <v>332</v>
      </c>
      <c r="C267">
        <v>0.18636</v>
      </c>
      <c r="D267">
        <v>6.6130810000000002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4</v>
      </c>
      <c r="CC267">
        <v>4</v>
      </c>
      <c r="CD267">
        <v>4</v>
      </c>
      <c r="CE267">
        <v>4</v>
      </c>
      <c r="CF267">
        <v>4</v>
      </c>
      <c r="CG267">
        <v>4</v>
      </c>
      <c r="CH267">
        <v>4</v>
      </c>
      <c r="CI267">
        <v>4</v>
      </c>
      <c r="CJ267">
        <v>4</v>
      </c>
      <c r="CK267">
        <v>4</v>
      </c>
      <c r="CL267">
        <v>4</v>
      </c>
      <c r="CM267">
        <v>4</v>
      </c>
      <c r="CN267">
        <v>4</v>
      </c>
      <c r="CO267">
        <v>4</v>
      </c>
      <c r="CP267">
        <v>4</v>
      </c>
      <c r="CQ267">
        <v>4</v>
      </c>
      <c r="CR267">
        <v>4</v>
      </c>
      <c r="CS267">
        <v>4</v>
      </c>
      <c r="CT267">
        <v>4</v>
      </c>
      <c r="CU267">
        <v>4</v>
      </c>
      <c r="CV267">
        <v>4</v>
      </c>
      <c r="CW267">
        <v>4</v>
      </c>
      <c r="CX267">
        <v>8</v>
      </c>
      <c r="CY267">
        <v>8</v>
      </c>
      <c r="CZ267">
        <v>14</v>
      </c>
    </row>
    <row r="268" spans="1:104" hidden="1" x14ac:dyDescent="0.3">
      <c r="B268" t="s">
        <v>333</v>
      </c>
      <c r="C268">
        <v>15.5527269999999</v>
      </c>
      <c r="D268">
        <v>48.516387999999999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1</v>
      </c>
      <c r="CL268">
        <v>1</v>
      </c>
      <c r="CM268">
        <v>1</v>
      </c>
      <c r="CN268">
        <v>1</v>
      </c>
      <c r="CO268">
        <v>1</v>
      </c>
      <c r="CP268">
        <v>1</v>
      </c>
      <c r="CQ268">
        <v>1</v>
      </c>
      <c r="CR268">
        <v>1</v>
      </c>
      <c r="CS268">
        <v>1</v>
      </c>
      <c r="CT268">
        <v>1</v>
      </c>
      <c r="CU268">
        <v>1</v>
      </c>
      <c r="CV268">
        <v>1</v>
      </c>
      <c r="CW268">
        <v>1</v>
      </c>
      <c r="CX268">
        <v>1</v>
      </c>
      <c r="CY268">
        <v>6</v>
      </c>
      <c r="CZ268">
        <v>6</v>
      </c>
    </row>
    <row r="269" spans="1:104" hidden="1" x14ac:dyDescent="0.3">
      <c r="B269" t="s">
        <v>334</v>
      </c>
      <c r="C269">
        <v>-11.6455</v>
      </c>
      <c r="D269">
        <v>43.333300000000001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1</v>
      </c>
    </row>
    <row r="270" spans="1:104" hidden="1" x14ac:dyDescent="0.3">
      <c r="B270" t="s">
        <v>335</v>
      </c>
      <c r="C270">
        <v>38.861033999999997</v>
      </c>
      <c r="D270">
        <v>71.276093000000003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15</v>
      </c>
    </row>
  </sheetData>
  <autoFilter ref="A4:CZ270">
    <filterColumn colId="1">
      <filters>
        <filter val="Canada"/>
      </filters>
    </filterColumn>
  </autoFilter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AV110"/>
  <sheetViews>
    <sheetView tabSelected="1" workbookViewId="0">
      <selection activeCell="I29" sqref="I29"/>
    </sheetView>
  </sheetViews>
  <sheetFormatPr defaultRowHeight="14.4" x14ac:dyDescent="0.3"/>
  <cols>
    <col min="2" max="2" width="7.33203125" customWidth="1"/>
    <col min="3" max="3" width="11.44140625" customWidth="1"/>
    <col min="4" max="4" width="12.5546875" bestFit="1" customWidth="1"/>
    <col min="5" max="5" width="11.21875" customWidth="1"/>
    <col min="6" max="6" width="10" bestFit="1" customWidth="1"/>
    <col min="7" max="7" width="9.33203125" customWidth="1"/>
    <col min="8" max="8" width="15.88671875" customWidth="1"/>
    <col min="9" max="9" width="11.21875" customWidth="1"/>
    <col min="10" max="10" width="11.109375" bestFit="1" customWidth="1"/>
    <col min="11" max="11" width="10" customWidth="1"/>
    <col min="12" max="12" width="13.6640625" bestFit="1" customWidth="1"/>
    <col min="13" max="13" width="13.21875" customWidth="1"/>
    <col min="14" max="14" width="12.5546875" bestFit="1" customWidth="1"/>
    <col min="15" max="15" width="13.21875" bestFit="1" customWidth="1"/>
    <col min="16" max="16" width="10.109375" bestFit="1" customWidth="1"/>
    <col min="17" max="17" width="13.6640625" bestFit="1" customWidth="1"/>
    <col min="19" max="19" width="6.33203125" bestFit="1" customWidth="1"/>
    <col min="20" max="20" width="15.21875" customWidth="1"/>
    <col min="21" max="21" width="12" bestFit="1" customWidth="1"/>
    <col min="22" max="22" width="9.21875" bestFit="1" customWidth="1"/>
    <col min="34" max="34" width="11.109375" bestFit="1" customWidth="1"/>
    <col min="36" max="36" width="13.21875" bestFit="1" customWidth="1"/>
    <col min="45" max="45" width="18" bestFit="1" customWidth="1"/>
    <col min="46" max="46" width="14.77734375" bestFit="1" customWidth="1"/>
    <col min="47" max="48" width="14.33203125" bestFit="1" customWidth="1"/>
  </cols>
  <sheetData>
    <row r="1" spans="3:48" ht="27.6" customHeight="1" x14ac:dyDescent="0.3">
      <c r="D1" s="7" t="s">
        <v>104</v>
      </c>
      <c r="E1" s="7" t="s">
        <v>106</v>
      </c>
      <c r="F1" s="7" t="s">
        <v>108</v>
      </c>
      <c r="G1" s="7" t="s">
        <v>109</v>
      </c>
      <c r="H1" s="7" t="s">
        <v>110</v>
      </c>
      <c r="I1" s="7" t="s">
        <v>315</v>
      </c>
      <c r="J1" s="7" t="s">
        <v>111</v>
      </c>
      <c r="K1" s="7" t="s">
        <v>343</v>
      </c>
      <c r="L1" s="7" t="s">
        <v>112</v>
      </c>
      <c r="M1" s="7" t="s">
        <v>113</v>
      </c>
      <c r="N1" s="7" t="s">
        <v>114</v>
      </c>
      <c r="O1" s="7" t="s">
        <v>115</v>
      </c>
      <c r="P1" s="7" t="s">
        <v>316</v>
      </c>
      <c r="Q1" s="7" t="s">
        <v>344</v>
      </c>
    </row>
    <row r="2" spans="3:48" x14ac:dyDescent="0.3">
      <c r="D2" s="17">
        <v>4345737</v>
      </c>
      <c r="E2" s="17">
        <v>5020302</v>
      </c>
      <c r="F2" s="17">
        <v>1360396</v>
      </c>
      <c r="G2" s="17">
        <v>772094</v>
      </c>
      <c r="H2" s="17">
        <v>523790</v>
      </c>
      <c r="I2" s="17">
        <v>44598</v>
      </c>
      <c r="J2" s="17">
        <v>965382</v>
      </c>
      <c r="K2" s="17">
        <v>38787</v>
      </c>
      <c r="L2" s="17">
        <v>14446515</v>
      </c>
      <c r="M2" s="17">
        <v>154748</v>
      </c>
      <c r="N2" s="17">
        <v>8433301</v>
      </c>
      <c r="O2" s="17">
        <v>1168423</v>
      </c>
      <c r="P2" s="17">
        <v>40369</v>
      </c>
      <c r="Q2" s="17">
        <v>37274073</v>
      </c>
    </row>
    <row r="3" spans="3:48" x14ac:dyDescent="0.3">
      <c r="AG3" t="s">
        <v>354</v>
      </c>
      <c r="AH3" s="15">
        <f>LN(AH6)</f>
        <v>0.12722484655032176</v>
      </c>
    </row>
    <row r="4" spans="3:48" x14ac:dyDescent="0.3">
      <c r="C4" t="s">
        <v>345</v>
      </c>
      <c r="D4" s="19">
        <v>37153.225097726805</v>
      </c>
      <c r="E4" s="12">
        <v>1974.1903975453615</v>
      </c>
      <c r="F4" s="12">
        <v>260.34884552126681</v>
      </c>
      <c r="G4" s="12">
        <v>117.29011050852243</v>
      </c>
      <c r="H4" s="12">
        <v>252.02685115136885</v>
      </c>
      <c r="I4" s="12">
        <v>5.0077312142088601</v>
      </c>
      <c r="J4" s="12">
        <v>1097.2469370661281</v>
      </c>
      <c r="K4" s="12"/>
      <c r="L4" s="12">
        <v>21050.494327722488</v>
      </c>
      <c r="M4" s="18">
        <v>27</v>
      </c>
      <c r="N4" s="12">
        <v>30715.31855878784</v>
      </c>
      <c r="O4" s="18">
        <v>389</v>
      </c>
      <c r="P4" s="12">
        <v>11</v>
      </c>
      <c r="Q4" s="12">
        <v>66190.334312345978</v>
      </c>
      <c r="T4" t="s">
        <v>345</v>
      </c>
      <c r="U4" s="12">
        <v>30718.007818399135</v>
      </c>
      <c r="AG4" t="s">
        <v>355</v>
      </c>
      <c r="AH4" s="12">
        <v>29890.705886513409</v>
      </c>
    </row>
    <row r="5" spans="3:48" x14ac:dyDescent="0.3">
      <c r="C5" t="s">
        <v>346</v>
      </c>
      <c r="D5" s="19">
        <v>129.74010605121364</v>
      </c>
      <c r="E5" s="12">
        <v>71.734117536903923</v>
      </c>
      <c r="F5" s="12">
        <v>71.058934864257296</v>
      </c>
      <c r="G5" s="12">
        <v>68.18567096280789</v>
      </c>
      <c r="H5" s="12">
        <v>68.375022716566775</v>
      </c>
      <c r="I5" s="12">
        <v>71.306757251497302</v>
      </c>
      <c r="J5" s="12">
        <v>84.85909327728308</v>
      </c>
      <c r="K5" s="12"/>
      <c r="L5" s="12">
        <v>87.379667147981536</v>
      </c>
      <c r="M5" s="18">
        <v>68</v>
      </c>
      <c r="N5" s="12">
        <v>85.060817039037914</v>
      </c>
      <c r="O5" s="18">
        <v>68</v>
      </c>
      <c r="P5" s="12">
        <v>72</v>
      </c>
      <c r="Q5" s="12">
        <v>87.025328179220708</v>
      </c>
      <c r="T5" t="s">
        <v>346</v>
      </c>
      <c r="U5" s="12">
        <v>85.06274537401292</v>
      </c>
      <c r="AG5" t="s">
        <v>352</v>
      </c>
      <c r="AH5" s="12">
        <v>84.556926407879061</v>
      </c>
    </row>
    <row r="6" spans="3:48" x14ac:dyDescent="0.3">
      <c r="C6" t="s">
        <v>347</v>
      </c>
      <c r="D6" s="19">
        <v>28.359502894242585</v>
      </c>
      <c r="E6" s="12">
        <v>13.973307198019755</v>
      </c>
      <c r="F6" s="12">
        <v>6.3572084515379306</v>
      </c>
      <c r="G6" s="12">
        <v>6.616513907307465</v>
      </c>
      <c r="H6" s="12">
        <v>5.7888063460252779</v>
      </c>
      <c r="I6" s="12">
        <v>4.7650398320533123</v>
      </c>
      <c r="J6" s="12">
        <v>13.275895100930136</v>
      </c>
      <c r="K6" s="12"/>
      <c r="L6" s="12">
        <v>13.431431464439111</v>
      </c>
      <c r="M6" s="18">
        <v>4</v>
      </c>
      <c r="N6" s="12">
        <v>13.56370977048398</v>
      </c>
      <c r="O6" s="18">
        <v>6</v>
      </c>
      <c r="P6" s="12">
        <v>9</v>
      </c>
      <c r="Q6" s="12">
        <v>14.917852055444623</v>
      </c>
      <c r="T6" t="s">
        <v>347</v>
      </c>
      <c r="U6" s="12">
        <v>13.564861129486346</v>
      </c>
      <c r="AG6" t="s">
        <v>353</v>
      </c>
      <c r="AH6" s="20">
        <v>1.1356723410843175</v>
      </c>
    </row>
    <row r="7" spans="3:48" x14ac:dyDescent="0.3">
      <c r="C7" t="s">
        <v>348</v>
      </c>
      <c r="D7" s="13">
        <v>657871.06853694632</v>
      </c>
      <c r="E7" s="13">
        <v>493422.49995799974</v>
      </c>
      <c r="F7" s="13">
        <v>4054.0889177774761</v>
      </c>
      <c r="G7" s="13">
        <v>558.20846227001164</v>
      </c>
      <c r="H7" s="13">
        <v>3572.7102375026284</v>
      </c>
      <c r="I7" s="13">
        <v>5.510669493651851</v>
      </c>
      <c r="J7" s="13">
        <v>5511.5589374021865</v>
      </c>
      <c r="K7" s="13"/>
      <c r="L7" s="13">
        <v>1880245.7051208674</v>
      </c>
      <c r="M7" s="13">
        <v>145.76701361966025</v>
      </c>
      <c r="N7" s="13">
        <v>13688924.5628774</v>
      </c>
      <c r="O7" s="13">
        <v>196824.73375681607</v>
      </c>
      <c r="P7" s="13">
        <v>56.968473431684387</v>
      </c>
      <c r="Q7" s="13">
        <v>29398855.119854514</v>
      </c>
      <c r="T7" t="s">
        <v>348</v>
      </c>
      <c r="U7" s="11">
        <f ca="1">SUMXMY2(T11:T110,U11:U110)</f>
        <v>13688920.773241302</v>
      </c>
      <c r="AG7" t="s">
        <v>348</v>
      </c>
      <c r="AH7" s="11">
        <f ca="1">SUMXMY2(AG11:AG110,AH11:AH110)</f>
        <v>24606709.849856935</v>
      </c>
    </row>
    <row r="8" spans="3:48" x14ac:dyDescent="0.3">
      <c r="D8" s="14">
        <v>1</v>
      </c>
      <c r="E8" s="14">
        <v>2</v>
      </c>
      <c r="F8" s="14">
        <v>3</v>
      </c>
      <c r="G8" s="14">
        <v>4</v>
      </c>
      <c r="H8" s="14">
        <v>5</v>
      </c>
      <c r="I8" s="14">
        <v>6</v>
      </c>
      <c r="J8" s="14">
        <v>7</v>
      </c>
      <c r="K8" s="14">
        <v>8</v>
      </c>
      <c r="L8" s="14">
        <v>9</v>
      </c>
      <c r="M8" s="14">
        <v>10</v>
      </c>
      <c r="N8" s="14">
        <v>11</v>
      </c>
      <c r="O8" s="14">
        <v>12</v>
      </c>
      <c r="P8" s="14">
        <v>13</v>
      </c>
      <c r="Q8" s="14">
        <v>14</v>
      </c>
      <c r="T8" s="21">
        <v>11</v>
      </c>
      <c r="AG8" s="22">
        <f>+T8</f>
        <v>11</v>
      </c>
    </row>
    <row r="10" spans="3:48" ht="29.4" customHeight="1" x14ac:dyDescent="0.3">
      <c r="C10" s="7" t="s">
        <v>336</v>
      </c>
      <c r="D10" s="7" t="s">
        <v>104</v>
      </c>
      <c r="E10" s="7" t="s">
        <v>106</v>
      </c>
      <c r="F10" s="7" t="s">
        <v>108</v>
      </c>
      <c r="G10" s="7" t="s">
        <v>109</v>
      </c>
      <c r="H10" s="7" t="s">
        <v>110</v>
      </c>
      <c r="I10" s="7" t="s">
        <v>315</v>
      </c>
      <c r="J10" s="7" t="s">
        <v>111</v>
      </c>
      <c r="K10" s="7" t="s">
        <v>343</v>
      </c>
      <c r="L10" s="7" t="s">
        <v>112</v>
      </c>
      <c r="M10" s="7" t="s">
        <v>113</v>
      </c>
      <c r="N10" s="7" t="s">
        <v>114</v>
      </c>
      <c r="O10" s="7" t="s">
        <v>115</v>
      </c>
      <c r="P10" s="7" t="s">
        <v>316</v>
      </c>
      <c r="Q10" s="7" t="s">
        <v>344</v>
      </c>
      <c r="S10" s="7" t="s">
        <v>336</v>
      </c>
      <c r="T10" s="10" t="str">
        <f ca="1">OFFSET($C10,0,T$8)</f>
        <v>Quebec</v>
      </c>
      <c r="U10" s="7" t="s">
        <v>350</v>
      </c>
      <c r="V10" s="10" t="s">
        <v>349</v>
      </c>
      <c r="W10" s="7" t="s">
        <v>351</v>
      </c>
      <c r="AF10" s="7" t="s">
        <v>336</v>
      </c>
      <c r="AG10" s="10" t="str">
        <f ca="1">OFFSET($C$10,0,T$8)</f>
        <v>Quebec</v>
      </c>
      <c r="AH10" s="7" t="s">
        <v>350</v>
      </c>
      <c r="AI10" s="10" t="s">
        <v>349</v>
      </c>
      <c r="AJ10" s="7" t="s">
        <v>351</v>
      </c>
    </row>
    <row r="11" spans="3:48" x14ac:dyDescent="0.3">
      <c r="C11" s="4">
        <v>100</v>
      </c>
      <c r="D11" s="2">
        <v>5355</v>
      </c>
      <c r="E11" s="2">
        <v>2112</v>
      </c>
      <c r="F11" s="2">
        <v>277</v>
      </c>
      <c r="G11" s="2">
        <v>118</v>
      </c>
      <c r="H11" s="2">
        <v>258</v>
      </c>
      <c r="I11" s="2">
        <v>5</v>
      </c>
      <c r="J11" s="2">
        <v>947</v>
      </c>
      <c r="K11" s="2">
        <v>1</v>
      </c>
      <c r="L11" s="2">
        <v>17395</v>
      </c>
      <c r="M11" s="2">
        <v>27</v>
      </c>
      <c r="N11" s="2">
        <v>27550</v>
      </c>
      <c r="O11" s="2">
        <v>389</v>
      </c>
      <c r="P11" s="2">
        <v>11</v>
      </c>
      <c r="Q11" s="5">
        <f t="shared" ref="Q11:Q42" si="0">SUM(D11:O11)</f>
        <v>54434</v>
      </c>
      <c r="S11" s="4">
        <v>100</v>
      </c>
      <c r="T11" s="2">
        <f ca="1">OFFSET($C11,0,T$8)</f>
        <v>27550</v>
      </c>
      <c r="U11" s="9">
        <f t="shared" ref="U11:U42" si="1">Max*_xlfn.NORM.DIST($S11,Peak_Day,Stdev,TRUE)</f>
        <v>26558.459263354078</v>
      </c>
      <c r="V11" s="2">
        <f ca="1">+T11-T12</f>
        <v>940</v>
      </c>
      <c r="W11" s="9">
        <f t="shared" ref="W11:W42" si="2">Max*_xlfn.NORM.DIST($S11,Peak_Day,Stdev,FALSE)</f>
        <v>492.69604706636534</v>
      </c>
      <c r="AF11" s="4">
        <v>100</v>
      </c>
      <c r="AG11" s="2">
        <f ca="1">OFFSET($C11,0,AG$8)</f>
        <v>27550</v>
      </c>
      <c r="AH11" s="9">
        <f t="shared" ref="AH11:AH42" si="3">L/(1+a^(T0-AF11))</f>
        <v>26215.503170996722</v>
      </c>
      <c r="AI11" s="2">
        <f ca="1">+AG11-AG12</f>
        <v>940</v>
      </c>
      <c r="AJ11" s="8">
        <f t="shared" ref="AJ11:AJ42" si="4">K*L*(a^(AF11+T0))/(a^T0+a^AF11)^2</f>
        <v>410.0863002098157</v>
      </c>
    </row>
    <row r="12" spans="3:48" x14ac:dyDescent="0.3">
      <c r="C12" s="4">
        <v>99</v>
      </c>
      <c r="D12" s="2">
        <v>5165</v>
      </c>
      <c r="E12" s="2">
        <v>2087</v>
      </c>
      <c r="F12" s="2">
        <v>275</v>
      </c>
      <c r="G12" s="2">
        <v>118</v>
      </c>
      <c r="H12" s="2">
        <v>258</v>
      </c>
      <c r="I12" s="2">
        <v>5</v>
      </c>
      <c r="J12" s="2">
        <v>935</v>
      </c>
      <c r="K12" s="2"/>
      <c r="L12" s="2">
        <v>16978</v>
      </c>
      <c r="M12" s="2">
        <v>27</v>
      </c>
      <c r="N12" s="2">
        <v>26610</v>
      </c>
      <c r="O12" s="2">
        <v>383</v>
      </c>
      <c r="P12" s="2">
        <v>11</v>
      </c>
      <c r="Q12" s="5">
        <f t="shared" si="0"/>
        <v>52841</v>
      </c>
      <c r="S12" s="4">
        <v>99</v>
      </c>
      <c r="T12" s="2">
        <f t="shared" ref="T12:T75" ca="1" si="5">OFFSET($C12,0,T$8)</f>
        <v>26610</v>
      </c>
      <c r="U12" s="9">
        <f t="shared" si="1"/>
        <v>26045.686749230739</v>
      </c>
      <c r="V12" s="2">
        <f t="shared" ref="V12:V75" ca="1" si="6">+T12-T13</f>
        <v>849</v>
      </c>
      <c r="W12" s="9">
        <f t="shared" si="2"/>
        <v>532.91048246318314</v>
      </c>
      <c r="AF12" s="4">
        <v>99</v>
      </c>
      <c r="AG12" s="2">
        <f t="shared" ref="AG12:AG75" ca="1" si="7">OFFSET($C12,0,AG$8)</f>
        <v>26610</v>
      </c>
      <c r="AH12" s="9">
        <f t="shared" si="3"/>
        <v>25785.363299344092</v>
      </c>
      <c r="AI12" s="2">
        <f t="shared" ref="AI12:AI75" ca="1" si="8">+AG12-AG13</f>
        <v>849</v>
      </c>
      <c r="AJ12" s="8">
        <f t="shared" si="4"/>
        <v>450.5660074079164</v>
      </c>
    </row>
    <row r="13" spans="3:48" x14ac:dyDescent="0.3">
      <c r="C13" s="4">
        <v>98</v>
      </c>
      <c r="D13" s="2">
        <v>4850</v>
      </c>
      <c r="E13" s="2">
        <v>2053</v>
      </c>
      <c r="F13" s="2">
        <v>273</v>
      </c>
      <c r="G13" s="2">
        <v>118</v>
      </c>
      <c r="H13" s="2">
        <v>258</v>
      </c>
      <c r="I13" s="2">
        <v>5</v>
      </c>
      <c r="J13" s="2">
        <v>915</v>
      </c>
      <c r="K13" s="2"/>
      <c r="L13" s="2">
        <v>16500</v>
      </c>
      <c r="M13" s="2">
        <v>27</v>
      </c>
      <c r="N13" s="2">
        <v>25761</v>
      </c>
      <c r="O13" s="2">
        <v>366</v>
      </c>
      <c r="P13" s="2">
        <v>11</v>
      </c>
      <c r="Q13" s="5">
        <f t="shared" si="0"/>
        <v>51126</v>
      </c>
      <c r="S13" s="4">
        <v>98</v>
      </c>
      <c r="T13" s="2">
        <f t="shared" ca="1" si="5"/>
        <v>25761</v>
      </c>
      <c r="U13" s="9">
        <f t="shared" si="1"/>
        <v>25492.585147255599</v>
      </c>
      <c r="V13" s="2">
        <f t="shared" ca="1" si="6"/>
        <v>778</v>
      </c>
      <c r="W13" s="9">
        <f t="shared" si="2"/>
        <v>573.28320919131318</v>
      </c>
      <c r="AF13" s="4">
        <v>98</v>
      </c>
      <c r="AG13" s="2">
        <f t="shared" ca="1" si="7"/>
        <v>25761</v>
      </c>
      <c r="AH13" s="9">
        <f t="shared" si="3"/>
        <v>25313.670043263235</v>
      </c>
      <c r="AI13" s="2">
        <f t="shared" ca="1" si="8"/>
        <v>778</v>
      </c>
      <c r="AJ13" s="8">
        <f t="shared" si="4"/>
        <v>493.14563432181097</v>
      </c>
      <c r="AS13" s="3" t="s">
        <v>337</v>
      </c>
      <c r="AT13" s="3" t="s">
        <v>338</v>
      </c>
      <c r="AU13" s="3" t="s">
        <v>339</v>
      </c>
      <c r="AV13" s="3" t="s">
        <v>340</v>
      </c>
    </row>
    <row r="14" spans="3:48" x14ac:dyDescent="0.3">
      <c r="C14" s="4">
        <v>97</v>
      </c>
      <c r="D14" s="2">
        <v>4696</v>
      </c>
      <c r="E14" s="2">
        <v>1998</v>
      </c>
      <c r="F14" s="2">
        <v>273</v>
      </c>
      <c r="G14" s="2">
        <v>118</v>
      </c>
      <c r="H14" s="2">
        <v>258</v>
      </c>
      <c r="I14" s="2">
        <v>5</v>
      </c>
      <c r="J14" s="2">
        <v>900</v>
      </c>
      <c r="K14" s="2"/>
      <c r="L14" s="2">
        <v>15970</v>
      </c>
      <c r="M14" s="2">
        <v>26</v>
      </c>
      <c r="N14" s="2">
        <v>24983</v>
      </c>
      <c r="O14" s="2">
        <v>365</v>
      </c>
      <c r="P14" s="2">
        <v>11</v>
      </c>
      <c r="Q14" s="5">
        <f t="shared" si="0"/>
        <v>49592</v>
      </c>
      <c r="S14" s="4">
        <v>97</v>
      </c>
      <c r="T14" s="2">
        <f t="shared" ca="1" si="5"/>
        <v>24983</v>
      </c>
      <c r="U14" s="9">
        <f t="shared" si="1"/>
        <v>24899.214666377065</v>
      </c>
      <c r="V14" s="2">
        <f t="shared" ca="1" si="6"/>
        <v>874</v>
      </c>
      <c r="W14" s="9">
        <f t="shared" si="2"/>
        <v>613.37201130048948</v>
      </c>
      <c r="AF14" s="4">
        <v>97</v>
      </c>
      <c r="AG14" s="2">
        <f t="shared" ca="1" si="7"/>
        <v>24983</v>
      </c>
      <c r="AH14" s="9">
        <f t="shared" si="3"/>
        <v>24798.483414290135</v>
      </c>
      <c r="AI14" s="2">
        <f t="shared" ca="1" si="8"/>
        <v>874</v>
      </c>
      <c r="AJ14" s="8">
        <f t="shared" si="4"/>
        <v>537.48735982294147</v>
      </c>
      <c r="AS14" s="3" t="s">
        <v>104</v>
      </c>
      <c r="AT14" s="6">
        <v>4345737</v>
      </c>
      <c r="AU14" s="6">
        <v>4067175</v>
      </c>
      <c r="AV14" s="6">
        <v>3645257</v>
      </c>
    </row>
    <row r="15" spans="3:48" x14ac:dyDescent="0.3">
      <c r="C15" s="4">
        <v>96</v>
      </c>
      <c r="D15" s="2">
        <v>4480</v>
      </c>
      <c r="E15" s="2">
        <v>1948</v>
      </c>
      <c r="F15" s="2">
        <v>271</v>
      </c>
      <c r="G15" s="2">
        <v>118</v>
      </c>
      <c r="H15" s="2">
        <v>258</v>
      </c>
      <c r="I15" s="2">
        <v>5</v>
      </c>
      <c r="J15" s="2">
        <v>873</v>
      </c>
      <c r="K15" s="2"/>
      <c r="L15" s="2">
        <v>15568</v>
      </c>
      <c r="M15" s="2">
        <v>26</v>
      </c>
      <c r="N15" s="2">
        <v>24109</v>
      </c>
      <c r="O15" s="2">
        <v>353</v>
      </c>
      <c r="P15" s="2">
        <v>11</v>
      </c>
      <c r="Q15" s="5">
        <f t="shared" si="0"/>
        <v>48009</v>
      </c>
      <c r="S15" s="4">
        <v>96</v>
      </c>
      <c r="T15" s="2">
        <f t="shared" ca="1" si="5"/>
        <v>24109</v>
      </c>
      <c r="U15" s="9">
        <f t="shared" si="1"/>
        <v>24266.092089824197</v>
      </c>
      <c r="V15" s="2">
        <f t="shared" ca="1" si="6"/>
        <v>842</v>
      </c>
      <c r="W15" s="9">
        <f t="shared" si="2"/>
        <v>652.70728753564686</v>
      </c>
      <c r="AF15" s="4">
        <v>96</v>
      </c>
      <c r="AG15" s="2">
        <f t="shared" ca="1" si="7"/>
        <v>24109</v>
      </c>
      <c r="AH15" s="9">
        <f t="shared" si="3"/>
        <v>24238.256595006489</v>
      </c>
      <c r="AI15" s="2">
        <f t="shared" ca="1" si="8"/>
        <v>842</v>
      </c>
      <c r="AJ15" s="8">
        <f t="shared" si="4"/>
        <v>583.1413234688888</v>
      </c>
      <c r="AS15" s="3" t="s">
        <v>106</v>
      </c>
      <c r="AT15" s="6">
        <v>5020302</v>
      </c>
      <c r="AU15" s="6">
        <v>4648055</v>
      </c>
      <c r="AV15" s="6">
        <v>4400057</v>
      </c>
    </row>
    <row r="16" spans="3:48" x14ac:dyDescent="0.3">
      <c r="C16" s="4">
        <v>95</v>
      </c>
      <c r="D16" s="2">
        <v>4233</v>
      </c>
      <c r="E16" s="2">
        <v>1948</v>
      </c>
      <c r="F16" s="2">
        <v>267</v>
      </c>
      <c r="G16" s="2">
        <v>118</v>
      </c>
      <c r="H16" s="2">
        <v>257</v>
      </c>
      <c r="I16" s="2">
        <v>5</v>
      </c>
      <c r="J16" s="2">
        <v>865</v>
      </c>
      <c r="K16" s="2"/>
      <c r="L16" s="2">
        <v>15012</v>
      </c>
      <c r="M16" s="2">
        <v>26</v>
      </c>
      <c r="N16" s="2">
        <v>23267</v>
      </c>
      <c r="O16" s="2">
        <v>349</v>
      </c>
      <c r="P16" s="2">
        <v>11</v>
      </c>
      <c r="Q16" s="5">
        <f t="shared" si="0"/>
        <v>46347</v>
      </c>
      <c r="S16" s="4">
        <v>95</v>
      </c>
      <c r="T16" s="2">
        <f t="shared" ca="1" si="5"/>
        <v>23267</v>
      </c>
      <c r="U16" s="9">
        <f t="shared" si="1"/>
        <v>23594.213958069118</v>
      </c>
      <c r="V16" s="2">
        <f t="shared" ca="1" si="6"/>
        <v>651</v>
      </c>
      <c r="W16" s="9">
        <f t="shared" si="2"/>
        <v>690.80065767497058</v>
      </c>
      <c r="AF16" s="4">
        <v>95</v>
      </c>
      <c r="AG16" s="2">
        <f t="shared" ca="1" si="7"/>
        <v>23267</v>
      </c>
      <c r="AH16" s="9">
        <f t="shared" si="3"/>
        <v>23631.951239272243</v>
      </c>
      <c r="AI16" s="2">
        <f t="shared" ca="1" si="8"/>
        <v>651</v>
      </c>
      <c r="AJ16" s="8">
        <f t="shared" si="4"/>
        <v>629.53991807108491</v>
      </c>
      <c r="AS16" s="3" t="s">
        <v>108</v>
      </c>
      <c r="AT16" s="6">
        <v>1360396</v>
      </c>
      <c r="AU16" s="6">
        <v>1278365</v>
      </c>
      <c r="AV16" s="6">
        <v>1208268</v>
      </c>
    </row>
    <row r="17" spans="3:48" x14ac:dyDescent="0.3">
      <c r="C17" s="4">
        <v>94</v>
      </c>
      <c r="D17" s="2">
        <v>4017</v>
      </c>
      <c r="E17" s="2">
        <v>1853</v>
      </c>
      <c r="F17" s="2">
        <v>263</v>
      </c>
      <c r="G17" s="2">
        <v>118</v>
      </c>
      <c r="H17" s="2">
        <v>256</v>
      </c>
      <c r="I17" s="2">
        <v>5</v>
      </c>
      <c r="J17" s="2">
        <v>850</v>
      </c>
      <c r="K17" s="2"/>
      <c r="L17" s="2">
        <v>14550</v>
      </c>
      <c r="M17" s="2">
        <v>26</v>
      </c>
      <c r="N17" s="2">
        <v>22616</v>
      </c>
      <c r="O17" s="2">
        <v>341</v>
      </c>
      <c r="P17" s="2">
        <v>11</v>
      </c>
      <c r="Q17" s="5">
        <f t="shared" si="0"/>
        <v>44895</v>
      </c>
      <c r="S17" s="4">
        <v>94</v>
      </c>
      <c r="T17" s="2">
        <f t="shared" ca="1" si="5"/>
        <v>22616</v>
      </c>
      <c r="U17" s="9">
        <f t="shared" si="1"/>
        <v>22885.070576491038</v>
      </c>
      <c r="V17" s="2">
        <f t="shared" ca="1" si="6"/>
        <v>778</v>
      </c>
      <c r="W17" s="9">
        <f t="shared" si="2"/>
        <v>727.15466890429616</v>
      </c>
      <c r="AF17" s="4">
        <v>94</v>
      </c>
      <c r="AG17" s="2">
        <f t="shared" ca="1" si="7"/>
        <v>22616</v>
      </c>
      <c r="AH17" s="9">
        <f t="shared" si="3"/>
        <v>22979.15575218216</v>
      </c>
      <c r="AI17" s="2">
        <f t="shared" ca="1" si="8"/>
        <v>778</v>
      </c>
      <c r="AJ17" s="8">
        <f t="shared" si="4"/>
        <v>675.99782069230741</v>
      </c>
      <c r="AS17" s="3" t="s">
        <v>109</v>
      </c>
      <c r="AT17" s="6">
        <v>772094</v>
      </c>
      <c r="AU17" s="6">
        <v>747101</v>
      </c>
      <c r="AV17" s="6">
        <v>751171</v>
      </c>
    </row>
    <row r="18" spans="3:48" x14ac:dyDescent="0.3">
      <c r="C18" s="4">
        <v>93</v>
      </c>
      <c r="D18" s="2">
        <v>3720</v>
      </c>
      <c r="E18" s="2">
        <v>1824</v>
      </c>
      <c r="F18" s="2">
        <v>262</v>
      </c>
      <c r="G18" s="2">
        <v>118</v>
      </c>
      <c r="H18" s="2">
        <v>256</v>
      </c>
      <c r="I18" s="2">
        <v>5</v>
      </c>
      <c r="J18" s="2">
        <v>827</v>
      </c>
      <c r="K18" s="2"/>
      <c r="L18" s="2">
        <v>14068</v>
      </c>
      <c r="M18" s="2">
        <v>26</v>
      </c>
      <c r="N18" s="2">
        <v>21838</v>
      </c>
      <c r="O18" s="2">
        <v>331</v>
      </c>
      <c r="P18" s="2">
        <v>11</v>
      </c>
      <c r="Q18" s="5">
        <f t="shared" si="0"/>
        <v>43275</v>
      </c>
      <c r="S18" s="4">
        <v>93</v>
      </c>
      <c r="T18" s="2">
        <f t="shared" ca="1" si="5"/>
        <v>21838</v>
      </c>
      <c r="U18" s="9">
        <f t="shared" si="1"/>
        <v>22140.649870428486</v>
      </c>
      <c r="V18" s="2">
        <f t="shared" ca="1" si="6"/>
        <v>873</v>
      </c>
      <c r="W18" s="9">
        <f t="shared" si="2"/>
        <v>761.27334797045023</v>
      </c>
      <c r="AF18" s="4">
        <v>93</v>
      </c>
      <c r="AG18" s="2">
        <f t="shared" ca="1" si="7"/>
        <v>21838</v>
      </c>
      <c r="AH18" s="9">
        <f t="shared" si="3"/>
        <v>22280.199981286016</v>
      </c>
      <c r="AI18" s="2">
        <f t="shared" ca="1" si="8"/>
        <v>873</v>
      </c>
      <c r="AJ18" s="8">
        <f t="shared" si="4"/>
        <v>721.71939494931439</v>
      </c>
      <c r="AS18" s="3" t="s">
        <v>341</v>
      </c>
      <c r="AT18" s="6">
        <v>523790</v>
      </c>
      <c r="AU18" s="6">
        <v>519716</v>
      </c>
      <c r="AV18" s="6">
        <v>514536</v>
      </c>
    </row>
    <row r="19" spans="3:48" x14ac:dyDescent="0.3">
      <c r="C19" s="4">
        <v>92</v>
      </c>
      <c r="D19" s="2">
        <v>3401</v>
      </c>
      <c r="E19" s="2">
        <v>1795</v>
      </c>
      <c r="F19" s="2">
        <v>257</v>
      </c>
      <c r="G19" s="2">
        <v>118</v>
      </c>
      <c r="H19" s="2">
        <v>256</v>
      </c>
      <c r="I19" s="2">
        <v>5</v>
      </c>
      <c r="J19" s="2">
        <v>772</v>
      </c>
      <c r="K19" s="2"/>
      <c r="L19" s="2">
        <v>13718</v>
      </c>
      <c r="M19" s="2">
        <v>26</v>
      </c>
      <c r="N19" s="2">
        <v>20965</v>
      </c>
      <c r="O19" s="2">
        <v>326</v>
      </c>
      <c r="P19" s="2">
        <v>11</v>
      </c>
      <c r="Q19" s="5">
        <f t="shared" si="0"/>
        <v>41639</v>
      </c>
      <c r="S19" s="4">
        <v>92</v>
      </c>
      <c r="T19" s="2">
        <f t="shared" ca="1" si="5"/>
        <v>20965</v>
      </c>
      <c r="U19" s="9">
        <f t="shared" si="1"/>
        <v>21363.430389555713</v>
      </c>
      <c r="V19" s="2">
        <f t="shared" ca="1" si="6"/>
        <v>839</v>
      </c>
      <c r="W19" s="9">
        <f t="shared" si="2"/>
        <v>792.67329641191373</v>
      </c>
      <c r="AF19" s="4">
        <v>92</v>
      </c>
      <c r="AG19" s="2">
        <f t="shared" ca="1" si="7"/>
        <v>20965</v>
      </c>
      <c r="AH19" s="9">
        <f t="shared" si="3"/>
        <v>21536.258242866235</v>
      </c>
      <c r="AI19" s="2">
        <f t="shared" ca="1" si="8"/>
        <v>839</v>
      </c>
      <c r="AJ19" s="8">
        <f t="shared" si="4"/>
        <v>765.81480209119343</v>
      </c>
      <c r="AS19" s="3" t="s">
        <v>342</v>
      </c>
      <c r="AT19" s="6">
        <v>44598</v>
      </c>
      <c r="AU19" s="6">
        <v>41786</v>
      </c>
      <c r="AV19" s="6">
        <v>41462</v>
      </c>
    </row>
    <row r="20" spans="3:48" x14ac:dyDescent="0.3">
      <c r="C20" s="4">
        <v>91</v>
      </c>
      <c r="D20" s="2">
        <v>3095</v>
      </c>
      <c r="E20" s="2">
        <v>1724</v>
      </c>
      <c r="F20" s="2">
        <v>255</v>
      </c>
      <c r="G20" s="2">
        <v>118</v>
      </c>
      <c r="H20" s="2">
        <v>257</v>
      </c>
      <c r="I20" s="2">
        <v>5</v>
      </c>
      <c r="J20" s="2">
        <v>737</v>
      </c>
      <c r="K20" s="2"/>
      <c r="L20" s="2">
        <v>12715</v>
      </c>
      <c r="M20" s="2">
        <v>26</v>
      </c>
      <c r="N20" s="2">
        <v>20126</v>
      </c>
      <c r="O20" s="2">
        <v>320</v>
      </c>
      <c r="P20" s="2">
        <v>11</v>
      </c>
      <c r="Q20" s="5">
        <f t="shared" si="0"/>
        <v>39378</v>
      </c>
      <c r="S20" s="4">
        <v>91</v>
      </c>
      <c r="T20" s="2">
        <f t="shared" ca="1" si="5"/>
        <v>20126</v>
      </c>
      <c r="U20" s="9">
        <f t="shared" si="1"/>
        <v>20556.363086128789</v>
      </c>
      <c r="V20" s="2">
        <f t="shared" ca="1" si="6"/>
        <v>807</v>
      </c>
      <c r="W20" s="9">
        <f t="shared" si="2"/>
        <v>820.89498834014819</v>
      </c>
      <c r="AF20" s="4">
        <v>91</v>
      </c>
      <c r="AG20" s="2">
        <f t="shared" ca="1" si="7"/>
        <v>20126</v>
      </c>
      <c r="AH20" s="9">
        <f t="shared" si="3"/>
        <v>20749.43153618486</v>
      </c>
      <c r="AI20" s="2">
        <f t="shared" ca="1" si="8"/>
        <v>807</v>
      </c>
      <c r="AJ20" s="8">
        <f t="shared" si="4"/>
        <v>807.32557536614911</v>
      </c>
      <c r="AS20" s="3" t="s">
        <v>111</v>
      </c>
      <c r="AT20" s="6">
        <v>965382</v>
      </c>
      <c r="AU20" s="6">
        <v>923598</v>
      </c>
      <c r="AV20" s="6">
        <v>921727</v>
      </c>
    </row>
    <row r="21" spans="3:48" x14ac:dyDescent="0.3">
      <c r="C21" s="4">
        <v>90</v>
      </c>
      <c r="D21" s="2">
        <v>2908</v>
      </c>
      <c r="E21" s="2">
        <v>1647</v>
      </c>
      <c r="F21" s="2">
        <v>254</v>
      </c>
      <c r="G21" s="2">
        <v>118</v>
      </c>
      <c r="H21" s="2">
        <v>257</v>
      </c>
      <c r="I21" s="2">
        <v>5</v>
      </c>
      <c r="J21" s="2">
        <v>721</v>
      </c>
      <c r="K21" s="2"/>
      <c r="L21" s="2">
        <v>12063</v>
      </c>
      <c r="M21" s="2">
        <v>26</v>
      </c>
      <c r="N21" s="2">
        <v>19319</v>
      </c>
      <c r="O21" s="2">
        <v>316</v>
      </c>
      <c r="P21" s="2">
        <v>11</v>
      </c>
      <c r="Q21" s="5">
        <f t="shared" si="0"/>
        <v>37634</v>
      </c>
      <c r="S21" s="4">
        <v>90</v>
      </c>
      <c r="T21" s="2">
        <f t="shared" ca="1" si="5"/>
        <v>19319</v>
      </c>
      <c r="U21" s="9">
        <f t="shared" si="1"/>
        <v>19722.841845720344</v>
      </c>
      <c r="V21" s="2">
        <f t="shared" ca="1" si="6"/>
        <v>1369</v>
      </c>
      <c r="W21" s="9">
        <f t="shared" si="2"/>
        <v>845.51390551030738</v>
      </c>
      <c r="AF21" s="4">
        <v>90</v>
      </c>
      <c r="AG21" s="2">
        <f t="shared" ca="1" si="7"/>
        <v>19319</v>
      </c>
      <c r="AH21" s="9">
        <f t="shared" si="3"/>
        <v>19922.79945807032</v>
      </c>
      <c r="AI21" s="2">
        <f t="shared" ca="1" si="8"/>
        <v>1369</v>
      </c>
      <c r="AJ21" s="8">
        <f t="shared" si="4"/>
        <v>845.25953847203493</v>
      </c>
      <c r="AS21" s="3" t="s">
        <v>343</v>
      </c>
      <c r="AT21" s="6">
        <v>38787</v>
      </c>
      <c r="AU21" s="6">
        <v>35944</v>
      </c>
      <c r="AV21" s="6">
        <v>31906</v>
      </c>
    </row>
    <row r="22" spans="3:48" x14ac:dyDescent="0.3">
      <c r="C22" s="4">
        <v>89</v>
      </c>
      <c r="D22" s="2">
        <v>2803</v>
      </c>
      <c r="E22" s="2">
        <v>1647</v>
      </c>
      <c r="F22" s="2">
        <v>254</v>
      </c>
      <c r="G22" s="2">
        <v>118</v>
      </c>
      <c r="H22" s="2">
        <v>257</v>
      </c>
      <c r="I22" s="2">
        <v>5</v>
      </c>
      <c r="J22" s="2">
        <v>675</v>
      </c>
      <c r="K22" s="2"/>
      <c r="L22" s="2">
        <v>11561</v>
      </c>
      <c r="M22" s="2">
        <v>26</v>
      </c>
      <c r="N22" s="2">
        <v>17950</v>
      </c>
      <c r="O22" s="2">
        <v>315</v>
      </c>
      <c r="P22" s="2">
        <v>9</v>
      </c>
      <c r="Q22" s="5">
        <f t="shared" si="0"/>
        <v>35611</v>
      </c>
      <c r="S22" s="4">
        <v>89</v>
      </c>
      <c r="T22" s="2">
        <f t="shared" ca="1" si="5"/>
        <v>17950</v>
      </c>
      <c r="U22" s="9">
        <f t="shared" si="1"/>
        <v>18866.663120513607</v>
      </c>
      <c r="V22" s="2">
        <f t="shared" ca="1" si="6"/>
        <v>429</v>
      </c>
      <c r="W22" s="9">
        <f t="shared" si="2"/>
        <v>866.15113465362219</v>
      </c>
      <c r="AF22" s="4">
        <v>89</v>
      </c>
      <c r="AG22" s="2">
        <f t="shared" ca="1" si="7"/>
        <v>17950</v>
      </c>
      <c r="AH22" s="9">
        <f t="shared" si="3"/>
        <v>19060.432987849763</v>
      </c>
      <c r="AI22" s="2">
        <f t="shared" ca="1" si="8"/>
        <v>429</v>
      </c>
      <c r="AJ22" s="8">
        <f t="shared" si="4"/>
        <v>878.63384151473372</v>
      </c>
      <c r="AS22" s="3" t="s">
        <v>112</v>
      </c>
      <c r="AT22" s="6">
        <v>14446515</v>
      </c>
      <c r="AU22" s="6">
        <v>13448494</v>
      </c>
      <c r="AV22" s="6">
        <v>12851821</v>
      </c>
    </row>
    <row r="23" spans="3:48" x14ac:dyDescent="0.3">
      <c r="C23" s="4">
        <v>88</v>
      </c>
      <c r="D23" s="2">
        <v>2562</v>
      </c>
      <c r="E23" s="2">
        <v>1618</v>
      </c>
      <c r="F23" s="2">
        <v>253</v>
      </c>
      <c r="G23" s="2">
        <v>117</v>
      </c>
      <c r="H23" s="2">
        <v>257</v>
      </c>
      <c r="I23" s="2">
        <v>5</v>
      </c>
      <c r="J23" s="2">
        <v>649</v>
      </c>
      <c r="K23" s="2"/>
      <c r="L23" s="2">
        <v>11013</v>
      </c>
      <c r="M23" s="2">
        <v>26</v>
      </c>
      <c r="N23" s="2">
        <v>17521</v>
      </c>
      <c r="O23" s="2">
        <v>313</v>
      </c>
      <c r="P23" s="2">
        <v>9</v>
      </c>
      <c r="Q23" s="5">
        <f t="shared" si="0"/>
        <v>34334</v>
      </c>
      <c r="S23" s="4">
        <v>88</v>
      </c>
      <c r="T23" s="2">
        <f t="shared" ca="1" si="5"/>
        <v>17521</v>
      </c>
      <c r="U23" s="9">
        <f t="shared" si="1"/>
        <v>17991.975388450952</v>
      </c>
      <c r="V23" s="2">
        <f t="shared" ca="1" si="6"/>
        <v>723</v>
      </c>
      <c r="W23" s="9">
        <f t="shared" si="2"/>
        <v>882.48305838648719</v>
      </c>
      <c r="AF23" s="4">
        <v>88</v>
      </c>
      <c r="AG23" s="2">
        <f t="shared" ca="1" si="7"/>
        <v>17521</v>
      </c>
      <c r="AH23" s="9">
        <f t="shared" si="3"/>
        <v>18167.361144417478</v>
      </c>
      <c r="AI23" s="2">
        <f t="shared" ca="1" si="8"/>
        <v>723</v>
      </c>
      <c r="AJ23" s="8">
        <f t="shared" si="4"/>
        <v>906.52367390008169</v>
      </c>
      <c r="AS23" s="3" t="s">
        <v>113</v>
      </c>
      <c r="AT23" s="6">
        <v>154748</v>
      </c>
      <c r="AU23" s="6">
        <v>142907</v>
      </c>
      <c r="AV23" s="6">
        <v>140204</v>
      </c>
    </row>
    <row r="24" spans="3:48" x14ac:dyDescent="0.3">
      <c r="C24" s="4">
        <v>87</v>
      </c>
      <c r="D24" s="2">
        <v>2397</v>
      </c>
      <c r="E24" s="2">
        <v>1575</v>
      </c>
      <c r="F24" s="2">
        <v>250</v>
      </c>
      <c r="G24" s="2">
        <v>117</v>
      </c>
      <c r="H24" s="2">
        <v>256</v>
      </c>
      <c r="I24" s="2">
        <v>5</v>
      </c>
      <c r="J24" s="2">
        <v>606</v>
      </c>
      <c r="K24" s="2"/>
      <c r="L24" s="2">
        <v>10456</v>
      </c>
      <c r="M24" s="2">
        <v>26</v>
      </c>
      <c r="N24" s="2">
        <v>16798</v>
      </c>
      <c r="O24" s="2">
        <v>307</v>
      </c>
      <c r="P24" s="2">
        <v>8</v>
      </c>
      <c r="Q24" s="5">
        <f t="shared" si="0"/>
        <v>32793</v>
      </c>
      <c r="S24" s="4">
        <v>87</v>
      </c>
      <c r="T24" s="2">
        <f t="shared" ca="1" si="5"/>
        <v>16798</v>
      </c>
      <c r="U24" s="9">
        <f t="shared" si="1"/>
        <v>17103.219520196788</v>
      </c>
      <c r="V24" s="2">
        <f t="shared" ca="1" si="6"/>
        <v>941</v>
      </c>
      <c r="W24" s="9">
        <f t="shared" si="2"/>
        <v>894.24979376609292</v>
      </c>
      <c r="AF24" s="4">
        <v>87</v>
      </c>
      <c r="AG24" s="2">
        <f t="shared" ca="1" si="7"/>
        <v>16798</v>
      </c>
      <c r="AH24" s="9">
        <f t="shared" si="3"/>
        <v>17249.487539313777</v>
      </c>
      <c r="AI24" s="2">
        <f t="shared" ca="1" si="8"/>
        <v>941</v>
      </c>
      <c r="AJ24" s="8">
        <f t="shared" si="4"/>
        <v>928.11308264198328</v>
      </c>
      <c r="AS24" s="3" t="s">
        <v>114</v>
      </c>
      <c r="AT24" s="6">
        <v>8433301</v>
      </c>
      <c r="AU24" s="6">
        <v>8164361</v>
      </c>
      <c r="AV24" s="6">
        <v>7903000</v>
      </c>
    </row>
    <row r="25" spans="3:48" x14ac:dyDescent="0.3">
      <c r="C25" s="4">
        <v>86</v>
      </c>
      <c r="D25" s="2">
        <v>1996</v>
      </c>
      <c r="E25" s="2">
        <v>1561</v>
      </c>
      <c r="F25" s="2">
        <v>250</v>
      </c>
      <c r="G25" s="2">
        <v>117</v>
      </c>
      <c r="H25" s="2">
        <v>252</v>
      </c>
      <c r="I25" s="2">
        <v>5</v>
      </c>
      <c r="J25" s="2">
        <v>579</v>
      </c>
      <c r="K25" s="2"/>
      <c r="L25" s="2">
        <v>9840</v>
      </c>
      <c r="M25" s="2">
        <v>26</v>
      </c>
      <c r="N25" s="2">
        <v>15857</v>
      </c>
      <c r="O25" s="2">
        <v>305</v>
      </c>
      <c r="P25" s="2">
        <v>8</v>
      </c>
      <c r="Q25" s="5">
        <f t="shared" si="0"/>
        <v>30788</v>
      </c>
      <c r="S25" s="4">
        <v>86</v>
      </c>
      <c r="T25" s="2">
        <f t="shared" ca="1" si="5"/>
        <v>15857</v>
      </c>
      <c r="U25" s="9">
        <f t="shared" si="1"/>
        <v>16205.061463785045</v>
      </c>
      <c r="V25" s="2">
        <f t="shared" ca="1" si="6"/>
        <v>997</v>
      </c>
      <c r="W25" s="9">
        <f t="shared" si="2"/>
        <v>901.26207114399483</v>
      </c>
      <c r="AF25" s="4">
        <v>86</v>
      </c>
      <c r="AG25" s="2">
        <f t="shared" ca="1" si="7"/>
        <v>15857</v>
      </c>
      <c r="AH25" s="9">
        <f t="shared" si="3"/>
        <v>16313.456868252661</v>
      </c>
      <c r="AI25" s="2">
        <f t="shared" ca="1" si="8"/>
        <v>997</v>
      </c>
      <c r="AJ25" s="8">
        <f t="shared" si="4"/>
        <v>942.7435003593564</v>
      </c>
      <c r="AS25" s="3" t="s">
        <v>115</v>
      </c>
      <c r="AT25" s="6">
        <v>1168423</v>
      </c>
      <c r="AU25" s="6">
        <v>1098352</v>
      </c>
      <c r="AV25" s="6">
        <v>1053960</v>
      </c>
    </row>
    <row r="26" spans="3:48" x14ac:dyDescent="0.3">
      <c r="C26" s="4">
        <v>85</v>
      </c>
      <c r="D26" s="2">
        <v>1870</v>
      </c>
      <c r="E26" s="2">
        <v>1517</v>
      </c>
      <c r="F26" s="2">
        <v>246</v>
      </c>
      <c r="G26" s="2">
        <v>117</v>
      </c>
      <c r="H26" s="2">
        <v>247</v>
      </c>
      <c r="I26" s="2">
        <v>5</v>
      </c>
      <c r="J26" s="2">
        <v>549</v>
      </c>
      <c r="K26" s="2"/>
      <c r="L26" s="2">
        <v>8447</v>
      </c>
      <c r="M26" s="2">
        <v>26</v>
      </c>
      <c r="N26" s="2">
        <v>14860</v>
      </c>
      <c r="O26" s="2">
        <v>304</v>
      </c>
      <c r="P26" s="2">
        <v>8</v>
      </c>
      <c r="Q26" s="5">
        <f t="shared" si="0"/>
        <v>28188</v>
      </c>
      <c r="S26" s="4">
        <v>85</v>
      </c>
      <c r="T26" s="2">
        <f t="shared" ca="1" si="5"/>
        <v>14860</v>
      </c>
      <c r="U26" s="9">
        <f t="shared" si="1"/>
        <v>15302.318938812676</v>
      </c>
      <c r="V26" s="2">
        <f t="shared" ca="1" si="6"/>
        <v>612</v>
      </c>
      <c r="W26" s="9">
        <f t="shared" si="2"/>
        <v>903.4062989096642</v>
      </c>
      <c r="AF26" s="4">
        <v>85</v>
      </c>
      <c r="AG26" s="2">
        <f t="shared" ca="1" si="7"/>
        <v>14860</v>
      </c>
      <c r="AH26" s="9">
        <f t="shared" si="3"/>
        <v>15366.475983503506</v>
      </c>
      <c r="AI26" s="2">
        <f t="shared" ca="1" si="8"/>
        <v>612</v>
      </c>
      <c r="AJ26" s="8">
        <f t="shared" si="4"/>
        <v>949.9552793969134</v>
      </c>
      <c r="AS26" s="3" t="s">
        <v>316</v>
      </c>
      <c r="AT26" s="6">
        <v>40369</v>
      </c>
      <c r="AU26" s="6">
        <v>35874</v>
      </c>
      <c r="AV26" s="6">
        <v>33897</v>
      </c>
    </row>
    <row r="27" spans="3:48" x14ac:dyDescent="0.3">
      <c r="C27" s="4">
        <v>84</v>
      </c>
      <c r="D27" s="2">
        <v>1870</v>
      </c>
      <c r="E27" s="2">
        <v>1490</v>
      </c>
      <c r="F27" s="2">
        <v>246</v>
      </c>
      <c r="G27" s="2">
        <v>116</v>
      </c>
      <c r="H27" s="2">
        <v>244</v>
      </c>
      <c r="I27" s="2">
        <v>5</v>
      </c>
      <c r="J27" s="2">
        <v>517</v>
      </c>
      <c r="K27" s="2"/>
      <c r="L27" s="2">
        <v>7953</v>
      </c>
      <c r="M27" s="2">
        <v>25</v>
      </c>
      <c r="N27" s="2">
        <v>14248</v>
      </c>
      <c r="O27" s="2">
        <v>300</v>
      </c>
      <c r="P27" s="2">
        <v>8</v>
      </c>
      <c r="Q27" s="5">
        <f t="shared" si="0"/>
        <v>27014</v>
      </c>
      <c r="S27" s="4">
        <v>84</v>
      </c>
      <c r="T27" s="2">
        <f t="shared" ca="1" si="5"/>
        <v>14248</v>
      </c>
      <c r="U27" s="9">
        <f t="shared" si="1"/>
        <v>14399.884054832919</v>
      </c>
      <c r="V27" s="2">
        <f t="shared" ca="1" si="6"/>
        <v>691</v>
      </c>
      <c r="W27" s="9">
        <f t="shared" si="2"/>
        <v>900.64762473038172</v>
      </c>
      <c r="AF27" s="4">
        <v>84</v>
      </c>
      <c r="AG27" s="2">
        <f t="shared" ca="1" si="7"/>
        <v>14248</v>
      </c>
      <c r="AH27" s="9">
        <f t="shared" si="3"/>
        <v>14416.098777000521</v>
      </c>
      <c r="AI27" s="2">
        <f t="shared" ca="1" si="8"/>
        <v>691</v>
      </c>
      <c r="AJ27" s="8">
        <f t="shared" si="4"/>
        <v>949.51787564724066</v>
      </c>
      <c r="AS27" s="3" t="s">
        <v>344</v>
      </c>
      <c r="AT27" s="6">
        <f>SUM(AT13:AT25)</f>
        <v>37274073</v>
      </c>
      <c r="AU27" s="6">
        <f>SUM(AU13:AU25)</f>
        <v>35115854</v>
      </c>
      <c r="AV27" s="6">
        <f>SUM(AV13:AV25)</f>
        <v>33463369</v>
      </c>
    </row>
    <row r="28" spans="3:48" x14ac:dyDescent="0.3">
      <c r="C28" s="4">
        <v>83</v>
      </c>
      <c r="D28" s="2">
        <v>1732</v>
      </c>
      <c r="E28" s="2">
        <v>1490</v>
      </c>
      <c r="F28" s="2">
        <v>246</v>
      </c>
      <c r="G28" s="2">
        <v>116</v>
      </c>
      <c r="H28" s="2">
        <v>244</v>
      </c>
      <c r="I28" s="2">
        <v>5</v>
      </c>
      <c r="J28" s="2">
        <v>474</v>
      </c>
      <c r="K28" s="2"/>
      <c r="L28" s="2">
        <v>7470</v>
      </c>
      <c r="M28" s="2">
        <v>25</v>
      </c>
      <c r="N28" s="2">
        <v>13557</v>
      </c>
      <c r="O28" s="2">
        <v>300</v>
      </c>
      <c r="P28" s="2">
        <v>8</v>
      </c>
      <c r="Q28" s="5">
        <f t="shared" si="0"/>
        <v>25659</v>
      </c>
      <c r="S28" s="4">
        <v>83</v>
      </c>
      <c r="T28" s="2">
        <f t="shared" ca="1" si="5"/>
        <v>13557</v>
      </c>
      <c r="U28" s="9">
        <f t="shared" si="1"/>
        <v>13502.643921561485</v>
      </c>
      <c r="V28" s="2">
        <f t="shared" ca="1" si="6"/>
        <v>711</v>
      </c>
      <c r="W28" s="9">
        <f t="shared" si="2"/>
        <v>893.03087799722539</v>
      </c>
      <c r="AF28" s="4">
        <v>83</v>
      </c>
      <c r="AG28" s="2">
        <f t="shared" ca="1" si="7"/>
        <v>13557</v>
      </c>
      <c r="AH28" s="9">
        <f t="shared" si="3"/>
        <v>13469.988003206028</v>
      </c>
      <c r="AI28" s="2">
        <f t="shared" ca="1" si="8"/>
        <v>711</v>
      </c>
      <c r="AJ28" s="8">
        <f t="shared" si="4"/>
        <v>941.44534657343922</v>
      </c>
    </row>
    <row r="29" spans="3:48" x14ac:dyDescent="0.3">
      <c r="C29" s="4">
        <v>82</v>
      </c>
      <c r="D29" s="2">
        <v>1567</v>
      </c>
      <c r="E29" s="2">
        <v>1445</v>
      </c>
      <c r="F29" s="2">
        <v>242</v>
      </c>
      <c r="G29" s="2">
        <v>114</v>
      </c>
      <c r="H29" s="2">
        <v>242</v>
      </c>
      <c r="I29" s="2">
        <v>5</v>
      </c>
      <c r="J29" s="2">
        <v>445</v>
      </c>
      <c r="K29" s="2"/>
      <c r="L29" s="2">
        <v>7049</v>
      </c>
      <c r="M29" s="2">
        <v>25</v>
      </c>
      <c r="N29" s="2">
        <v>12846</v>
      </c>
      <c r="O29" s="2">
        <v>298</v>
      </c>
      <c r="P29" s="2">
        <v>8</v>
      </c>
      <c r="Q29" s="5">
        <f t="shared" si="0"/>
        <v>24278</v>
      </c>
      <c r="S29" s="4">
        <v>82</v>
      </c>
      <c r="T29" s="2">
        <f t="shared" ca="1" si="5"/>
        <v>12846</v>
      </c>
      <c r="U29" s="9">
        <f t="shared" si="1"/>
        <v>12615.401394268603</v>
      </c>
      <c r="V29" s="2">
        <f t="shared" ca="1" si="6"/>
        <v>554</v>
      </c>
      <c r="W29" s="9">
        <f t="shared" si="2"/>
        <v>880.6793578628143</v>
      </c>
      <c r="AF29" s="4">
        <v>82</v>
      </c>
      <c r="AG29" s="2">
        <f t="shared" ca="1" si="7"/>
        <v>12846</v>
      </c>
      <c r="AH29" s="9">
        <f t="shared" si="3"/>
        <v>12535.669757620575</v>
      </c>
      <c r="AI29" s="2">
        <f t="shared" ca="1" si="8"/>
        <v>554</v>
      </c>
      <c r="AJ29" s="8">
        <f t="shared" si="4"/>
        <v>925.99539945266008</v>
      </c>
    </row>
    <row r="30" spans="3:48" x14ac:dyDescent="0.3">
      <c r="C30" s="4">
        <v>81</v>
      </c>
      <c r="D30" s="2">
        <v>1567</v>
      </c>
      <c r="E30" s="2">
        <v>1445</v>
      </c>
      <c r="F30" s="2">
        <v>243</v>
      </c>
      <c r="G30" s="2">
        <v>112</v>
      </c>
      <c r="H30" s="2">
        <v>241</v>
      </c>
      <c r="I30" s="2">
        <v>5</v>
      </c>
      <c r="J30" s="2">
        <v>428</v>
      </c>
      <c r="K30" s="2"/>
      <c r="L30" s="2">
        <v>6648</v>
      </c>
      <c r="M30" s="2">
        <v>25</v>
      </c>
      <c r="N30" s="2">
        <v>12292</v>
      </c>
      <c r="O30" s="2">
        <v>289</v>
      </c>
      <c r="P30" s="2">
        <v>8</v>
      </c>
      <c r="Q30" s="5">
        <f t="shared" si="0"/>
        <v>23295</v>
      </c>
      <c r="S30" s="4">
        <v>81</v>
      </c>
      <c r="T30" s="2">
        <f t="shared" ca="1" si="5"/>
        <v>12292</v>
      </c>
      <c r="U30" s="9">
        <f t="shared" si="1"/>
        <v>11742.798092621948</v>
      </c>
      <c r="V30" s="2">
        <f t="shared" ca="1" si="6"/>
        <v>615</v>
      </c>
      <c r="W30" s="9">
        <f t="shared" si="2"/>
        <v>863.79151265961639</v>
      </c>
      <c r="AF30" s="4">
        <v>81</v>
      </c>
      <c r="AG30" s="2">
        <f t="shared" ca="1" si="7"/>
        <v>12292</v>
      </c>
      <c r="AH30" s="9">
        <f t="shared" si="3"/>
        <v>11620.297166510638</v>
      </c>
      <c r="AI30" s="2">
        <f t="shared" ca="1" si="8"/>
        <v>615</v>
      </c>
      <c r="AJ30" s="8">
        <f t="shared" si="4"/>
        <v>903.65209913713295</v>
      </c>
    </row>
    <row r="31" spans="3:48" x14ac:dyDescent="0.3">
      <c r="C31" s="4">
        <v>80</v>
      </c>
      <c r="D31" s="2">
        <v>1451</v>
      </c>
      <c r="E31" s="2">
        <v>1370</v>
      </c>
      <c r="F31" s="2">
        <v>230</v>
      </c>
      <c r="G31" s="2">
        <v>112</v>
      </c>
      <c r="H31" s="2">
        <v>239</v>
      </c>
      <c r="I31" s="2">
        <v>5</v>
      </c>
      <c r="J31" s="2">
        <v>407</v>
      </c>
      <c r="K31" s="2"/>
      <c r="L31" s="2">
        <v>6237</v>
      </c>
      <c r="M31" s="2">
        <v>25</v>
      </c>
      <c r="N31" s="2">
        <v>11677</v>
      </c>
      <c r="O31" s="2">
        <v>285</v>
      </c>
      <c r="P31" s="2">
        <v>8</v>
      </c>
      <c r="Q31" s="5">
        <f t="shared" si="0"/>
        <v>22038</v>
      </c>
      <c r="S31" s="4">
        <v>80</v>
      </c>
      <c r="T31" s="2">
        <f t="shared" ca="1" si="5"/>
        <v>11677</v>
      </c>
      <c r="U31" s="9">
        <f t="shared" si="1"/>
        <v>10889.241745517256</v>
      </c>
      <c r="V31" s="2">
        <f t="shared" ca="1" si="6"/>
        <v>765</v>
      </c>
      <c r="W31" s="9">
        <f t="shared" si="2"/>
        <v>842.63563567057304</v>
      </c>
      <c r="AF31" s="4">
        <v>80</v>
      </c>
      <c r="AG31" s="2">
        <f t="shared" ca="1" si="7"/>
        <v>11677</v>
      </c>
      <c r="AH31" s="9">
        <f t="shared" si="3"/>
        <v>10730.43879150493</v>
      </c>
      <c r="AI31" s="2">
        <f t="shared" ca="1" si="8"/>
        <v>765</v>
      </c>
      <c r="AJ31" s="8">
        <f t="shared" si="4"/>
        <v>875.0941990099551</v>
      </c>
    </row>
    <row r="32" spans="3:48" x14ac:dyDescent="0.3">
      <c r="C32" s="4">
        <v>79</v>
      </c>
      <c r="D32" s="2">
        <v>1423</v>
      </c>
      <c r="E32" s="2">
        <v>1336</v>
      </c>
      <c r="F32" s="2">
        <v>221</v>
      </c>
      <c r="G32" s="2">
        <v>108</v>
      </c>
      <c r="H32" s="2">
        <v>232</v>
      </c>
      <c r="I32" s="2">
        <v>5</v>
      </c>
      <c r="J32" s="2">
        <v>342</v>
      </c>
      <c r="K32" s="2"/>
      <c r="L32" s="2">
        <v>5759</v>
      </c>
      <c r="M32" s="2">
        <v>25</v>
      </c>
      <c r="N32" s="2">
        <v>10912</v>
      </c>
      <c r="O32" s="2">
        <v>271</v>
      </c>
      <c r="P32" s="2">
        <v>7</v>
      </c>
      <c r="Q32" s="5">
        <f t="shared" si="0"/>
        <v>20634</v>
      </c>
      <c r="S32" s="4">
        <v>79</v>
      </c>
      <c r="T32" s="2">
        <f t="shared" ca="1" si="5"/>
        <v>10912</v>
      </c>
      <c r="U32" s="9">
        <f t="shared" si="1"/>
        <v>10058.839752234289</v>
      </c>
      <c r="V32" s="2">
        <f t="shared" ca="1" si="6"/>
        <v>881</v>
      </c>
      <c r="W32" s="9">
        <f t="shared" si="2"/>
        <v>817.54277537046153</v>
      </c>
      <c r="AF32" s="4">
        <v>79</v>
      </c>
      <c r="AG32" s="2">
        <f t="shared" ca="1" si="7"/>
        <v>10912</v>
      </c>
      <c r="AH32" s="9">
        <f t="shared" si="3"/>
        <v>9871.9044898585234</v>
      </c>
      <c r="AI32" s="2">
        <f t="shared" ca="1" si="8"/>
        <v>881</v>
      </c>
      <c r="AJ32" s="8">
        <f t="shared" si="4"/>
        <v>841.1525781980904</v>
      </c>
    </row>
    <row r="33" spans="3:36" x14ac:dyDescent="0.3">
      <c r="C33" s="4">
        <v>78</v>
      </c>
      <c r="D33" s="2">
        <v>1373</v>
      </c>
      <c r="E33" s="2">
        <v>1291</v>
      </c>
      <c r="F33" s="2">
        <v>217</v>
      </c>
      <c r="G33" s="2">
        <v>105</v>
      </c>
      <c r="H33" s="2">
        <v>228</v>
      </c>
      <c r="I33" s="2">
        <v>5</v>
      </c>
      <c r="J33" s="2">
        <v>310</v>
      </c>
      <c r="K33" s="2"/>
      <c r="L33" s="2">
        <v>5276</v>
      </c>
      <c r="M33" s="2">
        <v>25</v>
      </c>
      <c r="N33" s="2">
        <v>10031</v>
      </c>
      <c r="O33" s="2">
        <v>260</v>
      </c>
      <c r="P33" s="2">
        <v>7</v>
      </c>
      <c r="Q33" s="5">
        <f t="shared" si="0"/>
        <v>19121</v>
      </c>
      <c r="S33" s="4">
        <v>78</v>
      </c>
      <c r="T33" s="2">
        <f t="shared" ca="1" si="5"/>
        <v>10031</v>
      </c>
      <c r="U33" s="9">
        <f t="shared" si="1"/>
        <v>9255.340619389839</v>
      </c>
      <c r="V33" s="2">
        <f t="shared" ca="1" si="6"/>
        <v>691</v>
      </c>
      <c r="W33" s="9">
        <f t="shared" si="2"/>
        <v>788.8981219063769</v>
      </c>
      <c r="AF33" s="4">
        <v>78</v>
      </c>
      <c r="AG33" s="2">
        <f t="shared" ca="1" si="7"/>
        <v>10031</v>
      </c>
      <c r="AH33" s="9">
        <f t="shared" si="3"/>
        <v>9049.6174599479382</v>
      </c>
      <c r="AI33" s="2">
        <f t="shared" ca="1" si="8"/>
        <v>691</v>
      </c>
      <c r="AJ33" s="8">
        <f t="shared" si="4"/>
        <v>802.76121585995395</v>
      </c>
    </row>
    <row r="34" spans="3:36" x14ac:dyDescent="0.3">
      <c r="C34" s="4">
        <v>77</v>
      </c>
      <c r="D34" s="2">
        <v>1373</v>
      </c>
      <c r="E34" s="2">
        <v>1266</v>
      </c>
      <c r="F34" s="2">
        <v>217</v>
      </c>
      <c r="G34" s="2">
        <v>105</v>
      </c>
      <c r="H34" s="2">
        <v>228</v>
      </c>
      <c r="I34" s="2">
        <v>5</v>
      </c>
      <c r="J34" s="2">
        <v>310</v>
      </c>
      <c r="K34" s="2"/>
      <c r="L34" s="2">
        <v>4726</v>
      </c>
      <c r="M34" s="2">
        <v>22</v>
      </c>
      <c r="N34" s="2">
        <v>9340</v>
      </c>
      <c r="O34" s="2">
        <v>260</v>
      </c>
      <c r="P34" s="2">
        <v>7</v>
      </c>
      <c r="Q34" s="5">
        <f t="shared" si="0"/>
        <v>17852</v>
      </c>
      <c r="S34" s="4">
        <v>77</v>
      </c>
      <c r="T34" s="2">
        <f t="shared" ca="1" si="5"/>
        <v>9340</v>
      </c>
      <c r="U34" s="9">
        <f t="shared" si="1"/>
        <v>8482.084644630615</v>
      </c>
      <c r="V34" s="2">
        <f t="shared" ca="1" si="6"/>
        <v>760</v>
      </c>
      <c r="W34" s="9">
        <f t="shared" si="2"/>
        <v>757.13118283396443</v>
      </c>
      <c r="AF34" s="4">
        <v>77</v>
      </c>
      <c r="AG34" s="2">
        <f t="shared" ca="1" si="7"/>
        <v>9340</v>
      </c>
      <c r="AH34" s="9">
        <f t="shared" si="3"/>
        <v>8267.5365790173837</v>
      </c>
      <c r="AI34" s="2">
        <f t="shared" ca="1" si="8"/>
        <v>760</v>
      </c>
      <c r="AJ34" s="8">
        <f t="shared" si="4"/>
        <v>760.90640241923893</v>
      </c>
    </row>
    <row r="35" spans="3:36" x14ac:dyDescent="0.3">
      <c r="C35" s="4">
        <v>76</v>
      </c>
      <c r="D35" s="2">
        <v>1250</v>
      </c>
      <c r="E35" s="2">
        <v>1266</v>
      </c>
      <c r="F35" s="2">
        <v>203</v>
      </c>
      <c r="G35" s="2">
        <v>103</v>
      </c>
      <c r="H35" s="2">
        <v>226</v>
      </c>
      <c r="I35" s="2">
        <v>5</v>
      </c>
      <c r="J35" s="2">
        <v>293</v>
      </c>
      <c r="K35" s="2"/>
      <c r="L35" s="2">
        <v>4347</v>
      </c>
      <c r="M35" s="2">
        <v>22</v>
      </c>
      <c r="N35" s="2">
        <v>8580</v>
      </c>
      <c r="O35" s="2">
        <v>249</v>
      </c>
      <c r="P35" s="2">
        <v>6</v>
      </c>
      <c r="Q35" s="5">
        <f t="shared" si="0"/>
        <v>16544</v>
      </c>
      <c r="S35" s="4">
        <v>76</v>
      </c>
      <c r="T35" s="2">
        <f t="shared" ca="1" si="5"/>
        <v>8580</v>
      </c>
      <c r="U35" s="9">
        <f t="shared" si="1"/>
        <v>7741.9648853771378</v>
      </c>
      <c r="V35" s="2">
        <f t="shared" ca="1" si="6"/>
        <v>636</v>
      </c>
      <c r="W35" s="9">
        <f t="shared" si="2"/>
        <v>722.70509778420285</v>
      </c>
      <c r="AF35" s="4">
        <v>76</v>
      </c>
      <c r="AG35" s="2">
        <f t="shared" ca="1" si="7"/>
        <v>8580</v>
      </c>
      <c r="AH35" s="9">
        <f t="shared" si="3"/>
        <v>7528.6285791445771</v>
      </c>
      <c r="AI35" s="2">
        <f t="shared" ca="1" si="8"/>
        <v>636</v>
      </c>
      <c r="AJ35" s="8">
        <f t="shared" si="4"/>
        <v>716.57851216944152</v>
      </c>
    </row>
    <row r="36" spans="3:36" x14ac:dyDescent="0.3">
      <c r="C36" s="4">
        <v>75</v>
      </c>
      <c r="D36" s="2">
        <v>1181</v>
      </c>
      <c r="E36" s="2">
        <v>1203</v>
      </c>
      <c r="F36" s="2">
        <v>203</v>
      </c>
      <c r="G36" s="2">
        <v>98</v>
      </c>
      <c r="H36" s="2">
        <v>217</v>
      </c>
      <c r="I36" s="2">
        <v>4</v>
      </c>
      <c r="J36" s="2">
        <v>262</v>
      </c>
      <c r="K36" s="2"/>
      <c r="L36" s="2">
        <v>4354</v>
      </c>
      <c r="M36" s="2">
        <v>22</v>
      </c>
      <c r="N36" s="2">
        <v>7944</v>
      </c>
      <c r="O36" s="2">
        <v>249</v>
      </c>
      <c r="P36" s="2">
        <v>6</v>
      </c>
      <c r="Q36" s="5">
        <f t="shared" si="0"/>
        <v>15737</v>
      </c>
      <c r="S36" s="4">
        <v>75</v>
      </c>
      <c r="T36" s="2">
        <f t="shared" ca="1" si="5"/>
        <v>7944</v>
      </c>
      <c r="U36" s="9">
        <f t="shared" si="1"/>
        <v>7037.3990895381512</v>
      </c>
      <c r="V36" s="2">
        <f t="shared" ca="1" si="6"/>
        <v>1843</v>
      </c>
      <c r="W36" s="9">
        <f t="shared" si="2"/>
        <v>686.10546244446323</v>
      </c>
      <c r="AF36" s="4">
        <v>75</v>
      </c>
      <c r="AG36" s="2">
        <f t="shared" ca="1" si="7"/>
        <v>7944</v>
      </c>
      <c r="AH36" s="9">
        <f t="shared" si="3"/>
        <v>6834.8856853293319</v>
      </c>
      <c r="AI36" s="2">
        <f t="shared" ca="1" si="8"/>
        <v>1843</v>
      </c>
      <c r="AJ36" s="8">
        <f t="shared" si="4"/>
        <v>670.72979120622813</v>
      </c>
    </row>
    <row r="37" spans="3:36" x14ac:dyDescent="0.3">
      <c r="C37" s="4">
        <v>74</v>
      </c>
      <c r="D37" s="2">
        <v>1075</v>
      </c>
      <c r="E37" s="2">
        <v>1203</v>
      </c>
      <c r="F37" s="2">
        <v>182</v>
      </c>
      <c r="G37" s="2">
        <v>91</v>
      </c>
      <c r="H37" s="2">
        <v>195</v>
      </c>
      <c r="I37" s="2">
        <v>4</v>
      </c>
      <c r="J37" s="2">
        <v>236</v>
      </c>
      <c r="K37" s="2"/>
      <c r="L37" s="2">
        <v>3630</v>
      </c>
      <c r="M37" s="2">
        <v>22</v>
      </c>
      <c r="N37" s="2">
        <v>6101</v>
      </c>
      <c r="O37" s="2">
        <v>220</v>
      </c>
      <c r="P37" s="2">
        <v>6</v>
      </c>
      <c r="Q37" s="5">
        <f t="shared" si="0"/>
        <v>12959</v>
      </c>
      <c r="S37" s="4">
        <v>74</v>
      </c>
      <c r="T37" s="2">
        <f t="shared" ca="1" si="5"/>
        <v>6101</v>
      </c>
      <c r="U37" s="9">
        <f t="shared" si="1"/>
        <v>6370.3128912233187</v>
      </c>
      <c r="V37" s="2">
        <f t="shared" ca="1" si="6"/>
        <v>0</v>
      </c>
      <c r="W37" s="9">
        <f t="shared" si="2"/>
        <v>647.82903652415985</v>
      </c>
      <c r="AF37" s="4">
        <v>74</v>
      </c>
      <c r="AG37" s="2">
        <f t="shared" ca="1" si="7"/>
        <v>6101</v>
      </c>
      <c r="AH37" s="9">
        <f t="shared" si="3"/>
        <v>6187.3814474781911</v>
      </c>
      <c r="AI37" s="2">
        <f t="shared" ca="1" si="8"/>
        <v>0</v>
      </c>
      <c r="AJ37" s="8">
        <f t="shared" si="4"/>
        <v>624.2404632351147</v>
      </c>
    </row>
    <row r="38" spans="3:36" x14ac:dyDescent="0.3">
      <c r="C38" s="4">
        <v>73</v>
      </c>
      <c r="D38" s="2">
        <v>969</v>
      </c>
      <c r="E38" s="2">
        <v>1174</v>
      </c>
      <c r="F38" s="2">
        <v>182</v>
      </c>
      <c r="G38" s="2">
        <v>91</v>
      </c>
      <c r="H38" s="2">
        <v>195</v>
      </c>
      <c r="I38" s="2">
        <v>2</v>
      </c>
      <c r="J38" s="2">
        <v>207</v>
      </c>
      <c r="K38" s="2"/>
      <c r="L38" s="2">
        <v>3255</v>
      </c>
      <c r="M38" s="2">
        <v>22</v>
      </c>
      <c r="N38" s="2">
        <v>6101</v>
      </c>
      <c r="O38" s="2">
        <v>220</v>
      </c>
      <c r="P38" s="2">
        <v>6</v>
      </c>
      <c r="Q38" s="5">
        <f t="shared" si="0"/>
        <v>12418</v>
      </c>
      <c r="S38" s="4">
        <v>73</v>
      </c>
      <c r="T38" s="2">
        <f t="shared" ca="1" si="5"/>
        <v>6101</v>
      </c>
      <c r="U38" s="9">
        <f t="shared" si="1"/>
        <v>5742.1342043790346</v>
      </c>
      <c r="V38" s="2">
        <f t="shared" ca="1" si="6"/>
        <v>583</v>
      </c>
      <c r="W38" s="9">
        <f t="shared" si="2"/>
        <v>608.372698651571</v>
      </c>
      <c r="AF38" s="4">
        <v>73</v>
      </c>
      <c r="AG38" s="2">
        <f t="shared" ca="1" si="7"/>
        <v>6101</v>
      </c>
      <c r="AH38" s="9">
        <f t="shared" si="3"/>
        <v>5586.3558043105659</v>
      </c>
      <c r="AI38" s="2">
        <f t="shared" ca="1" si="8"/>
        <v>583</v>
      </c>
      <c r="AJ38" s="8">
        <f t="shared" si="4"/>
        <v>577.89424537765069</v>
      </c>
    </row>
    <row r="39" spans="3:36" x14ac:dyDescent="0.3">
      <c r="C39" s="4">
        <v>72</v>
      </c>
      <c r="D39" s="2">
        <v>969</v>
      </c>
      <c r="E39" s="2">
        <v>1121</v>
      </c>
      <c r="F39" s="2">
        <v>167</v>
      </c>
      <c r="G39" s="2">
        <v>91</v>
      </c>
      <c r="H39" s="2">
        <v>183</v>
      </c>
      <c r="I39" s="2">
        <v>2</v>
      </c>
      <c r="J39" s="2">
        <v>193</v>
      </c>
      <c r="K39" s="2"/>
      <c r="L39" s="2">
        <v>2793</v>
      </c>
      <c r="M39" s="2">
        <v>22</v>
      </c>
      <c r="N39" s="2">
        <v>5518</v>
      </c>
      <c r="O39" s="2">
        <v>206</v>
      </c>
      <c r="P39" s="2">
        <v>6</v>
      </c>
      <c r="Q39" s="5">
        <f t="shared" si="0"/>
        <v>11265</v>
      </c>
      <c r="S39" s="4">
        <v>72</v>
      </c>
      <c r="T39" s="2">
        <f t="shared" ca="1" si="5"/>
        <v>5518</v>
      </c>
      <c r="U39" s="9">
        <f t="shared" si="1"/>
        <v>5153.7983964135819</v>
      </c>
      <c r="V39" s="2">
        <f t="shared" ca="1" si="6"/>
        <v>907</v>
      </c>
      <c r="W39" s="9">
        <f t="shared" si="2"/>
        <v>568.22298465427821</v>
      </c>
      <c r="AF39" s="4">
        <v>72</v>
      </c>
      <c r="AG39" s="2">
        <f t="shared" ca="1" si="7"/>
        <v>5518</v>
      </c>
      <c r="AH39" s="9">
        <f t="shared" si="3"/>
        <v>5031.3198844442904</v>
      </c>
      <c r="AI39" s="2">
        <f t="shared" ca="1" si="8"/>
        <v>907</v>
      </c>
      <c r="AJ39" s="8">
        <f t="shared" si="4"/>
        <v>532.36328024309137</v>
      </c>
    </row>
    <row r="40" spans="3:36" x14ac:dyDescent="0.3">
      <c r="C40" s="4">
        <v>71</v>
      </c>
      <c r="D40" s="2">
        <v>754</v>
      </c>
      <c r="E40" s="2">
        <v>1013</v>
      </c>
      <c r="F40" s="2">
        <v>127</v>
      </c>
      <c r="G40" s="2">
        <v>81</v>
      </c>
      <c r="H40" s="2">
        <v>175</v>
      </c>
      <c r="I40" s="2">
        <v>2</v>
      </c>
      <c r="J40" s="2">
        <v>173</v>
      </c>
      <c r="K40" s="2"/>
      <c r="L40" s="2">
        <v>2392</v>
      </c>
      <c r="M40" s="2">
        <v>21</v>
      </c>
      <c r="N40" s="2">
        <v>4611</v>
      </c>
      <c r="O40" s="2">
        <v>193</v>
      </c>
      <c r="P40" s="2">
        <v>5</v>
      </c>
      <c r="Q40" s="5">
        <f t="shared" si="0"/>
        <v>9542</v>
      </c>
      <c r="S40" s="4">
        <v>71</v>
      </c>
      <c r="T40" s="2">
        <f t="shared" ca="1" si="5"/>
        <v>4611</v>
      </c>
      <c r="U40" s="9">
        <f t="shared" si="1"/>
        <v>4605.7635061077744</v>
      </c>
      <c r="V40" s="2">
        <f t="shared" ca="1" si="6"/>
        <v>449</v>
      </c>
      <c r="W40" s="9">
        <f t="shared" si="2"/>
        <v>527.84650637199911</v>
      </c>
      <c r="AF40" s="4">
        <v>71</v>
      </c>
      <c r="AG40" s="2">
        <f t="shared" ca="1" si="7"/>
        <v>4611</v>
      </c>
      <c r="AH40" s="9">
        <f t="shared" si="3"/>
        <v>4521.1714881491653</v>
      </c>
      <c r="AI40" s="2">
        <f t="shared" ca="1" si="8"/>
        <v>449</v>
      </c>
      <c r="AJ40" s="8">
        <f t="shared" si="4"/>
        <v>488.20164830160047</v>
      </c>
    </row>
    <row r="41" spans="3:36" x14ac:dyDescent="0.3">
      <c r="C41" s="4">
        <v>70</v>
      </c>
      <c r="D41" s="2">
        <v>690</v>
      </c>
      <c r="E41" s="2">
        <v>1013</v>
      </c>
      <c r="F41" s="2">
        <v>103</v>
      </c>
      <c r="G41" s="2">
        <v>70</v>
      </c>
      <c r="H41" s="2">
        <v>152</v>
      </c>
      <c r="I41" s="2">
        <v>1</v>
      </c>
      <c r="J41" s="2">
        <v>147</v>
      </c>
      <c r="K41" s="2"/>
      <c r="L41" s="2">
        <v>1966</v>
      </c>
      <c r="M41" s="2">
        <v>21</v>
      </c>
      <c r="N41" s="2">
        <v>4162</v>
      </c>
      <c r="O41" s="2">
        <v>184</v>
      </c>
      <c r="P41" s="2">
        <v>5</v>
      </c>
      <c r="Q41" s="5">
        <f t="shared" si="0"/>
        <v>8509</v>
      </c>
      <c r="S41" s="4">
        <v>70</v>
      </c>
      <c r="T41" s="2">
        <f t="shared" ca="1" si="5"/>
        <v>4162</v>
      </c>
      <c r="U41" s="9">
        <f t="shared" si="1"/>
        <v>4098.0344970093947</v>
      </c>
      <c r="V41" s="2">
        <f t="shared" ca="1" si="6"/>
        <v>732</v>
      </c>
      <c r="W41" s="9">
        <f t="shared" si="2"/>
        <v>487.68149857136433</v>
      </c>
      <c r="AF41" s="4">
        <v>70</v>
      </c>
      <c r="AG41" s="2">
        <f t="shared" ca="1" si="7"/>
        <v>4162</v>
      </c>
      <c r="AH41" s="9">
        <f t="shared" si="3"/>
        <v>4054.3133285817039</v>
      </c>
      <c r="AI41" s="2">
        <f t="shared" ca="1" si="8"/>
        <v>732</v>
      </c>
      <c r="AJ41" s="8">
        <f t="shared" si="4"/>
        <v>445.84607549967603</v>
      </c>
    </row>
    <row r="42" spans="3:36" x14ac:dyDescent="0.3">
      <c r="C42" s="4">
        <v>69</v>
      </c>
      <c r="D42" s="2">
        <v>661</v>
      </c>
      <c r="E42" s="2">
        <v>970</v>
      </c>
      <c r="F42" s="2">
        <v>96</v>
      </c>
      <c r="G42" s="2">
        <v>68</v>
      </c>
      <c r="H42" s="2">
        <v>148</v>
      </c>
      <c r="I42" s="2">
        <v>1</v>
      </c>
      <c r="J42" s="2">
        <v>127</v>
      </c>
      <c r="K42" s="2"/>
      <c r="L42" s="2">
        <v>1706</v>
      </c>
      <c r="M42" s="2">
        <v>18</v>
      </c>
      <c r="N42" s="2">
        <v>3430</v>
      </c>
      <c r="O42" s="2">
        <v>156</v>
      </c>
      <c r="P42" s="2">
        <v>4</v>
      </c>
      <c r="Q42" s="5">
        <f t="shared" si="0"/>
        <v>7381</v>
      </c>
      <c r="S42" s="4">
        <v>69</v>
      </c>
      <c r="T42" s="2">
        <f t="shared" ca="1" si="5"/>
        <v>3430</v>
      </c>
      <c r="U42" s="9">
        <f t="shared" si="1"/>
        <v>3630.1953179189263</v>
      </c>
      <c r="V42" s="2">
        <f t="shared" ca="1" si="6"/>
        <v>590</v>
      </c>
      <c r="W42" s="9">
        <f t="shared" si="2"/>
        <v>448.13068460835109</v>
      </c>
      <c r="AF42" s="4">
        <v>69</v>
      </c>
      <c r="AG42" s="2">
        <f t="shared" ca="1" si="7"/>
        <v>3430</v>
      </c>
      <c r="AH42" s="9">
        <f t="shared" si="3"/>
        <v>3628.7676509521361</v>
      </c>
      <c r="AI42" s="2">
        <f t="shared" ca="1" si="8"/>
        <v>590</v>
      </c>
      <c r="AJ42" s="8">
        <f t="shared" si="4"/>
        <v>405.62218612700138</v>
      </c>
    </row>
    <row r="43" spans="3:36" x14ac:dyDescent="0.3">
      <c r="C43" s="4">
        <v>68</v>
      </c>
      <c r="D43" s="2">
        <v>621</v>
      </c>
      <c r="E43" s="2">
        <v>884</v>
      </c>
      <c r="F43" s="2">
        <v>72</v>
      </c>
      <c r="G43" s="2">
        <v>66</v>
      </c>
      <c r="H43" s="2">
        <v>135</v>
      </c>
      <c r="I43" s="2">
        <v>1</v>
      </c>
      <c r="J43" s="2">
        <v>122</v>
      </c>
      <c r="K43" s="2"/>
      <c r="L43" s="2">
        <v>1355</v>
      </c>
      <c r="M43" s="2">
        <v>11</v>
      </c>
      <c r="N43" s="2">
        <v>2840</v>
      </c>
      <c r="O43" s="2">
        <v>156</v>
      </c>
      <c r="P43" s="2">
        <v>4</v>
      </c>
      <c r="Q43" s="5">
        <f t="shared" ref="Q43:Q74" si="9">SUM(D43:O43)</f>
        <v>6263</v>
      </c>
      <c r="S43" s="4">
        <v>68</v>
      </c>
      <c r="T43" s="2">
        <f t="shared" ca="1" si="5"/>
        <v>2840</v>
      </c>
      <c r="U43" s="9">
        <f t="shared" ref="U43:U74" si="10">Max*_xlfn.NORM.DIST($S43,Peak_Day,Stdev,TRUE)</f>
        <v>3201.4473817763455</v>
      </c>
      <c r="V43" s="2">
        <f t="shared" ca="1" si="6"/>
        <v>342</v>
      </c>
      <c r="W43" s="9">
        <f t="shared" ref="W43:W74" si="11">Max*_xlfn.NORM.DIST($S43,Peak_Day,Stdev,FALSE)</f>
        <v>409.55559035208319</v>
      </c>
      <c r="AF43" s="4">
        <v>68</v>
      </c>
      <c r="AG43" s="2">
        <f t="shared" ca="1" si="7"/>
        <v>2840</v>
      </c>
      <c r="AH43" s="9">
        <f t="shared" ref="AH43:AH74" si="12">L/(1+a^(T0-AF43))</f>
        <v>3242.2825295044795</v>
      </c>
      <c r="AI43" s="2">
        <f t="shared" ca="1" si="8"/>
        <v>342</v>
      </c>
      <c r="AJ43" s="8">
        <f t="shared" ref="AJ43:AJ74" si="13">K*L*(a^(AF43+T0))/(a^T0+a^AF43)^2</f>
        <v>367.75462215552125</v>
      </c>
    </row>
    <row r="44" spans="3:36" x14ac:dyDescent="0.3">
      <c r="C44" s="4">
        <v>67</v>
      </c>
      <c r="D44" s="2">
        <v>542</v>
      </c>
      <c r="E44" s="2">
        <v>884</v>
      </c>
      <c r="F44" s="2">
        <v>64</v>
      </c>
      <c r="G44" s="2">
        <v>51</v>
      </c>
      <c r="H44" s="2">
        <v>120</v>
      </c>
      <c r="I44" s="2">
        <v>1</v>
      </c>
      <c r="J44" s="2">
        <v>110</v>
      </c>
      <c r="K44" s="2"/>
      <c r="L44" s="2">
        <v>1144</v>
      </c>
      <c r="M44" s="2">
        <v>11</v>
      </c>
      <c r="N44" s="2">
        <v>2498</v>
      </c>
      <c r="O44" s="2">
        <v>134</v>
      </c>
      <c r="P44" s="2">
        <v>4</v>
      </c>
      <c r="Q44" s="5">
        <f t="shared" si="9"/>
        <v>5559</v>
      </c>
      <c r="S44" s="4">
        <v>67</v>
      </c>
      <c r="T44" s="2">
        <f t="shared" ca="1" si="5"/>
        <v>2498</v>
      </c>
      <c r="U44" s="9">
        <f t="shared" si="10"/>
        <v>2810.6529758800962</v>
      </c>
      <c r="V44" s="2">
        <f t="shared" ca="1" si="6"/>
        <v>474</v>
      </c>
      <c r="W44" s="9">
        <f t="shared" si="11"/>
        <v>372.27237369293437</v>
      </c>
      <c r="AF44" s="4">
        <v>67</v>
      </c>
      <c r="AG44" s="2">
        <f t="shared" ca="1" si="7"/>
        <v>2498</v>
      </c>
      <c r="AH44" s="9">
        <f t="shared" si="12"/>
        <v>2892.4267617558485</v>
      </c>
      <c r="AI44" s="2">
        <f t="shared" ca="1" si="8"/>
        <v>474</v>
      </c>
      <c r="AJ44" s="8">
        <f t="shared" si="13"/>
        <v>332.37949114482296</v>
      </c>
    </row>
    <row r="45" spans="3:36" x14ac:dyDescent="0.3">
      <c r="C45" s="4">
        <v>66</v>
      </c>
      <c r="D45" s="2">
        <v>542</v>
      </c>
      <c r="E45" s="2">
        <v>725</v>
      </c>
      <c r="F45" s="2">
        <v>39</v>
      </c>
      <c r="G45" s="2">
        <v>45</v>
      </c>
      <c r="H45" s="2">
        <v>102</v>
      </c>
      <c r="I45" s="2">
        <v>1</v>
      </c>
      <c r="J45" s="2">
        <v>90</v>
      </c>
      <c r="K45" s="2"/>
      <c r="L45" s="2">
        <v>994</v>
      </c>
      <c r="M45" s="2">
        <v>9</v>
      </c>
      <c r="N45" s="2">
        <v>2024</v>
      </c>
      <c r="O45" s="2">
        <v>95</v>
      </c>
      <c r="P45" s="2">
        <v>3</v>
      </c>
      <c r="Q45" s="5">
        <f t="shared" si="9"/>
        <v>4666</v>
      </c>
      <c r="S45" s="4">
        <v>66</v>
      </c>
      <c r="T45" s="2">
        <f t="shared" ca="1" si="5"/>
        <v>2024</v>
      </c>
      <c r="U45" s="9">
        <f t="shared" si="10"/>
        <v>2456.3820794574985</v>
      </c>
      <c r="V45" s="2">
        <f t="shared" ca="1" si="6"/>
        <v>392</v>
      </c>
      <c r="W45" s="9">
        <f t="shared" si="11"/>
        <v>336.54917668985831</v>
      </c>
      <c r="AF45" s="4">
        <v>66</v>
      </c>
      <c r="AG45" s="2">
        <f t="shared" ca="1" si="7"/>
        <v>2024</v>
      </c>
      <c r="AH45" s="9">
        <f t="shared" si="12"/>
        <v>2576.6717019337812</v>
      </c>
      <c r="AI45" s="2">
        <f t="shared" ca="1" si="8"/>
        <v>392</v>
      </c>
      <c r="AJ45" s="8">
        <f t="shared" si="13"/>
        <v>299.55784728232885</v>
      </c>
    </row>
    <row r="46" spans="3:36" x14ac:dyDescent="0.3">
      <c r="C46" s="4">
        <v>65</v>
      </c>
      <c r="D46" s="2">
        <v>486</v>
      </c>
      <c r="E46" s="2">
        <v>725</v>
      </c>
      <c r="F46" s="2">
        <v>36</v>
      </c>
      <c r="G46" s="2">
        <v>33</v>
      </c>
      <c r="H46" s="2">
        <v>82</v>
      </c>
      <c r="I46" s="2">
        <v>1</v>
      </c>
      <c r="J46" s="2">
        <v>73</v>
      </c>
      <c r="K46" s="2"/>
      <c r="L46" s="2">
        <v>858</v>
      </c>
      <c r="M46" s="2">
        <v>5</v>
      </c>
      <c r="N46" s="2">
        <v>1632</v>
      </c>
      <c r="O46" s="2">
        <v>95</v>
      </c>
      <c r="P46" s="2">
        <v>3</v>
      </c>
      <c r="Q46" s="5">
        <f t="shared" si="9"/>
        <v>4026</v>
      </c>
      <c r="S46" s="4">
        <v>65</v>
      </c>
      <c r="T46" s="2">
        <f t="shared" ca="1" si="5"/>
        <v>1632</v>
      </c>
      <c r="U46" s="9">
        <f t="shared" si="10"/>
        <v>2136.9610858765755</v>
      </c>
      <c r="V46" s="2">
        <f t="shared" ca="1" si="6"/>
        <v>290</v>
      </c>
      <c r="W46" s="9">
        <f t="shared" si="11"/>
        <v>302.60495172272385</v>
      </c>
      <c r="AF46" s="4">
        <v>65</v>
      </c>
      <c r="AG46" s="2">
        <f t="shared" ca="1" si="7"/>
        <v>1632</v>
      </c>
      <c r="AH46" s="9">
        <f t="shared" si="12"/>
        <v>2292.4595297523688</v>
      </c>
      <c r="AI46" s="2">
        <f t="shared" ca="1" si="8"/>
        <v>290</v>
      </c>
      <c r="AJ46" s="8">
        <f t="shared" si="13"/>
        <v>269.28919561580381</v>
      </c>
    </row>
    <row r="47" spans="3:36" x14ac:dyDescent="0.3">
      <c r="C47" s="4">
        <v>64</v>
      </c>
      <c r="D47" s="2">
        <v>358</v>
      </c>
      <c r="E47" s="2">
        <v>617</v>
      </c>
      <c r="F47" s="2">
        <v>35</v>
      </c>
      <c r="G47" s="2">
        <v>18</v>
      </c>
      <c r="H47" s="2">
        <v>35</v>
      </c>
      <c r="I47" s="2"/>
      <c r="J47" s="2">
        <v>68</v>
      </c>
      <c r="K47" s="2"/>
      <c r="L47" s="2">
        <v>688</v>
      </c>
      <c r="M47" s="2">
        <v>5</v>
      </c>
      <c r="N47" s="2">
        <v>1342</v>
      </c>
      <c r="O47" s="2">
        <v>72</v>
      </c>
      <c r="P47" s="2"/>
      <c r="Q47" s="5">
        <f t="shared" si="9"/>
        <v>3238</v>
      </c>
      <c r="S47" s="4">
        <v>64</v>
      </c>
      <c r="T47" s="2">
        <f t="shared" ca="1" si="5"/>
        <v>1342</v>
      </c>
      <c r="U47" s="9">
        <f t="shared" si="10"/>
        <v>1850.5220005195622</v>
      </c>
      <c r="V47" s="2">
        <f t="shared" ca="1" si="6"/>
        <v>329</v>
      </c>
      <c r="W47" s="9">
        <f t="shared" si="11"/>
        <v>270.60966411038515</v>
      </c>
      <c r="AF47" s="4">
        <v>64</v>
      </c>
      <c r="AG47" s="2">
        <f t="shared" ca="1" si="7"/>
        <v>1342</v>
      </c>
      <c r="AH47" s="9">
        <f t="shared" si="12"/>
        <v>2037.2583168026204</v>
      </c>
      <c r="AI47" s="2">
        <f t="shared" ca="1" si="8"/>
        <v>329</v>
      </c>
      <c r="AJ47" s="8">
        <f t="shared" si="13"/>
        <v>241.52429419859286</v>
      </c>
    </row>
    <row r="48" spans="3:36" x14ac:dyDescent="0.3">
      <c r="C48" s="4">
        <v>63</v>
      </c>
      <c r="D48" s="2">
        <v>359</v>
      </c>
      <c r="E48" s="2">
        <v>617</v>
      </c>
      <c r="F48" s="2">
        <v>21</v>
      </c>
      <c r="G48" s="2">
        <v>18</v>
      </c>
      <c r="H48" s="2">
        <v>35</v>
      </c>
      <c r="I48" s="2"/>
      <c r="J48" s="2">
        <v>51</v>
      </c>
      <c r="K48" s="2"/>
      <c r="L48" s="2">
        <v>588</v>
      </c>
      <c r="M48" s="2">
        <v>3</v>
      </c>
      <c r="N48" s="2">
        <v>1013</v>
      </c>
      <c r="O48" s="2">
        <v>72</v>
      </c>
      <c r="P48" s="2"/>
      <c r="Q48" s="5">
        <f t="shared" si="9"/>
        <v>2777</v>
      </c>
      <c r="S48" s="4">
        <v>63</v>
      </c>
      <c r="T48" s="2">
        <f t="shared" ca="1" si="5"/>
        <v>1013</v>
      </c>
      <c r="U48" s="9">
        <f t="shared" si="10"/>
        <v>1595.050803863081</v>
      </c>
      <c r="V48" s="2">
        <f t="shared" ca="1" si="6"/>
        <v>385</v>
      </c>
      <c r="W48" s="9">
        <f t="shared" si="11"/>
        <v>240.6857332011634</v>
      </c>
      <c r="AF48" s="4">
        <v>63</v>
      </c>
      <c r="AG48" s="2">
        <f t="shared" ca="1" si="7"/>
        <v>1013</v>
      </c>
      <c r="AH48" s="9">
        <f t="shared" si="12"/>
        <v>1808.6048471187278</v>
      </c>
      <c r="AI48" s="2">
        <f t="shared" ca="1" si="8"/>
        <v>385</v>
      </c>
      <c r="AJ48" s="8">
        <f t="shared" si="13"/>
        <v>216.17678440182704</v>
      </c>
    </row>
    <row r="49" spans="3:36" x14ac:dyDescent="0.3">
      <c r="C49" s="4">
        <v>62</v>
      </c>
      <c r="D49" s="2">
        <v>301</v>
      </c>
      <c r="E49" s="2">
        <v>472</v>
      </c>
      <c r="F49" s="2">
        <v>20</v>
      </c>
      <c r="G49" s="2">
        <v>17</v>
      </c>
      <c r="H49" s="2">
        <v>24</v>
      </c>
      <c r="I49" s="2"/>
      <c r="J49" s="2">
        <v>41</v>
      </c>
      <c r="K49" s="2"/>
      <c r="L49" s="2">
        <v>503</v>
      </c>
      <c r="M49" s="2">
        <v>3</v>
      </c>
      <c r="N49" s="2">
        <v>628</v>
      </c>
      <c r="O49" s="2">
        <v>66</v>
      </c>
      <c r="P49" s="2"/>
      <c r="Q49" s="5">
        <f t="shared" si="9"/>
        <v>2075</v>
      </c>
      <c r="S49" s="4">
        <v>62</v>
      </c>
      <c r="T49" s="2">
        <f t="shared" ca="1" si="5"/>
        <v>628</v>
      </c>
      <c r="U49" s="9">
        <f t="shared" si="10"/>
        <v>1368.4338235876535</v>
      </c>
      <c r="V49" s="2">
        <f t="shared" ca="1" si="6"/>
        <v>409</v>
      </c>
      <c r="W49" s="9">
        <f t="shared" si="11"/>
        <v>212.91054302115802</v>
      </c>
      <c r="AF49" s="4">
        <v>62</v>
      </c>
      <c r="AG49" s="2">
        <f t="shared" ca="1" si="7"/>
        <v>628</v>
      </c>
      <c r="AH49" s="9">
        <f t="shared" si="12"/>
        <v>1604.1365084329525</v>
      </c>
      <c r="AI49" s="2">
        <f t="shared" ca="1" si="8"/>
        <v>409</v>
      </c>
      <c r="AJ49" s="8">
        <f t="shared" si="13"/>
        <v>193.1333912869359</v>
      </c>
    </row>
    <row r="50" spans="3:36" x14ac:dyDescent="0.3">
      <c r="C50" s="4">
        <v>61</v>
      </c>
      <c r="D50" s="2">
        <v>259</v>
      </c>
      <c r="E50" s="2">
        <v>424</v>
      </c>
      <c r="F50" s="2">
        <v>20</v>
      </c>
      <c r="G50" s="2">
        <v>17</v>
      </c>
      <c r="H50" s="2">
        <v>9</v>
      </c>
      <c r="I50" s="2"/>
      <c r="J50" s="2">
        <v>28</v>
      </c>
      <c r="K50" s="2"/>
      <c r="L50" s="2">
        <v>425</v>
      </c>
      <c r="M50" s="2">
        <v>3</v>
      </c>
      <c r="N50" s="2">
        <v>219</v>
      </c>
      <c r="O50" s="2">
        <v>52</v>
      </c>
      <c r="P50" s="2"/>
      <c r="Q50" s="5">
        <f t="shared" si="9"/>
        <v>1456</v>
      </c>
      <c r="S50" s="4">
        <v>61</v>
      </c>
      <c r="T50" s="2">
        <f t="shared" ca="1" si="5"/>
        <v>219</v>
      </c>
      <c r="U50" s="9">
        <f t="shared" si="10"/>
        <v>1168.5011397434494</v>
      </c>
      <c r="V50" s="2">
        <f t="shared" ca="1" si="6"/>
        <v>38</v>
      </c>
      <c r="W50" s="9">
        <f t="shared" si="11"/>
        <v>187.31983266755159</v>
      </c>
      <c r="AF50" s="4">
        <v>61</v>
      </c>
      <c r="AG50" s="2">
        <f t="shared" ca="1" si="7"/>
        <v>219</v>
      </c>
      <c r="AH50" s="9">
        <f t="shared" si="12"/>
        <v>1421.6137431000825</v>
      </c>
      <c r="AI50" s="2">
        <f t="shared" ca="1" si="8"/>
        <v>38</v>
      </c>
      <c r="AJ50" s="8">
        <f t="shared" si="13"/>
        <v>172.26259917858064</v>
      </c>
    </row>
    <row r="51" spans="3:36" x14ac:dyDescent="0.3">
      <c r="C51" s="4">
        <v>60</v>
      </c>
      <c r="D51" s="2">
        <v>195</v>
      </c>
      <c r="E51" s="2">
        <v>424</v>
      </c>
      <c r="F51" s="2">
        <v>18</v>
      </c>
      <c r="G51" s="2">
        <v>17</v>
      </c>
      <c r="H51" s="2">
        <v>6</v>
      </c>
      <c r="I51" s="2"/>
      <c r="J51" s="2">
        <v>21</v>
      </c>
      <c r="K51" s="2"/>
      <c r="L51" s="2">
        <v>377</v>
      </c>
      <c r="M51" s="2">
        <v>2</v>
      </c>
      <c r="N51" s="2">
        <v>181</v>
      </c>
      <c r="O51" s="2">
        <v>26</v>
      </c>
      <c r="P51" s="2"/>
      <c r="Q51" s="5">
        <f t="shared" si="9"/>
        <v>1267</v>
      </c>
      <c r="S51" s="4">
        <v>60</v>
      </c>
      <c r="T51" s="2">
        <f t="shared" ca="1" si="5"/>
        <v>181</v>
      </c>
      <c r="U51" s="9">
        <f t="shared" si="10"/>
        <v>993.0662430976987</v>
      </c>
      <c r="V51" s="2">
        <f t="shared" ca="1" si="6"/>
        <v>42</v>
      </c>
      <c r="W51" s="9">
        <f t="shared" si="11"/>
        <v>163.91176568775319</v>
      </c>
      <c r="AF51" s="4">
        <v>60</v>
      </c>
      <c r="AG51" s="2">
        <f t="shared" ca="1" si="7"/>
        <v>181</v>
      </c>
      <c r="AH51" s="9">
        <f t="shared" si="12"/>
        <v>1258.9345803199935</v>
      </c>
      <c r="AI51" s="2">
        <f t="shared" ca="1" si="8"/>
        <v>42</v>
      </c>
      <c r="AJ51" s="8">
        <f t="shared" si="13"/>
        <v>153.42182476199179</v>
      </c>
    </row>
    <row r="52" spans="3:36" x14ac:dyDescent="0.3">
      <c r="C52" s="4">
        <v>59</v>
      </c>
      <c r="D52" s="2">
        <v>146</v>
      </c>
      <c r="E52" s="2">
        <v>271</v>
      </c>
      <c r="F52" s="2">
        <v>17</v>
      </c>
      <c r="G52" s="2">
        <v>11</v>
      </c>
      <c r="H52" s="2">
        <v>4</v>
      </c>
      <c r="I52" s="2"/>
      <c r="J52" s="2">
        <v>15</v>
      </c>
      <c r="K52" s="2"/>
      <c r="L52" s="2">
        <v>308</v>
      </c>
      <c r="M52" s="2">
        <v>2</v>
      </c>
      <c r="N52" s="2">
        <v>139</v>
      </c>
      <c r="O52" s="2">
        <v>20</v>
      </c>
      <c r="P52" s="2"/>
      <c r="Q52" s="5">
        <f t="shared" si="9"/>
        <v>933</v>
      </c>
      <c r="S52" s="4">
        <v>59</v>
      </c>
      <c r="T52" s="2">
        <f t="shared" ca="1" si="5"/>
        <v>139</v>
      </c>
      <c r="U52" s="9">
        <f t="shared" si="10"/>
        <v>839.96136907721916</v>
      </c>
      <c r="V52" s="2">
        <f t="shared" ca="1" si="6"/>
        <v>18</v>
      </c>
      <c r="W52" s="9">
        <f t="shared" si="11"/>
        <v>142.65147612029483</v>
      </c>
      <c r="AF52" s="4">
        <v>59</v>
      </c>
      <c r="AG52" s="2">
        <f t="shared" ca="1" si="7"/>
        <v>139</v>
      </c>
      <c r="AH52" s="9">
        <f t="shared" si="12"/>
        <v>1114.1427073034097</v>
      </c>
      <c r="AI52" s="2">
        <f t="shared" ca="1" si="8"/>
        <v>18</v>
      </c>
      <c r="AJ52" s="8">
        <f t="shared" si="13"/>
        <v>136.46318732632895</v>
      </c>
    </row>
    <row r="53" spans="3:36" x14ac:dyDescent="0.3">
      <c r="C53" s="4">
        <v>58</v>
      </c>
      <c r="D53" s="2">
        <v>119</v>
      </c>
      <c r="E53" s="2">
        <v>231</v>
      </c>
      <c r="F53" s="2">
        <v>17</v>
      </c>
      <c r="G53" s="2">
        <v>11</v>
      </c>
      <c r="H53" s="2">
        <v>3</v>
      </c>
      <c r="I53" s="2"/>
      <c r="J53" s="2">
        <v>14</v>
      </c>
      <c r="K53" s="2"/>
      <c r="L53" s="2">
        <v>257</v>
      </c>
      <c r="M53" s="2">
        <v>2</v>
      </c>
      <c r="N53" s="2">
        <v>121</v>
      </c>
      <c r="O53" s="2">
        <v>16</v>
      </c>
      <c r="P53" s="2"/>
      <c r="Q53" s="5">
        <f t="shared" si="9"/>
        <v>791</v>
      </c>
      <c r="S53" s="4">
        <v>58</v>
      </c>
      <c r="T53" s="2">
        <f t="shared" ca="1" si="5"/>
        <v>121</v>
      </c>
      <c r="U53" s="9">
        <f t="shared" si="10"/>
        <v>707.06812927722956</v>
      </c>
      <c r="V53" s="2">
        <f t="shared" ca="1" si="6"/>
        <v>27</v>
      </c>
      <c r="W53" s="9">
        <f t="shared" si="11"/>
        <v>123.47589570538884</v>
      </c>
      <c r="AF53" s="4">
        <v>58</v>
      </c>
      <c r="AG53" s="2">
        <f t="shared" ca="1" si="7"/>
        <v>121</v>
      </c>
      <c r="AH53" s="9">
        <f t="shared" si="12"/>
        <v>985.4304124710435</v>
      </c>
      <c r="AI53" s="2">
        <f t="shared" ca="1" si="8"/>
        <v>27</v>
      </c>
      <c r="AJ53" s="8">
        <f t="shared" si="13"/>
        <v>121.23802095908565</v>
      </c>
    </row>
    <row r="54" spans="3:36" x14ac:dyDescent="0.3">
      <c r="C54" s="4">
        <v>57</v>
      </c>
      <c r="D54" s="2">
        <v>97</v>
      </c>
      <c r="E54" s="2">
        <v>186</v>
      </c>
      <c r="F54" s="2">
        <v>15</v>
      </c>
      <c r="G54" s="2">
        <v>11</v>
      </c>
      <c r="H54" s="2">
        <v>3</v>
      </c>
      <c r="I54" s="2"/>
      <c r="J54" s="2">
        <v>12</v>
      </c>
      <c r="K54" s="2"/>
      <c r="L54" s="2">
        <v>221</v>
      </c>
      <c r="M54" s="2">
        <v>1</v>
      </c>
      <c r="N54" s="2">
        <v>94</v>
      </c>
      <c r="O54" s="2">
        <v>8</v>
      </c>
      <c r="P54" s="2"/>
      <c r="Q54" s="5">
        <f t="shared" si="9"/>
        <v>648</v>
      </c>
      <c r="S54" s="4">
        <v>57</v>
      </c>
      <c r="T54" s="2">
        <f t="shared" ca="1" si="5"/>
        <v>94</v>
      </c>
      <c r="U54" s="9">
        <f t="shared" si="10"/>
        <v>592.34325156511284</v>
      </c>
      <c r="V54" s="2">
        <f t="shared" ca="1" si="6"/>
        <v>20</v>
      </c>
      <c r="W54" s="9">
        <f t="shared" si="11"/>
        <v>106.29868070513174</v>
      </c>
      <c r="AF54" s="4">
        <v>57</v>
      </c>
      <c r="AG54" s="2">
        <f t="shared" ca="1" si="7"/>
        <v>94</v>
      </c>
      <c r="AH54" s="9">
        <f t="shared" si="12"/>
        <v>871.13757679692799</v>
      </c>
      <c r="AI54" s="2">
        <f t="shared" ca="1" si="8"/>
        <v>20</v>
      </c>
      <c r="AJ54" s="8">
        <f t="shared" si="13"/>
        <v>107.60029442439486</v>
      </c>
    </row>
    <row r="55" spans="3:36" x14ac:dyDescent="0.3">
      <c r="C55" s="4">
        <v>56</v>
      </c>
      <c r="D55" s="2">
        <v>74</v>
      </c>
      <c r="E55" s="2">
        <v>103</v>
      </c>
      <c r="F55" s="2">
        <v>8</v>
      </c>
      <c r="G55" s="2">
        <v>8</v>
      </c>
      <c r="H55" s="2">
        <v>3</v>
      </c>
      <c r="I55" s="2"/>
      <c r="J55" s="2">
        <v>7</v>
      </c>
      <c r="K55" s="2"/>
      <c r="L55" s="2">
        <v>185</v>
      </c>
      <c r="M55" s="2">
        <v>1</v>
      </c>
      <c r="N55" s="2">
        <v>74</v>
      </c>
      <c r="O55" s="2">
        <v>7</v>
      </c>
      <c r="P55" s="2"/>
      <c r="Q55" s="5">
        <f t="shared" si="9"/>
        <v>470</v>
      </c>
      <c r="S55" s="4">
        <v>56</v>
      </c>
      <c r="T55" s="2">
        <f t="shared" ca="1" si="5"/>
        <v>74</v>
      </c>
      <c r="U55" s="9">
        <f t="shared" si="10"/>
        <v>493.8394120027462</v>
      </c>
      <c r="V55" s="2">
        <f t="shared" ca="1" si="6"/>
        <v>24</v>
      </c>
      <c r="W55" s="9">
        <f t="shared" si="11"/>
        <v>91.01507630499971</v>
      </c>
      <c r="AF55" s="4">
        <v>56</v>
      </c>
      <c r="AG55" s="2">
        <f t="shared" ca="1" si="7"/>
        <v>74</v>
      </c>
      <c r="AH55" s="9">
        <f t="shared" si="12"/>
        <v>769.74772063616558</v>
      </c>
      <c r="AI55" s="2">
        <f t="shared" ca="1" si="8"/>
        <v>24</v>
      </c>
      <c r="AJ55" s="8">
        <f t="shared" si="13"/>
        <v>95.409108197466864</v>
      </c>
    </row>
    <row r="56" spans="3:36" x14ac:dyDescent="0.3">
      <c r="C56" s="4">
        <v>55</v>
      </c>
      <c r="D56" s="2">
        <v>56</v>
      </c>
      <c r="E56" s="2">
        <v>103</v>
      </c>
      <c r="F56" s="2">
        <v>7</v>
      </c>
      <c r="G56" s="2">
        <v>6</v>
      </c>
      <c r="H56" s="2">
        <v>1</v>
      </c>
      <c r="I56" s="2"/>
      <c r="J56" s="2">
        <v>5</v>
      </c>
      <c r="K56" s="2"/>
      <c r="L56" s="2">
        <v>177</v>
      </c>
      <c r="M56" s="2">
        <v>1</v>
      </c>
      <c r="N56" s="2">
        <v>50</v>
      </c>
      <c r="O56" s="2">
        <v>7</v>
      </c>
      <c r="P56" s="2"/>
      <c r="Q56" s="5">
        <f t="shared" si="9"/>
        <v>413</v>
      </c>
      <c r="S56" s="4">
        <v>55</v>
      </c>
      <c r="T56" s="2">
        <f t="shared" ca="1" si="5"/>
        <v>50</v>
      </c>
      <c r="U56" s="9">
        <f t="shared" si="10"/>
        <v>409.72129233833948</v>
      </c>
      <c r="V56" s="2">
        <f t="shared" ca="1" si="6"/>
        <v>26</v>
      </c>
      <c r="W56" s="9">
        <f t="shared" si="11"/>
        <v>77.506580103462824</v>
      </c>
      <c r="AF56" s="4">
        <v>55</v>
      </c>
      <c r="AG56" s="2">
        <f t="shared" ca="1" si="7"/>
        <v>50</v>
      </c>
      <c r="AH56" s="9">
        <f t="shared" si="12"/>
        <v>679.88194696227845</v>
      </c>
      <c r="AI56" s="2">
        <f t="shared" ca="1" si="8"/>
        <v>26</v>
      </c>
      <c r="AJ56" s="8">
        <f t="shared" si="13"/>
        <v>84.530430546433536</v>
      </c>
    </row>
    <row r="57" spans="3:36" x14ac:dyDescent="0.3">
      <c r="C57" s="4">
        <v>54</v>
      </c>
      <c r="D57" s="2">
        <v>39</v>
      </c>
      <c r="E57" s="2">
        <v>73</v>
      </c>
      <c r="F57" s="2">
        <v>4</v>
      </c>
      <c r="G57" s="2">
        <v>2</v>
      </c>
      <c r="H57" s="2">
        <v>1</v>
      </c>
      <c r="I57" s="2"/>
      <c r="J57" s="2"/>
      <c r="K57" s="2"/>
      <c r="L57" s="2">
        <v>104</v>
      </c>
      <c r="M57" s="2">
        <v>1</v>
      </c>
      <c r="N57" s="2">
        <v>24</v>
      </c>
      <c r="O57" s="2">
        <v>2</v>
      </c>
      <c r="P57" s="2"/>
      <c r="Q57" s="5">
        <f t="shared" si="9"/>
        <v>250</v>
      </c>
      <c r="S57" s="4">
        <v>54</v>
      </c>
      <c r="T57" s="2">
        <f t="shared" ca="1" si="5"/>
        <v>24</v>
      </c>
      <c r="U57" s="9">
        <f t="shared" si="10"/>
        <v>338.27712247468764</v>
      </c>
      <c r="V57" s="2">
        <f t="shared" ca="1" si="6"/>
        <v>7</v>
      </c>
      <c r="W57" s="9">
        <f t="shared" si="11"/>
        <v>65.645292144060306</v>
      </c>
      <c r="AF57" s="4">
        <v>54</v>
      </c>
      <c r="AG57" s="2">
        <f t="shared" ca="1" si="7"/>
        <v>24</v>
      </c>
      <c r="AH57" s="9">
        <f t="shared" si="12"/>
        <v>600.29146680709778</v>
      </c>
      <c r="AI57" s="2">
        <f t="shared" ca="1" si="8"/>
        <v>7</v>
      </c>
      <c r="AJ57" s="8">
        <f t="shared" si="13"/>
        <v>74.838220225652165</v>
      </c>
    </row>
    <row r="58" spans="3:36" x14ac:dyDescent="0.3">
      <c r="C58" s="4">
        <v>53</v>
      </c>
      <c r="D58" s="2">
        <v>29</v>
      </c>
      <c r="E58" s="2">
        <v>64</v>
      </c>
      <c r="F58" s="2">
        <v>4</v>
      </c>
      <c r="G58" s="2">
        <v>1</v>
      </c>
      <c r="H58" s="2"/>
      <c r="I58" s="2"/>
      <c r="J58" s="2"/>
      <c r="K58" s="2"/>
      <c r="L58" s="2">
        <v>79</v>
      </c>
      <c r="M58" s="2"/>
      <c r="N58" s="2">
        <v>17</v>
      </c>
      <c r="O58" s="2">
        <v>2</v>
      </c>
      <c r="P58" s="2"/>
      <c r="Q58" s="5">
        <f t="shared" si="9"/>
        <v>196</v>
      </c>
      <c r="S58" s="4">
        <v>53</v>
      </c>
      <c r="T58" s="2">
        <f t="shared" ca="1" si="5"/>
        <v>17</v>
      </c>
      <c r="U58" s="9">
        <f t="shared" si="10"/>
        <v>277.92606645352282</v>
      </c>
      <c r="V58" s="2">
        <f t="shared" ca="1" si="6"/>
        <v>0</v>
      </c>
      <c r="W58" s="9">
        <f t="shared" si="11"/>
        <v>55.297865804949829</v>
      </c>
      <c r="AF58" s="4">
        <v>53</v>
      </c>
      <c r="AG58" s="2">
        <f t="shared" ca="1" si="7"/>
        <v>17</v>
      </c>
      <c r="AH58" s="9">
        <f t="shared" si="12"/>
        <v>529.84925381425955</v>
      </c>
      <c r="AI58" s="2">
        <f t="shared" ca="1" si="8"/>
        <v>0</v>
      </c>
      <c r="AJ58" s="8">
        <f t="shared" si="13"/>
        <v>66.215065641093403</v>
      </c>
    </row>
    <row r="59" spans="3:36" x14ac:dyDescent="0.3">
      <c r="C59" s="4">
        <v>52</v>
      </c>
      <c r="D59" s="2">
        <v>29</v>
      </c>
      <c r="E59" s="2">
        <v>64</v>
      </c>
      <c r="F59" s="2">
        <v>4</v>
      </c>
      <c r="G59" s="2">
        <v>1</v>
      </c>
      <c r="H59" s="2"/>
      <c r="I59" s="2"/>
      <c r="J59" s="2"/>
      <c r="K59" s="2"/>
      <c r="L59" s="2">
        <v>74</v>
      </c>
      <c r="M59" s="2"/>
      <c r="N59" s="2">
        <v>17</v>
      </c>
      <c r="O59" s="2">
        <v>2</v>
      </c>
      <c r="P59" s="2"/>
      <c r="Q59" s="5">
        <f t="shared" si="9"/>
        <v>191</v>
      </c>
      <c r="S59" s="4">
        <v>52</v>
      </c>
      <c r="T59" s="2">
        <f t="shared" ca="1" si="5"/>
        <v>17</v>
      </c>
      <c r="U59" s="9">
        <f t="shared" si="10"/>
        <v>227.22188287656968</v>
      </c>
      <c r="V59" s="2">
        <f t="shared" ca="1" si="6"/>
        <v>8</v>
      </c>
      <c r="W59" s="9">
        <f t="shared" si="11"/>
        <v>46.32900029763271</v>
      </c>
      <c r="AF59" s="4">
        <v>52</v>
      </c>
      <c r="AG59" s="2">
        <f t="shared" ca="1" si="7"/>
        <v>17</v>
      </c>
      <c r="AH59" s="9">
        <f t="shared" si="12"/>
        <v>467.54125431239305</v>
      </c>
      <c r="AI59" s="2">
        <f t="shared" ca="1" si="8"/>
        <v>8</v>
      </c>
      <c r="AJ59" s="8">
        <f t="shared" si="13"/>
        <v>58.552451614665564</v>
      </c>
    </row>
    <row r="60" spans="3:36" x14ac:dyDescent="0.3">
      <c r="C60" s="4">
        <v>51</v>
      </c>
      <c r="D60" s="2">
        <v>19</v>
      </c>
      <c r="E60" s="2">
        <v>46</v>
      </c>
      <c r="F60" s="2"/>
      <c r="G60" s="2">
        <v>1</v>
      </c>
      <c r="H60" s="2"/>
      <c r="I60" s="2"/>
      <c r="J60" s="2"/>
      <c r="K60" s="2"/>
      <c r="L60" s="2">
        <v>42</v>
      </c>
      <c r="M60" s="2"/>
      <c r="N60" s="2">
        <v>9</v>
      </c>
      <c r="O60" s="2"/>
      <c r="P60" s="2"/>
      <c r="Q60" s="5">
        <f t="shared" si="9"/>
        <v>117</v>
      </c>
      <c r="S60" s="4">
        <v>51</v>
      </c>
      <c r="T60" s="2">
        <f t="shared" ca="1" si="5"/>
        <v>9</v>
      </c>
      <c r="U60" s="9">
        <f t="shared" si="10"/>
        <v>184.85333731849448</v>
      </c>
      <c r="V60" s="2">
        <f t="shared" ca="1" si="6"/>
        <v>1</v>
      </c>
      <c r="W60" s="9">
        <f t="shared" si="11"/>
        <v>38.604440414697066</v>
      </c>
      <c r="AF60" s="4">
        <v>51</v>
      </c>
      <c r="AG60" s="2">
        <f t="shared" ca="1" si="7"/>
        <v>9</v>
      </c>
      <c r="AH60" s="9">
        <f t="shared" si="12"/>
        <v>412.45747739208997</v>
      </c>
      <c r="AI60" s="2">
        <f t="shared" ca="1" si="8"/>
        <v>1</v>
      </c>
      <c r="AJ60" s="8">
        <f t="shared" si="13"/>
        <v>51.750746639948012</v>
      </c>
    </row>
    <row r="61" spans="3:36" x14ac:dyDescent="0.3">
      <c r="C61" s="4">
        <v>50</v>
      </c>
      <c r="D61" s="2">
        <v>19</v>
      </c>
      <c r="E61" s="2">
        <v>39</v>
      </c>
      <c r="F61" s="2"/>
      <c r="G61" s="2">
        <v>1</v>
      </c>
      <c r="H61" s="2"/>
      <c r="I61" s="2"/>
      <c r="J61" s="2"/>
      <c r="K61" s="2"/>
      <c r="L61" s="2">
        <v>41</v>
      </c>
      <c r="M61" s="2"/>
      <c r="N61" s="2">
        <v>8</v>
      </c>
      <c r="O61" s="2"/>
      <c r="P61" s="2"/>
      <c r="Q61" s="5">
        <f t="shared" si="9"/>
        <v>108</v>
      </c>
      <c r="S61" s="4">
        <v>50</v>
      </c>
      <c r="T61" s="2">
        <f t="shared" ca="1" si="5"/>
        <v>8</v>
      </c>
      <c r="U61" s="9">
        <f t="shared" si="10"/>
        <v>149.64186718546759</v>
      </c>
      <c r="V61" s="2">
        <f t="shared" ca="1" si="6"/>
        <v>4</v>
      </c>
      <c r="W61" s="9">
        <f t="shared" si="11"/>
        <v>31.993471624721529</v>
      </c>
      <c r="AF61" s="4">
        <v>50</v>
      </c>
      <c r="AG61" s="2">
        <f t="shared" ca="1" si="7"/>
        <v>8</v>
      </c>
      <c r="AH61" s="9">
        <f t="shared" si="12"/>
        <v>363.78320513188692</v>
      </c>
      <c r="AI61" s="2">
        <f t="shared" ca="1" si="8"/>
        <v>4</v>
      </c>
      <c r="AJ61" s="8">
        <f t="shared" si="13"/>
        <v>45.718986700530806</v>
      </c>
    </row>
    <row r="62" spans="3:36" x14ac:dyDescent="0.3">
      <c r="C62" s="4">
        <v>49</v>
      </c>
      <c r="D62" s="2">
        <v>7</v>
      </c>
      <c r="E62" s="2">
        <v>32</v>
      </c>
      <c r="F62" s="2"/>
      <c r="G62" s="2"/>
      <c r="H62" s="2"/>
      <c r="I62" s="2"/>
      <c r="J62" s="2"/>
      <c r="K62" s="2"/>
      <c r="L62" s="2">
        <v>36</v>
      </c>
      <c r="M62" s="2"/>
      <c r="N62" s="2">
        <v>4</v>
      </c>
      <c r="O62" s="2"/>
      <c r="P62" s="2"/>
      <c r="Q62" s="5">
        <f t="shared" si="9"/>
        <v>79</v>
      </c>
      <c r="S62" s="4">
        <v>49</v>
      </c>
      <c r="T62" s="2">
        <f t="shared" ca="1" si="5"/>
        <v>4</v>
      </c>
      <c r="U62" s="9">
        <f t="shared" si="10"/>
        <v>120.53700139979684</v>
      </c>
      <c r="V62" s="2">
        <f t="shared" ca="1" si="6"/>
        <v>0</v>
      </c>
      <c r="W62" s="9">
        <f t="shared" si="11"/>
        <v>26.370918014509897</v>
      </c>
      <c r="AF62" s="4">
        <v>49</v>
      </c>
      <c r="AG62" s="2">
        <f t="shared" ca="1" si="7"/>
        <v>4</v>
      </c>
      <c r="AH62" s="9">
        <f t="shared" si="12"/>
        <v>320.79049468364002</v>
      </c>
      <c r="AI62" s="2">
        <f t="shared" ca="1" si="8"/>
        <v>0</v>
      </c>
      <c r="AJ62" s="8">
        <f t="shared" si="13"/>
        <v>40.374516784877763</v>
      </c>
    </row>
    <row r="63" spans="3:36" x14ac:dyDescent="0.3">
      <c r="C63" s="4">
        <v>48</v>
      </c>
      <c r="D63" s="2">
        <v>7</v>
      </c>
      <c r="E63" s="2">
        <v>32</v>
      </c>
      <c r="F63" s="2"/>
      <c r="G63" s="2"/>
      <c r="H63" s="2"/>
      <c r="I63" s="2"/>
      <c r="J63" s="2"/>
      <c r="K63" s="2"/>
      <c r="L63" s="2">
        <v>34</v>
      </c>
      <c r="M63" s="2"/>
      <c r="N63" s="2">
        <v>4</v>
      </c>
      <c r="O63" s="2"/>
      <c r="P63" s="2"/>
      <c r="Q63" s="5">
        <f t="shared" si="9"/>
        <v>77</v>
      </c>
      <c r="S63" s="4">
        <v>48</v>
      </c>
      <c r="T63" s="2">
        <f t="shared" ca="1" si="5"/>
        <v>4</v>
      </c>
      <c r="U63" s="9">
        <f t="shared" si="10"/>
        <v>96.610021510952208</v>
      </c>
      <c r="V63" s="2">
        <f t="shared" ca="1" si="6"/>
        <v>0</v>
      </c>
      <c r="W63" s="9">
        <f t="shared" si="11"/>
        <v>21.618666547738812</v>
      </c>
      <c r="AF63" s="4">
        <v>48</v>
      </c>
      <c r="AG63" s="2">
        <f t="shared" ca="1" si="7"/>
        <v>4</v>
      </c>
      <c r="AH63" s="9">
        <f t="shared" si="12"/>
        <v>282.83008940837334</v>
      </c>
      <c r="AI63" s="2">
        <f t="shared" ca="1" si="8"/>
        <v>0</v>
      </c>
      <c r="AJ63" s="8">
        <f t="shared" si="13"/>
        <v>35.642538346938267</v>
      </c>
    </row>
    <row r="64" spans="3:36" x14ac:dyDescent="0.3">
      <c r="C64" s="4">
        <v>47</v>
      </c>
      <c r="D64" s="2">
        <v>4</v>
      </c>
      <c r="E64" s="2">
        <v>27</v>
      </c>
      <c r="F64" s="2"/>
      <c r="G64" s="2"/>
      <c r="H64" s="2"/>
      <c r="I64" s="2"/>
      <c r="J64" s="2"/>
      <c r="K64" s="2"/>
      <c r="L64" s="2">
        <v>29</v>
      </c>
      <c r="M64" s="2"/>
      <c r="N64" s="2">
        <v>4</v>
      </c>
      <c r="O64" s="2"/>
      <c r="P64" s="2"/>
      <c r="Q64" s="5">
        <f t="shared" si="9"/>
        <v>64</v>
      </c>
      <c r="S64" s="4">
        <v>47</v>
      </c>
      <c r="T64" s="2">
        <f t="shared" ca="1" si="5"/>
        <v>4</v>
      </c>
      <c r="U64" s="9">
        <f t="shared" si="10"/>
        <v>77.046320870728053</v>
      </c>
      <c r="V64" s="2">
        <f t="shared" ca="1" si="6"/>
        <v>1</v>
      </c>
      <c r="W64" s="9">
        <f t="shared" si="11"/>
        <v>17.626753498371702</v>
      </c>
      <c r="AF64" s="4">
        <v>47</v>
      </c>
      <c r="AG64" s="2">
        <f t="shared" ca="1" si="7"/>
        <v>4</v>
      </c>
      <c r="AH64" s="9">
        <f t="shared" si="12"/>
        <v>249.32381359772609</v>
      </c>
      <c r="AI64" s="2">
        <f t="shared" ca="1" si="8"/>
        <v>1</v>
      </c>
      <c r="AJ64" s="8">
        <f t="shared" si="13"/>
        <v>31.455600103682904</v>
      </c>
    </row>
    <row r="65" spans="3:36" x14ac:dyDescent="0.3">
      <c r="C65" s="4">
        <v>46</v>
      </c>
      <c r="D65" s="2">
        <v>2</v>
      </c>
      <c r="E65" s="2">
        <v>21</v>
      </c>
      <c r="F65" s="2"/>
      <c r="G65" s="2"/>
      <c r="H65" s="2"/>
      <c r="I65" s="2"/>
      <c r="J65" s="2"/>
      <c r="K65" s="2"/>
      <c r="L65" s="2">
        <v>28</v>
      </c>
      <c r="M65" s="2"/>
      <c r="N65" s="2">
        <v>3</v>
      </c>
      <c r="O65" s="2"/>
      <c r="P65" s="2"/>
      <c r="Q65" s="5">
        <f t="shared" si="9"/>
        <v>54</v>
      </c>
      <c r="S65" s="4">
        <v>46</v>
      </c>
      <c r="T65" s="2">
        <f t="shared" ca="1" si="5"/>
        <v>3</v>
      </c>
      <c r="U65" s="9">
        <f t="shared" si="10"/>
        <v>61.136877933188494</v>
      </c>
      <c r="V65" s="2">
        <f t="shared" ca="1" si="6"/>
        <v>1</v>
      </c>
      <c r="W65" s="9">
        <f t="shared" si="11"/>
        <v>14.294057780849533</v>
      </c>
      <c r="AF65" s="4">
        <v>46</v>
      </c>
      <c r="AG65" s="2">
        <f t="shared" ca="1" si="7"/>
        <v>3</v>
      </c>
      <c r="AH65" s="9">
        <f t="shared" si="12"/>
        <v>219.75749256071842</v>
      </c>
      <c r="AI65" s="2">
        <f t="shared" ca="1" si="8"/>
        <v>1</v>
      </c>
      <c r="AJ65" s="8">
        <f t="shared" si="13"/>
        <v>27.753060587799556</v>
      </c>
    </row>
    <row r="66" spans="3:36" x14ac:dyDescent="0.3">
      <c r="C66" s="4">
        <v>45</v>
      </c>
      <c r="D66" s="2">
        <v>1</v>
      </c>
      <c r="E66" s="2">
        <v>21</v>
      </c>
      <c r="F66" s="2"/>
      <c r="G66" s="2"/>
      <c r="H66" s="2"/>
      <c r="I66" s="2"/>
      <c r="J66" s="2"/>
      <c r="K66" s="2"/>
      <c r="L66" s="2">
        <v>25</v>
      </c>
      <c r="M66" s="2"/>
      <c r="N66" s="2">
        <v>2</v>
      </c>
      <c r="O66" s="2"/>
      <c r="P66" s="2"/>
      <c r="Q66" s="5">
        <f t="shared" si="9"/>
        <v>49</v>
      </c>
      <c r="S66" s="4">
        <v>45</v>
      </c>
      <c r="T66" s="2">
        <f t="shared" ca="1" si="5"/>
        <v>2</v>
      </c>
      <c r="U66" s="9">
        <f t="shared" si="10"/>
        <v>48.269211977057815</v>
      </c>
      <c r="V66" s="2">
        <f t="shared" ca="1" si="6"/>
        <v>0</v>
      </c>
      <c r="W66" s="9">
        <f t="shared" si="11"/>
        <v>11.528651455031916</v>
      </c>
      <c r="AF66" s="4">
        <v>45</v>
      </c>
      <c r="AG66" s="2">
        <f t="shared" ca="1" si="7"/>
        <v>2</v>
      </c>
      <c r="AH66" s="9">
        <f t="shared" si="12"/>
        <v>193.67441521304747</v>
      </c>
      <c r="AI66" s="2">
        <f t="shared" ca="1" si="8"/>
        <v>0</v>
      </c>
      <c r="AJ66" s="8">
        <f t="shared" si="13"/>
        <v>24.480543584458918</v>
      </c>
    </row>
    <row r="67" spans="3:36" x14ac:dyDescent="0.3">
      <c r="C67" s="4">
        <v>44</v>
      </c>
      <c r="D67" s="2"/>
      <c r="E67" s="2">
        <v>13</v>
      </c>
      <c r="F67" s="2"/>
      <c r="G67" s="2"/>
      <c r="H67" s="2"/>
      <c r="I67" s="2"/>
      <c r="J67" s="2"/>
      <c r="K67" s="2"/>
      <c r="L67" s="2">
        <v>22</v>
      </c>
      <c r="M67" s="2"/>
      <c r="N67" s="2">
        <v>2</v>
      </c>
      <c r="O67" s="2"/>
      <c r="P67" s="2"/>
      <c r="Q67" s="5">
        <f t="shared" si="9"/>
        <v>37</v>
      </c>
      <c r="S67" s="4">
        <v>44</v>
      </c>
      <c r="T67" s="2">
        <f t="shared" ca="1" si="5"/>
        <v>2</v>
      </c>
      <c r="U67" s="9">
        <f t="shared" si="10"/>
        <v>37.918137744825387</v>
      </c>
      <c r="V67" s="2">
        <f t="shared" ca="1" si="6"/>
        <v>1</v>
      </c>
      <c r="W67" s="9">
        <f t="shared" si="11"/>
        <v>9.2478602738952933</v>
      </c>
      <c r="AF67" s="4">
        <v>44</v>
      </c>
      <c r="AG67" s="2">
        <f t="shared" ca="1" si="7"/>
        <v>2</v>
      </c>
      <c r="AH67" s="9">
        <f t="shared" si="12"/>
        <v>170.66933820443757</v>
      </c>
      <c r="AI67" s="2">
        <f t="shared" ca="1" si="8"/>
        <v>1</v>
      </c>
      <c r="AJ67" s="8">
        <f t="shared" si="13"/>
        <v>21.589401750921763</v>
      </c>
    </row>
    <row r="68" spans="3:36" x14ac:dyDescent="0.3">
      <c r="C68" s="4">
        <v>43</v>
      </c>
      <c r="D68" s="2"/>
      <c r="E68" s="2">
        <v>12</v>
      </c>
      <c r="F68" s="2"/>
      <c r="G68" s="2"/>
      <c r="H68" s="2"/>
      <c r="I68" s="2"/>
      <c r="J68" s="2"/>
      <c r="K68" s="2"/>
      <c r="L68" s="2">
        <v>20</v>
      </c>
      <c r="M68" s="2"/>
      <c r="N68" s="2">
        <v>1</v>
      </c>
      <c r="O68" s="2"/>
      <c r="P68" s="2"/>
      <c r="Q68" s="5">
        <f t="shared" si="9"/>
        <v>33</v>
      </c>
      <c r="S68" s="4">
        <v>43</v>
      </c>
      <c r="T68" s="2">
        <f t="shared" ca="1" si="5"/>
        <v>1</v>
      </c>
      <c r="U68" s="9">
        <f t="shared" si="10"/>
        <v>29.6365824075963</v>
      </c>
      <c r="V68" s="2">
        <f t="shared" ca="1" si="6"/>
        <v>0</v>
      </c>
      <c r="W68" s="9">
        <f t="shared" si="11"/>
        <v>7.3780871913871549</v>
      </c>
      <c r="AF68" s="4">
        <v>43</v>
      </c>
      <c r="AG68" s="2">
        <f t="shared" ca="1" si="7"/>
        <v>1</v>
      </c>
      <c r="AH68" s="9">
        <f t="shared" si="12"/>
        <v>150.38301771204371</v>
      </c>
      <c r="AI68" s="2">
        <f t="shared" ca="1" si="8"/>
        <v>0</v>
      </c>
      <c r="AJ68" s="8">
        <f t="shared" si="13"/>
        <v>19.0361991231558</v>
      </c>
    </row>
    <row r="69" spans="3:36" x14ac:dyDescent="0.3">
      <c r="C69" s="4">
        <v>42</v>
      </c>
      <c r="D69" s="2"/>
      <c r="E69" s="2">
        <v>9</v>
      </c>
      <c r="F69" s="2"/>
      <c r="G69" s="2"/>
      <c r="H69" s="2"/>
      <c r="I69" s="2"/>
      <c r="J69" s="2"/>
      <c r="K69" s="2"/>
      <c r="L69" s="2">
        <v>20</v>
      </c>
      <c r="M69" s="2"/>
      <c r="N69" s="2">
        <v>1</v>
      </c>
      <c r="O69" s="2"/>
      <c r="P69" s="2"/>
      <c r="Q69" s="5">
        <f t="shared" si="9"/>
        <v>30</v>
      </c>
      <c r="S69" s="4">
        <v>42</v>
      </c>
      <c r="T69" s="2">
        <f t="shared" ca="1" si="5"/>
        <v>1</v>
      </c>
      <c r="U69" s="9">
        <f t="shared" si="10"/>
        <v>23.046676205206978</v>
      </c>
      <c r="V69" s="2">
        <f t="shared" ca="1" si="6"/>
        <v>0</v>
      </c>
      <c r="W69" s="9">
        <f t="shared" si="11"/>
        <v>5.8544497274411853</v>
      </c>
      <c r="AF69" s="4">
        <v>42</v>
      </c>
      <c r="AG69" s="2">
        <f t="shared" ca="1" si="7"/>
        <v>1</v>
      </c>
      <c r="AH69" s="9">
        <f t="shared" si="12"/>
        <v>132.49724618517939</v>
      </c>
      <c r="AI69" s="2">
        <f t="shared" ca="1" si="8"/>
        <v>0</v>
      </c>
      <c r="AJ69" s="8">
        <f t="shared" si="13"/>
        <v>16.782219645493555</v>
      </c>
    </row>
    <row r="70" spans="3:36" x14ac:dyDescent="0.3">
      <c r="C70" s="4">
        <v>41</v>
      </c>
      <c r="D70" s="2"/>
      <c r="E70" s="2">
        <v>8</v>
      </c>
      <c r="F70" s="2"/>
      <c r="G70" s="2"/>
      <c r="H70" s="2"/>
      <c r="I70" s="2"/>
      <c r="J70" s="2"/>
      <c r="K70" s="2"/>
      <c r="L70" s="2">
        <v>18</v>
      </c>
      <c r="M70" s="2"/>
      <c r="N70" s="2">
        <v>1</v>
      </c>
      <c r="O70" s="2"/>
      <c r="P70" s="2"/>
      <c r="Q70" s="5">
        <f t="shared" si="9"/>
        <v>27</v>
      </c>
      <c r="S70" s="4">
        <v>41</v>
      </c>
      <c r="T70" s="2">
        <f t="shared" ca="1" si="5"/>
        <v>1</v>
      </c>
      <c r="U70" s="9">
        <f t="shared" si="10"/>
        <v>17.831278905456145</v>
      </c>
      <c r="V70" s="2">
        <f t="shared" ca="1" si="6"/>
        <v>0</v>
      </c>
      <c r="W70" s="9">
        <f t="shared" si="11"/>
        <v>4.6202784797311267</v>
      </c>
      <c r="AF70" s="4">
        <v>41</v>
      </c>
      <c r="AG70" s="2">
        <f t="shared" ca="1" si="7"/>
        <v>1</v>
      </c>
      <c r="AH70" s="9">
        <f t="shared" si="12"/>
        <v>116.73036561787072</v>
      </c>
      <c r="AI70" s="2">
        <f t="shared" ca="1" si="8"/>
        <v>0</v>
      </c>
      <c r="AJ70" s="8">
        <f t="shared" si="13"/>
        <v>14.793006130385981</v>
      </c>
    </row>
    <row r="71" spans="3:36" x14ac:dyDescent="0.3">
      <c r="C71" s="4">
        <v>40</v>
      </c>
      <c r="D71" s="2"/>
      <c r="E71" s="2">
        <v>8</v>
      </c>
      <c r="F71" s="2"/>
      <c r="G71" s="2"/>
      <c r="H71" s="2"/>
      <c r="I71" s="2"/>
      <c r="J71" s="2"/>
      <c r="K71" s="2"/>
      <c r="L71" s="2">
        <v>15</v>
      </c>
      <c r="M71" s="2"/>
      <c r="N71" s="2">
        <v>1</v>
      </c>
      <c r="O71" s="2"/>
      <c r="P71" s="2"/>
      <c r="Q71" s="5">
        <f t="shared" si="9"/>
        <v>24</v>
      </c>
      <c r="S71" s="4">
        <v>40</v>
      </c>
      <c r="T71" s="2">
        <f t="shared" ca="1" si="5"/>
        <v>1</v>
      </c>
      <c r="U71" s="9">
        <f t="shared" si="10"/>
        <v>13.726059225843354</v>
      </c>
      <c r="V71" s="2">
        <f t="shared" ca="1" si="6"/>
        <v>0</v>
      </c>
      <c r="W71" s="9">
        <f t="shared" si="11"/>
        <v>3.6265193439347043</v>
      </c>
      <c r="AF71" s="4">
        <v>40</v>
      </c>
      <c r="AG71" s="2">
        <f t="shared" ca="1" si="7"/>
        <v>1</v>
      </c>
      <c r="AH71" s="9">
        <f t="shared" si="12"/>
        <v>102.8332255951851</v>
      </c>
      <c r="AI71" s="2">
        <f t="shared" ca="1" si="8"/>
        <v>0</v>
      </c>
      <c r="AJ71" s="8">
        <f t="shared" si="13"/>
        <v>13.037932002779391</v>
      </c>
    </row>
    <row r="72" spans="3:36" x14ac:dyDescent="0.3">
      <c r="C72" s="4">
        <v>39</v>
      </c>
      <c r="D72" s="2"/>
      <c r="E72" s="2">
        <v>8</v>
      </c>
      <c r="F72" s="2"/>
      <c r="G72" s="2"/>
      <c r="H72" s="2"/>
      <c r="I72" s="2"/>
      <c r="J72" s="2"/>
      <c r="K72" s="2"/>
      <c r="L72" s="2">
        <v>11</v>
      </c>
      <c r="M72" s="2"/>
      <c r="N72" s="2">
        <v>1</v>
      </c>
      <c r="O72" s="2"/>
      <c r="P72" s="2"/>
      <c r="Q72" s="5">
        <f t="shared" si="9"/>
        <v>20</v>
      </c>
      <c r="S72" s="4">
        <v>39</v>
      </c>
      <c r="T72" s="2">
        <f t="shared" ca="1" si="5"/>
        <v>1</v>
      </c>
      <c r="U72" s="9">
        <f t="shared" si="10"/>
        <v>10.512204468034753</v>
      </c>
      <c r="V72" s="2">
        <f t="shared" ca="1" si="6"/>
        <v>0</v>
      </c>
      <c r="W72" s="9">
        <f t="shared" si="11"/>
        <v>2.8310765849462336</v>
      </c>
      <c r="AF72" s="4">
        <v>39</v>
      </c>
      <c r="AG72" s="2">
        <f t="shared" ca="1" si="7"/>
        <v>1</v>
      </c>
      <c r="AH72" s="9">
        <f t="shared" si="12"/>
        <v>90.585552801601906</v>
      </c>
      <c r="AI72" s="2">
        <f t="shared" ca="1" si="8"/>
        <v>0</v>
      </c>
      <c r="AJ72" s="8">
        <f t="shared" si="13"/>
        <v>11.489806669426597</v>
      </c>
    </row>
    <row r="73" spans="3:36" x14ac:dyDescent="0.3">
      <c r="C73" s="4">
        <v>38</v>
      </c>
      <c r="D73" s="2"/>
      <c r="E73" s="2">
        <v>7</v>
      </c>
      <c r="F73" s="2"/>
      <c r="G73" s="2"/>
      <c r="H73" s="2"/>
      <c r="I73" s="2"/>
      <c r="J73" s="2"/>
      <c r="K73" s="2"/>
      <c r="L73" s="2">
        <v>6</v>
      </c>
      <c r="M73" s="2"/>
      <c r="N73" s="2">
        <v>1</v>
      </c>
      <c r="O73" s="2"/>
      <c r="P73" s="2"/>
      <c r="Q73" s="5">
        <f t="shared" si="9"/>
        <v>14</v>
      </c>
      <c r="S73" s="4">
        <v>38</v>
      </c>
      <c r="T73" s="2">
        <f t="shared" ca="1" si="5"/>
        <v>1</v>
      </c>
      <c r="U73" s="9">
        <f t="shared" si="10"/>
        <v>8.0098033281027678</v>
      </c>
      <c r="V73" s="2">
        <f t="shared" ca="1" si="6"/>
        <v>1</v>
      </c>
      <c r="W73" s="9">
        <f t="shared" si="11"/>
        <v>2.1981281664571437</v>
      </c>
      <c r="AF73" s="4">
        <v>38</v>
      </c>
      <c r="AG73" s="2">
        <f t="shared" ca="1" si="7"/>
        <v>1</v>
      </c>
      <c r="AH73" s="9">
        <f t="shared" si="12"/>
        <v>79.792698415910905</v>
      </c>
      <c r="AI73" s="2">
        <f t="shared" ca="1" si="8"/>
        <v>1</v>
      </c>
      <c r="AJ73" s="8">
        <f t="shared" si="13"/>
        <v>10.124514262448976</v>
      </c>
    </row>
    <row r="74" spans="3:36" x14ac:dyDescent="0.3">
      <c r="C74" s="4">
        <v>37</v>
      </c>
      <c r="D74" s="2"/>
      <c r="E74" s="2">
        <v>7</v>
      </c>
      <c r="F74" s="2"/>
      <c r="G74" s="2"/>
      <c r="H74" s="2"/>
      <c r="I74" s="2"/>
      <c r="J74" s="2"/>
      <c r="K74" s="2"/>
      <c r="L74" s="2">
        <v>6</v>
      </c>
      <c r="M74" s="2"/>
      <c r="N74" s="2"/>
      <c r="O74" s="2"/>
      <c r="P74" s="2"/>
      <c r="Q74" s="5">
        <f t="shared" si="9"/>
        <v>13</v>
      </c>
      <c r="S74" s="4">
        <v>37</v>
      </c>
      <c r="T74" s="2">
        <f t="shared" ca="1" si="5"/>
        <v>0</v>
      </c>
      <c r="U74" s="9">
        <f t="shared" si="10"/>
        <v>6.0719163178417244</v>
      </c>
      <c r="V74" s="2">
        <f t="shared" ca="1" si="6"/>
        <v>0</v>
      </c>
      <c r="W74" s="9">
        <f t="shared" si="11"/>
        <v>1.697439009329812</v>
      </c>
      <c r="AF74" s="4">
        <v>37</v>
      </c>
      <c r="AG74" s="2">
        <f t="shared" ca="1" si="7"/>
        <v>0</v>
      </c>
      <c r="AH74" s="9">
        <f t="shared" si="12"/>
        <v>70.282730472870853</v>
      </c>
      <c r="AI74" s="2">
        <f t="shared" ca="1" si="8"/>
        <v>0</v>
      </c>
      <c r="AJ74" s="8">
        <f t="shared" si="13"/>
        <v>8.9206847442595727</v>
      </c>
    </row>
    <row r="75" spans="3:36" x14ac:dyDescent="0.3">
      <c r="C75" s="4">
        <v>36</v>
      </c>
      <c r="D75" s="2"/>
      <c r="E75" s="2">
        <v>7</v>
      </c>
      <c r="F75" s="2"/>
      <c r="G75" s="2"/>
      <c r="H75" s="2"/>
      <c r="I75" s="2"/>
      <c r="J75" s="2"/>
      <c r="K75" s="2"/>
      <c r="L75" s="2">
        <v>4</v>
      </c>
      <c r="M75" s="2"/>
      <c r="N75" s="2"/>
      <c r="O75" s="2"/>
      <c r="P75" s="2"/>
      <c r="Q75" s="5">
        <f t="shared" ref="Q75:Q110" si="14">SUM(D75:O75)</f>
        <v>11</v>
      </c>
      <c r="S75" s="4">
        <v>36</v>
      </c>
      <c r="T75" s="2">
        <f t="shared" ca="1" si="5"/>
        <v>0</v>
      </c>
      <c r="U75" s="9">
        <f t="shared" ref="U75:U110" si="15">Max*_xlfn.NORM.DIST($S75,Peak_Day,Stdev,TRUE)</f>
        <v>4.5793253366412481</v>
      </c>
      <c r="V75" s="2">
        <f t="shared" ca="1" si="6"/>
        <v>0</v>
      </c>
      <c r="W75" s="9">
        <f t="shared" ref="W75:W110" si="16">Max*_xlfn.NORM.DIST($S75,Peak_Day,Stdev,FALSE)</f>
        <v>1.3036923581631734</v>
      </c>
      <c r="AF75" s="4">
        <v>36</v>
      </c>
      <c r="AG75" s="2">
        <f t="shared" ca="1" si="7"/>
        <v>0</v>
      </c>
      <c r="AH75" s="9">
        <f t="shared" ref="AH75:AH110" si="17">L/(1+a^(T0-AF75))</f>
        <v>61.903839557966513</v>
      </c>
      <c r="AI75" s="2">
        <f t="shared" ca="1" si="8"/>
        <v>0</v>
      </c>
      <c r="AJ75" s="8">
        <f t="shared" ref="AJ75:AJ110" si="18">K*L*(a^(AF75+T0))/(a^T0+a^AF75)^2</f>
        <v>7.8593958510529216</v>
      </c>
    </row>
    <row r="76" spans="3:36" x14ac:dyDescent="0.3">
      <c r="C76" s="4">
        <v>35</v>
      </c>
      <c r="D76" s="2"/>
      <c r="E76" s="2">
        <v>7</v>
      </c>
      <c r="F76" s="2"/>
      <c r="G76" s="2"/>
      <c r="H76" s="2"/>
      <c r="I76" s="2"/>
      <c r="J76" s="2"/>
      <c r="K76" s="2"/>
      <c r="L76" s="2">
        <v>4</v>
      </c>
      <c r="M76" s="2"/>
      <c r="N76" s="2"/>
      <c r="O76" s="2"/>
      <c r="P76" s="2"/>
      <c r="Q76" s="5">
        <f t="shared" si="14"/>
        <v>11</v>
      </c>
      <c r="S76" s="4">
        <v>35</v>
      </c>
      <c r="T76" s="2">
        <f t="shared" ref="T76:T110" ca="1" si="19">OFFSET($C76,0,T$8)</f>
        <v>0</v>
      </c>
      <c r="U76" s="9">
        <f t="shared" si="15"/>
        <v>3.435936326738851</v>
      </c>
      <c r="V76" s="2">
        <f t="shared" ref="V76:V110" ca="1" si="20">+T76-T77</f>
        <v>0</v>
      </c>
      <c r="W76" s="9">
        <f t="shared" si="16"/>
        <v>0.99585437344640804</v>
      </c>
      <c r="AF76" s="4">
        <v>35</v>
      </c>
      <c r="AG76" s="2">
        <f t="shared" ref="AG76:AG110" ca="1" si="21">OFFSET($C76,0,AG$8)</f>
        <v>0</v>
      </c>
      <c r="AH76" s="9">
        <f t="shared" si="17"/>
        <v>54.522027897530357</v>
      </c>
      <c r="AI76" s="2">
        <f t="shared" ref="AI76:AI110" ca="1" si="22">+AG76-AG77</f>
        <v>0</v>
      </c>
      <c r="AJ76" s="8">
        <f t="shared" si="18"/>
        <v>6.9239040332453179</v>
      </c>
    </row>
    <row r="77" spans="3:36" x14ac:dyDescent="0.3">
      <c r="C77" s="4">
        <v>34</v>
      </c>
      <c r="D77" s="2"/>
      <c r="E77" s="2">
        <v>6</v>
      </c>
      <c r="F77" s="2"/>
      <c r="G77" s="2"/>
      <c r="H77" s="2"/>
      <c r="I77" s="2"/>
      <c r="J77" s="2"/>
      <c r="K77" s="2"/>
      <c r="L77" s="2">
        <v>4</v>
      </c>
      <c r="M77" s="2"/>
      <c r="N77" s="2"/>
      <c r="O77" s="2"/>
      <c r="P77" s="2"/>
      <c r="Q77" s="5">
        <f t="shared" si="14"/>
        <v>10</v>
      </c>
      <c r="S77" s="4">
        <v>34</v>
      </c>
      <c r="T77" s="2">
        <f t="shared" ca="1" si="19"/>
        <v>0</v>
      </c>
      <c r="U77" s="9">
        <f t="shared" si="15"/>
        <v>2.5647961320701365</v>
      </c>
      <c r="V77" s="2">
        <f t="shared" ca="1" si="20"/>
        <v>0</v>
      </c>
      <c r="W77" s="9">
        <f t="shared" si="16"/>
        <v>0.75658255631609606</v>
      </c>
      <c r="AF77" s="4">
        <v>34</v>
      </c>
      <c r="AG77" s="2">
        <f t="shared" ca="1" si="21"/>
        <v>0</v>
      </c>
      <c r="AH77" s="9">
        <f t="shared" si="17"/>
        <v>48.019053846387301</v>
      </c>
      <c r="AI77" s="2">
        <f t="shared" ca="1" si="22"/>
        <v>0</v>
      </c>
      <c r="AJ77" s="8">
        <f t="shared" si="18"/>
        <v>6.0994023750113362</v>
      </c>
    </row>
    <row r="78" spans="3:36" x14ac:dyDescent="0.3">
      <c r="C78" s="4">
        <v>33</v>
      </c>
      <c r="D78" s="2"/>
      <c r="E78" s="2">
        <v>6</v>
      </c>
      <c r="F78" s="2"/>
      <c r="G78" s="2"/>
      <c r="H78" s="2"/>
      <c r="I78" s="2"/>
      <c r="J78" s="2"/>
      <c r="K78" s="2"/>
      <c r="L78" s="2">
        <v>3</v>
      </c>
      <c r="M78" s="2"/>
      <c r="N78" s="2"/>
      <c r="O78" s="2"/>
      <c r="P78" s="2"/>
      <c r="Q78" s="5">
        <f t="shared" si="14"/>
        <v>9</v>
      </c>
      <c r="S78" s="4">
        <v>33</v>
      </c>
      <c r="T78" s="2">
        <f t="shared" ca="1" si="19"/>
        <v>0</v>
      </c>
      <c r="U78" s="9">
        <f t="shared" si="15"/>
        <v>1.9046760721164515</v>
      </c>
      <c r="V78" s="2">
        <f t="shared" ca="1" si="20"/>
        <v>0</v>
      </c>
      <c r="W78" s="9">
        <f t="shared" si="16"/>
        <v>0.57168472321820107</v>
      </c>
      <c r="AF78" s="4">
        <v>33</v>
      </c>
      <c r="AG78" s="2">
        <f t="shared" ca="1" si="21"/>
        <v>0</v>
      </c>
      <c r="AH78" s="9">
        <f t="shared" si="17"/>
        <v>42.290605836241305</v>
      </c>
      <c r="AI78" s="2">
        <f t="shared" ca="1" si="22"/>
        <v>0</v>
      </c>
      <c r="AJ78" s="8">
        <f t="shared" si="18"/>
        <v>5.3728034033779846</v>
      </c>
    </row>
    <row r="79" spans="3:36" x14ac:dyDescent="0.3">
      <c r="C79" s="4">
        <v>32</v>
      </c>
      <c r="D79" s="2"/>
      <c r="E79" s="2">
        <v>6</v>
      </c>
      <c r="F79" s="2"/>
      <c r="G79" s="2"/>
      <c r="H79" s="2"/>
      <c r="I79" s="2"/>
      <c r="J79" s="2"/>
      <c r="K79" s="2"/>
      <c r="L79" s="2">
        <v>3</v>
      </c>
      <c r="M79" s="2"/>
      <c r="N79" s="2"/>
      <c r="O79" s="2"/>
      <c r="P79" s="2"/>
      <c r="Q79" s="5">
        <f t="shared" si="14"/>
        <v>9</v>
      </c>
      <c r="S79" s="4">
        <v>32</v>
      </c>
      <c r="T79" s="2">
        <f t="shared" ca="1" si="19"/>
        <v>0</v>
      </c>
      <c r="U79" s="9">
        <f t="shared" si="15"/>
        <v>1.4071697011026358</v>
      </c>
      <c r="V79" s="2">
        <f t="shared" ca="1" si="20"/>
        <v>0</v>
      </c>
      <c r="W79" s="9">
        <f t="shared" si="16"/>
        <v>0.42963200264934176</v>
      </c>
      <c r="AF79" s="4">
        <v>32</v>
      </c>
      <c r="AG79" s="2">
        <f t="shared" ca="1" si="21"/>
        <v>0</v>
      </c>
      <c r="AH79" s="9">
        <f t="shared" si="17"/>
        <v>37.244681941106293</v>
      </c>
      <c r="AI79" s="2">
        <f t="shared" ca="1" si="22"/>
        <v>0</v>
      </c>
      <c r="AJ79" s="8">
        <f t="shared" si="18"/>
        <v>4.732544700673901</v>
      </c>
    </row>
    <row r="80" spans="3:36" x14ac:dyDescent="0.3">
      <c r="C80" s="4">
        <v>31</v>
      </c>
      <c r="D80" s="2"/>
      <c r="E80" s="2">
        <v>6</v>
      </c>
      <c r="F80" s="2"/>
      <c r="G80" s="2"/>
      <c r="H80" s="2"/>
      <c r="I80" s="2"/>
      <c r="J80" s="2"/>
      <c r="K80" s="2"/>
      <c r="L80" s="2">
        <v>3</v>
      </c>
      <c r="M80" s="2"/>
      <c r="N80" s="2"/>
      <c r="O80" s="2"/>
      <c r="P80" s="2"/>
      <c r="Q80" s="5">
        <f t="shared" si="14"/>
        <v>9</v>
      </c>
      <c r="S80" s="4">
        <v>31</v>
      </c>
      <c r="T80" s="2">
        <f t="shared" ca="1" si="19"/>
        <v>0</v>
      </c>
      <c r="U80" s="9">
        <f t="shared" si="15"/>
        <v>1.0342501084749998</v>
      </c>
      <c r="V80" s="2">
        <f t="shared" ca="1" si="20"/>
        <v>0</v>
      </c>
      <c r="W80" s="9">
        <f t="shared" si="16"/>
        <v>0.32112671348932192</v>
      </c>
      <c r="AF80" s="4">
        <v>31</v>
      </c>
      <c r="AG80" s="2">
        <f t="shared" ca="1" si="21"/>
        <v>0</v>
      </c>
      <c r="AH80" s="9">
        <f t="shared" si="17"/>
        <v>32.800153278029683</v>
      </c>
      <c r="AI80" s="2">
        <f t="shared" ca="1" si="22"/>
        <v>0</v>
      </c>
      <c r="AJ80" s="8">
        <f t="shared" si="18"/>
        <v>4.1684152897793831</v>
      </c>
    </row>
    <row r="81" spans="3:36" x14ac:dyDescent="0.3">
      <c r="C81" s="4">
        <v>30</v>
      </c>
      <c r="D81" s="2"/>
      <c r="E81" s="2">
        <v>5</v>
      </c>
      <c r="F81" s="2"/>
      <c r="G81" s="2"/>
      <c r="H81" s="2"/>
      <c r="I81" s="2"/>
      <c r="J81" s="2"/>
      <c r="K81" s="2"/>
      <c r="L81" s="2">
        <v>3</v>
      </c>
      <c r="M81" s="2"/>
      <c r="N81" s="2"/>
      <c r="O81" s="2"/>
      <c r="P81" s="2"/>
      <c r="Q81" s="5">
        <f t="shared" si="14"/>
        <v>8</v>
      </c>
      <c r="S81" s="4">
        <v>30</v>
      </c>
      <c r="T81" s="2">
        <f t="shared" ca="1" si="19"/>
        <v>0</v>
      </c>
      <c r="U81" s="9">
        <f t="shared" si="15"/>
        <v>0.75623231400736757</v>
      </c>
      <c r="V81" s="2">
        <f t="shared" ca="1" si="20"/>
        <v>0</v>
      </c>
      <c r="W81" s="9">
        <f t="shared" si="16"/>
        <v>0.23872396510206154</v>
      </c>
      <c r="AF81" s="4">
        <v>30</v>
      </c>
      <c r="AG81" s="2">
        <f t="shared" ca="1" si="21"/>
        <v>0</v>
      </c>
      <c r="AH81" s="9">
        <f t="shared" si="17"/>
        <v>28.885491448885848</v>
      </c>
      <c r="AI81" s="2">
        <f t="shared" ca="1" si="22"/>
        <v>0</v>
      </c>
      <c r="AJ81" s="8">
        <f t="shared" si="18"/>
        <v>3.6714008523114527</v>
      </c>
    </row>
    <row r="82" spans="3:36" x14ac:dyDescent="0.3">
      <c r="C82" s="4">
        <v>29</v>
      </c>
      <c r="D82" s="2"/>
      <c r="E82" s="2">
        <v>5</v>
      </c>
      <c r="F82" s="2"/>
      <c r="G82" s="2"/>
      <c r="H82" s="2"/>
      <c r="I82" s="2"/>
      <c r="J82" s="2"/>
      <c r="K82" s="2"/>
      <c r="L82" s="2">
        <v>3</v>
      </c>
      <c r="M82" s="2"/>
      <c r="N82" s="2"/>
      <c r="O82" s="2"/>
      <c r="P82" s="2"/>
      <c r="Q82" s="5">
        <f t="shared" si="14"/>
        <v>8</v>
      </c>
      <c r="S82" s="4">
        <v>29</v>
      </c>
      <c r="T82" s="2">
        <f t="shared" ca="1" si="19"/>
        <v>0</v>
      </c>
      <c r="U82" s="9">
        <f t="shared" si="15"/>
        <v>0.55008825445156706</v>
      </c>
      <c r="V82" s="2">
        <f t="shared" ca="1" si="20"/>
        <v>0</v>
      </c>
      <c r="W82" s="9">
        <f t="shared" si="16"/>
        <v>0.17650433565966875</v>
      </c>
      <c r="AF82" s="4">
        <v>29</v>
      </c>
      <c r="AG82" s="2">
        <f t="shared" ca="1" si="21"/>
        <v>0</v>
      </c>
      <c r="AH82" s="9">
        <f t="shared" si="17"/>
        <v>25.437642113905913</v>
      </c>
      <c r="AI82" s="2">
        <f t="shared" ca="1" si="22"/>
        <v>0</v>
      </c>
      <c r="AJ82" s="8">
        <f t="shared" si="18"/>
        <v>3.2335459526179164</v>
      </c>
    </row>
    <row r="83" spans="3:36" x14ac:dyDescent="0.3">
      <c r="C83" s="4">
        <v>28</v>
      </c>
      <c r="D83" s="2"/>
      <c r="E83" s="2">
        <v>5</v>
      </c>
      <c r="F83" s="2"/>
      <c r="G83" s="2"/>
      <c r="H83" s="2"/>
      <c r="I83" s="2"/>
      <c r="J83" s="2"/>
      <c r="K83" s="2"/>
      <c r="L83" s="2">
        <v>3</v>
      </c>
      <c r="M83" s="2"/>
      <c r="N83" s="2"/>
      <c r="O83" s="2"/>
      <c r="P83" s="2"/>
      <c r="Q83" s="5">
        <f t="shared" si="14"/>
        <v>8</v>
      </c>
      <c r="S83" s="4">
        <v>28</v>
      </c>
      <c r="T83" s="2">
        <f t="shared" ca="1" si="19"/>
        <v>0</v>
      </c>
      <c r="U83" s="9">
        <f t="shared" si="15"/>
        <v>0.39806504652368463</v>
      </c>
      <c r="V83" s="2">
        <f t="shared" ca="1" si="20"/>
        <v>0</v>
      </c>
      <c r="W83" s="9">
        <f t="shared" si="16"/>
        <v>0.12979396820724473</v>
      </c>
      <c r="AF83" s="4">
        <v>28</v>
      </c>
      <c r="AG83" s="2">
        <f t="shared" ca="1" si="21"/>
        <v>0</v>
      </c>
      <c r="AH83" s="9">
        <f t="shared" si="17"/>
        <v>22.401028552863657</v>
      </c>
      <c r="AI83" s="2">
        <f t="shared" ca="1" si="22"/>
        <v>0</v>
      </c>
      <c r="AJ83" s="8">
        <f t="shared" si="18"/>
        <v>2.847831565611143</v>
      </c>
    </row>
    <row r="84" spans="3:36" x14ac:dyDescent="0.3">
      <c r="C84" s="4">
        <v>27</v>
      </c>
      <c r="D84" s="2"/>
      <c r="E84" s="2">
        <v>5</v>
      </c>
      <c r="F84" s="2"/>
      <c r="G84" s="2"/>
      <c r="H84" s="2"/>
      <c r="I84" s="2"/>
      <c r="J84" s="2"/>
      <c r="K84" s="2"/>
      <c r="L84" s="2">
        <v>3</v>
      </c>
      <c r="M84" s="2"/>
      <c r="N84" s="2"/>
      <c r="O84" s="2"/>
      <c r="P84" s="2"/>
      <c r="Q84" s="5">
        <f t="shared" si="14"/>
        <v>8</v>
      </c>
      <c r="S84" s="4">
        <v>27</v>
      </c>
      <c r="T84" s="2">
        <f t="shared" ca="1" si="19"/>
        <v>0</v>
      </c>
      <c r="U84" s="9">
        <f t="shared" si="15"/>
        <v>0.28656121307012489</v>
      </c>
      <c r="V84" s="2">
        <f t="shared" ca="1" si="20"/>
        <v>0</v>
      </c>
      <c r="W84" s="9">
        <f t="shared" si="16"/>
        <v>9.4927800170640772E-2</v>
      </c>
      <c r="AF84" s="4">
        <v>27</v>
      </c>
      <c r="AG84" s="2">
        <f t="shared" ca="1" si="21"/>
        <v>0</v>
      </c>
      <c r="AH84" s="9">
        <f t="shared" si="17"/>
        <v>19.726670706748465</v>
      </c>
      <c r="AI84" s="2">
        <f t="shared" ca="1" si="22"/>
        <v>0</v>
      </c>
      <c r="AJ84" s="8">
        <f t="shared" si="18"/>
        <v>2.5080663370145517</v>
      </c>
    </row>
    <row r="85" spans="3:36" x14ac:dyDescent="0.3">
      <c r="C85" s="4">
        <v>26</v>
      </c>
      <c r="D85" s="2"/>
      <c r="E85" s="2">
        <v>4</v>
      </c>
      <c r="F85" s="2"/>
      <c r="G85" s="2"/>
      <c r="H85" s="2"/>
      <c r="I85" s="2"/>
      <c r="J85" s="2"/>
      <c r="K85" s="2"/>
      <c r="L85" s="2">
        <v>3</v>
      </c>
      <c r="M85" s="2"/>
      <c r="N85" s="2"/>
      <c r="O85" s="2"/>
      <c r="P85" s="2"/>
      <c r="Q85" s="5">
        <f t="shared" si="14"/>
        <v>7</v>
      </c>
      <c r="S85" s="4">
        <v>26</v>
      </c>
      <c r="T85" s="2">
        <f t="shared" ca="1" si="19"/>
        <v>0</v>
      </c>
      <c r="U85" s="9">
        <f t="shared" si="15"/>
        <v>0.20522001930611233</v>
      </c>
      <c r="V85" s="2">
        <f t="shared" ca="1" si="20"/>
        <v>0</v>
      </c>
      <c r="W85" s="9">
        <f t="shared" si="16"/>
        <v>6.9051337811046179E-2</v>
      </c>
      <c r="AF85" s="4">
        <v>26</v>
      </c>
      <c r="AG85" s="2">
        <f t="shared" ca="1" si="21"/>
        <v>0</v>
      </c>
      <c r="AH85" s="9">
        <f t="shared" si="17"/>
        <v>17.371406698598264</v>
      </c>
      <c r="AI85" s="2">
        <f t="shared" ca="1" si="22"/>
        <v>0</v>
      </c>
      <c r="AJ85" s="8">
        <f t="shared" si="18"/>
        <v>2.2087901354927699</v>
      </c>
    </row>
    <row r="86" spans="3:36" x14ac:dyDescent="0.3">
      <c r="C86" s="4">
        <v>25</v>
      </c>
      <c r="D86" s="2"/>
      <c r="E86" s="2">
        <v>4</v>
      </c>
      <c r="F86" s="2"/>
      <c r="G86" s="2"/>
      <c r="H86" s="2"/>
      <c r="I86" s="2"/>
      <c r="J86" s="2"/>
      <c r="K86" s="2"/>
      <c r="L86" s="2">
        <v>3</v>
      </c>
      <c r="M86" s="2"/>
      <c r="N86" s="2"/>
      <c r="O86" s="2"/>
      <c r="P86" s="2"/>
      <c r="Q86" s="5">
        <f t="shared" si="14"/>
        <v>7</v>
      </c>
      <c r="S86" s="4">
        <v>25</v>
      </c>
      <c r="T86" s="2">
        <f t="shared" ca="1" si="19"/>
        <v>0</v>
      </c>
      <c r="U86" s="9">
        <f t="shared" si="15"/>
        <v>0.14620369970200944</v>
      </c>
      <c r="V86" s="2">
        <f t="shared" ca="1" si="20"/>
        <v>0</v>
      </c>
      <c r="W86" s="9">
        <f t="shared" si="16"/>
        <v>4.9956332933783862E-2</v>
      </c>
      <c r="AF86" s="4">
        <v>25</v>
      </c>
      <c r="AG86" s="2">
        <f t="shared" ca="1" si="21"/>
        <v>0</v>
      </c>
      <c r="AH86" s="9">
        <f t="shared" si="17"/>
        <v>15.297205208441666</v>
      </c>
      <c r="AI86" s="2">
        <f t="shared" ca="1" si="22"/>
        <v>0</v>
      </c>
      <c r="AJ86" s="8">
        <f t="shared" si="18"/>
        <v>1.9451885838906064</v>
      </c>
    </row>
    <row r="87" spans="3:36" x14ac:dyDescent="0.3">
      <c r="C87" s="4">
        <v>24</v>
      </c>
      <c r="D87" s="2"/>
      <c r="E87" s="2">
        <v>4</v>
      </c>
      <c r="F87" s="2"/>
      <c r="G87" s="2"/>
      <c r="H87" s="2"/>
      <c r="I87" s="2"/>
      <c r="J87" s="2"/>
      <c r="K87" s="2"/>
      <c r="L87" s="2">
        <v>3</v>
      </c>
      <c r="M87" s="2"/>
      <c r="N87" s="2"/>
      <c r="O87" s="2"/>
      <c r="P87" s="2"/>
      <c r="Q87" s="5">
        <f t="shared" si="14"/>
        <v>7</v>
      </c>
      <c r="S87" s="4">
        <v>24</v>
      </c>
      <c r="T87" s="2">
        <f t="shared" ca="1" si="19"/>
        <v>0</v>
      </c>
      <c r="U87" s="9">
        <f t="shared" si="15"/>
        <v>0.10361694560643593</v>
      </c>
      <c r="V87" s="2">
        <f t="shared" ca="1" si="20"/>
        <v>0</v>
      </c>
      <c r="W87" s="9">
        <f t="shared" si="16"/>
        <v>3.5945851798441487E-2</v>
      </c>
      <c r="AF87" s="4">
        <v>24</v>
      </c>
      <c r="AG87" s="2">
        <f t="shared" ca="1" si="21"/>
        <v>0</v>
      </c>
      <c r="AH87" s="9">
        <f t="shared" si="17"/>
        <v>13.470558328411197</v>
      </c>
      <c r="AI87" s="2">
        <f t="shared" ca="1" si="22"/>
        <v>0</v>
      </c>
      <c r="AJ87" s="8">
        <f t="shared" si="18"/>
        <v>1.7130173790710665</v>
      </c>
    </row>
    <row r="88" spans="3:36" x14ac:dyDescent="0.3">
      <c r="C88" s="4">
        <v>23</v>
      </c>
      <c r="D88" s="2"/>
      <c r="E88" s="2">
        <v>4</v>
      </c>
      <c r="F88" s="2"/>
      <c r="G88" s="2"/>
      <c r="H88" s="2"/>
      <c r="I88" s="2"/>
      <c r="J88" s="2"/>
      <c r="K88" s="2"/>
      <c r="L88" s="2">
        <v>3</v>
      </c>
      <c r="M88" s="2"/>
      <c r="N88" s="2"/>
      <c r="O88" s="2"/>
      <c r="P88" s="2"/>
      <c r="Q88" s="5">
        <f t="shared" si="14"/>
        <v>7</v>
      </c>
      <c r="S88" s="4">
        <v>23</v>
      </c>
      <c r="T88" s="2">
        <f t="shared" ca="1" si="19"/>
        <v>0</v>
      </c>
      <c r="U88" s="9">
        <f t="shared" si="15"/>
        <v>7.3052410498639905E-2</v>
      </c>
      <c r="V88" s="2">
        <f t="shared" ca="1" si="20"/>
        <v>0</v>
      </c>
      <c r="W88" s="9">
        <f t="shared" si="16"/>
        <v>2.5724490475057087E-2</v>
      </c>
      <c r="AF88" s="4">
        <v>23</v>
      </c>
      <c r="AG88" s="2">
        <f t="shared" ca="1" si="21"/>
        <v>0</v>
      </c>
      <c r="AH88" s="9">
        <f t="shared" si="17"/>
        <v>11.861945656326958</v>
      </c>
      <c r="AI88" s="2">
        <f t="shared" ca="1" si="22"/>
        <v>0</v>
      </c>
      <c r="AJ88" s="8">
        <f t="shared" si="18"/>
        <v>1.5085353251379956</v>
      </c>
    </row>
    <row r="89" spans="3:36" x14ac:dyDescent="0.3">
      <c r="C89" s="4">
        <v>22</v>
      </c>
      <c r="D89" s="2"/>
      <c r="E89" s="2">
        <v>4</v>
      </c>
      <c r="F89" s="2"/>
      <c r="G89" s="2"/>
      <c r="H89" s="2"/>
      <c r="I89" s="2"/>
      <c r="J89" s="2"/>
      <c r="K89" s="2"/>
      <c r="L89" s="2">
        <v>3</v>
      </c>
      <c r="M89" s="2"/>
      <c r="N89" s="2"/>
      <c r="O89" s="2"/>
      <c r="P89" s="2"/>
      <c r="Q89" s="5">
        <f t="shared" si="14"/>
        <v>7</v>
      </c>
      <c r="S89" s="4">
        <v>22</v>
      </c>
      <c r="T89" s="2">
        <f t="shared" ca="1" si="19"/>
        <v>0</v>
      </c>
      <c r="U89" s="9">
        <f t="shared" si="15"/>
        <v>5.1235066182162163E-2</v>
      </c>
      <c r="V89" s="2">
        <f t="shared" ca="1" si="20"/>
        <v>0</v>
      </c>
      <c r="W89" s="9">
        <f t="shared" si="16"/>
        <v>1.8309840343080756E-2</v>
      </c>
      <c r="AF89" s="4">
        <v>22</v>
      </c>
      <c r="AG89" s="2">
        <f t="shared" ca="1" si="21"/>
        <v>0</v>
      </c>
      <c r="AH89" s="9">
        <f t="shared" si="17"/>
        <v>10.445361406849969</v>
      </c>
      <c r="AI89" s="2">
        <f t="shared" ca="1" si="22"/>
        <v>0</v>
      </c>
      <c r="AJ89" s="8">
        <f t="shared" si="18"/>
        <v>1.3284451123123939</v>
      </c>
    </row>
    <row r="90" spans="3:36" x14ac:dyDescent="0.3">
      <c r="C90" s="4">
        <v>21</v>
      </c>
      <c r="D90" s="2"/>
      <c r="E90" s="2">
        <v>4</v>
      </c>
      <c r="F90" s="2"/>
      <c r="G90" s="2"/>
      <c r="H90" s="2"/>
      <c r="I90" s="2"/>
      <c r="J90" s="2"/>
      <c r="K90" s="2"/>
      <c r="L90" s="2">
        <v>3</v>
      </c>
      <c r="M90" s="2"/>
      <c r="N90" s="2"/>
      <c r="O90" s="2"/>
      <c r="P90" s="2"/>
      <c r="Q90" s="5">
        <f t="shared" si="14"/>
        <v>7</v>
      </c>
      <c r="S90" s="4">
        <v>21</v>
      </c>
      <c r="T90" s="2">
        <f t="shared" ca="1" si="19"/>
        <v>0</v>
      </c>
      <c r="U90" s="9">
        <f t="shared" si="15"/>
        <v>3.5745943727384585E-2</v>
      </c>
      <c r="V90" s="2">
        <f t="shared" ca="1" si="20"/>
        <v>0</v>
      </c>
      <c r="W90" s="9">
        <f t="shared" si="16"/>
        <v>1.2961704231822553E-2</v>
      </c>
      <c r="AF90" s="4">
        <v>21</v>
      </c>
      <c r="AG90" s="2">
        <f t="shared" ca="1" si="21"/>
        <v>0</v>
      </c>
      <c r="AH90" s="9">
        <f t="shared" si="17"/>
        <v>9.1978972367008023</v>
      </c>
      <c r="AI90" s="2">
        <f t="shared" ca="1" si="22"/>
        <v>0</v>
      </c>
      <c r="AJ90" s="8">
        <f t="shared" si="18"/>
        <v>1.1698409730242532</v>
      </c>
    </row>
    <row r="91" spans="3:36" x14ac:dyDescent="0.3">
      <c r="C91" s="4">
        <v>20</v>
      </c>
      <c r="D91" s="2"/>
      <c r="E91" s="2">
        <v>4</v>
      </c>
      <c r="F91" s="2"/>
      <c r="G91" s="2"/>
      <c r="H91" s="2"/>
      <c r="I91" s="2"/>
      <c r="J91" s="2"/>
      <c r="K91" s="2"/>
      <c r="L91" s="2">
        <v>3</v>
      </c>
      <c r="M91" s="2"/>
      <c r="N91" s="2"/>
      <c r="O91" s="2"/>
      <c r="P91" s="2"/>
      <c r="Q91" s="5">
        <f t="shared" si="14"/>
        <v>7</v>
      </c>
      <c r="S91" s="4">
        <v>20</v>
      </c>
      <c r="T91" s="2">
        <f t="shared" ca="1" si="19"/>
        <v>0</v>
      </c>
      <c r="U91" s="9">
        <f t="shared" si="15"/>
        <v>2.4809085633724127E-2</v>
      </c>
      <c r="V91" s="2">
        <f t="shared" ca="1" si="20"/>
        <v>0</v>
      </c>
      <c r="W91" s="9">
        <f t="shared" si="16"/>
        <v>9.1259782836313249E-3</v>
      </c>
      <c r="AF91" s="4">
        <v>20</v>
      </c>
      <c r="AG91" s="2">
        <f t="shared" ca="1" si="21"/>
        <v>0</v>
      </c>
      <c r="AH91" s="9">
        <f t="shared" si="17"/>
        <v>8.0993743026671527</v>
      </c>
      <c r="AI91" s="2">
        <f t="shared" ca="1" si="22"/>
        <v>0</v>
      </c>
      <c r="AJ91" s="8">
        <f t="shared" si="18"/>
        <v>1.0301624378372432</v>
      </c>
    </row>
    <row r="92" spans="3:36" x14ac:dyDescent="0.3">
      <c r="C92" s="4">
        <v>19</v>
      </c>
      <c r="D92" s="2"/>
      <c r="E92" s="2">
        <v>4</v>
      </c>
      <c r="F92" s="2"/>
      <c r="G92" s="2"/>
      <c r="H92" s="2"/>
      <c r="I92" s="2"/>
      <c r="J92" s="2"/>
      <c r="K92" s="2"/>
      <c r="L92" s="2">
        <v>3</v>
      </c>
      <c r="M92" s="2"/>
      <c r="N92" s="2"/>
      <c r="O92" s="2"/>
      <c r="P92" s="2"/>
      <c r="Q92" s="5">
        <f t="shared" si="14"/>
        <v>7</v>
      </c>
      <c r="S92" s="4">
        <v>19</v>
      </c>
      <c r="T92" s="2">
        <f t="shared" ca="1" si="19"/>
        <v>0</v>
      </c>
      <c r="U92" s="9">
        <f t="shared" si="15"/>
        <v>1.7128414376404843E-2</v>
      </c>
      <c r="V92" s="2">
        <f t="shared" ca="1" si="20"/>
        <v>0</v>
      </c>
      <c r="W92" s="9">
        <f t="shared" si="16"/>
        <v>6.3905248598577656E-3</v>
      </c>
      <c r="AF92" s="4">
        <v>19</v>
      </c>
      <c r="AG92" s="2">
        <f t="shared" ca="1" si="21"/>
        <v>0</v>
      </c>
      <c r="AH92" s="9">
        <f t="shared" si="17"/>
        <v>7.1320188063478245</v>
      </c>
      <c r="AI92" s="2">
        <f t="shared" ca="1" si="22"/>
        <v>0</v>
      </c>
      <c r="AJ92" s="8">
        <f t="shared" si="18"/>
        <v>0.90715349682424118</v>
      </c>
    </row>
    <row r="93" spans="3:36" x14ac:dyDescent="0.3">
      <c r="C93" s="4">
        <v>18</v>
      </c>
      <c r="D93" s="2"/>
      <c r="E93" s="2">
        <v>4</v>
      </c>
      <c r="F93" s="2"/>
      <c r="G93" s="2"/>
      <c r="H93" s="2"/>
      <c r="I93" s="2"/>
      <c r="J93" s="2"/>
      <c r="K93" s="2"/>
      <c r="L93" s="2">
        <v>3</v>
      </c>
      <c r="M93" s="2"/>
      <c r="N93" s="2"/>
      <c r="O93" s="2"/>
      <c r="P93" s="2"/>
      <c r="Q93" s="5">
        <f t="shared" si="14"/>
        <v>7</v>
      </c>
      <c r="S93" s="4">
        <v>18</v>
      </c>
      <c r="T93" s="2">
        <f t="shared" ca="1" si="19"/>
        <v>0</v>
      </c>
      <c r="U93" s="9">
        <f t="shared" si="15"/>
        <v>1.1763699895889802E-2</v>
      </c>
      <c r="V93" s="2">
        <f t="shared" ca="1" si="20"/>
        <v>0</v>
      </c>
      <c r="W93" s="9">
        <f t="shared" si="16"/>
        <v>4.4507520465058362E-3</v>
      </c>
      <c r="AF93" s="4">
        <v>18</v>
      </c>
      <c r="AG93" s="2">
        <f t="shared" ca="1" si="21"/>
        <v>0</v>
      </c>
      <c r="AH93" s="9">
        <f t="shared" si="17"/>
        <v>6.2801759356946736</v>
      </c>
      <c r="AI93" s="2">
        <f t="shared" ca="1" si="22"/>
        <v>0</v>
      </c>
      <c r="AJ93" s="8">
        <f t="shared" si="18"/>
        <v>0.79882654729456959</v>
      </c>
    </row>
    <row r="94" spans="3:36" x14ac:dyDescent="0.3">
      <c r="C94" s="4">
        <v>17</v>
      </c>
      <c r="D94" s="2"/>
      <c r="E94" s="2">
        <v>4</v>
      </c>
      <c r="F94" s="2"/>
      <c r="G94" s="2"/>
      <c r="H94" s="2"/>
      <c r="I94" s="2"/>
      <c r="J94" s="2"/>
      <c r="K94" s="2"/>
      <c r="L94" s="2">
        <v>3</v>
      </c>
      <c r="M94" s="2"/>
      <c r="N94" s="2"/>
      <c r="O94" s="2"/>
      <c r="P94" s="2"/>
      <c r="Q94" s="5">
        <f t="shared" si="14"/>
        <v>7</v>
      </c>
      <c r="S94" s="4">
        <v>17</v>
      </c>
      <c r="T94" s="2">
        <f t="shared" ca="1" si="19"/>
        <v>0</v>
      </c>
      <c r="U94" s="9">
        <f t="shared" si="15"/>
        <v>8.0369102129512725E-3</v>
      </c>
      <c r="V94" s="2">
        <f t="shared" ca="1" si="20"/>
        <v>0</v>
      </c>
      <c r="W94" s="9">
        <f t="shared" si="16"/>
        <v>3.0829753027961765E-3</v>
      </c>
      <c r="AF94" s="4">
        <v>17</v>
      </c>
      <c r="AG94" s="2">
        <f t="shared" ca="1" si="21"/>
        <v>0</v>
      </c>
      <c r="AH94" s="9">
        <f t="shared" si="17"/>
        <v>5.5300576979264839</v>
      </c>
      <c r="AI94" s="2">
        <f t="shared" ca="1" si="22"/>
        <v>0</v>
      </c>
      <c r="AJ94" s="8">
        <f t="shared" si="18"/>
        <v>0.70343057677331988</v>
      </c>
    </row>
    <row r="95" spans="3:36" x14ac:dyDescent="0.3">
      <c r="C95" s="4">
        <v>16</v>
      </c>
      <c r="D95" s="2"/>
      <c r="E95" s="2">
        <v>2</v>
      </c>
      <c r="F95" s="2"/>
      <c r="G95" s="2"/>
      <c r="H95" s="2"/>
      <c r="I95" s="2"/>
      <c r="J95" s="2"/>
      <c r="K95" s="2"/>
      <c r="L95" s="2">
        <v>3</v>
      </c>
      <c r="M95" s="2"/>
      <c r="N95" s="2"/>
      <c r="O95" s="2"/>
      <c r="P95" s="2"/>
      <c r="Q95" s="5">
        <f t="shared" si="14"/>
        <v>5</v>
      </c>
      <c r="S95" s="4">
        <v>16</v>
      </c>
      <c r="T95" s="2">
        <f t="shared" ca="1" si="19"/>
        <v>0</v>
      </c>
      <c r="U95" s="9">
        <f t="shared" si="15"/>
        <v>5.4619887247165967E-3</v>
      </c>
      <c r="V95" s="2">
        <f t="shared" ca="1" si="20"/>
        <v>0</v>
      </c>
      <c r="W95" s="9">
        <f t="shared" si="16"/>
        <v>2.1239606432666884E-3</v>
      </c>
      <c r="AF95" s="4">
        <v>16</v>
      </c>
      <c r="AG95" s="2">
        <f t="shared" ca="1" si="21"/>
        <v>0</v>
      </c>
      <c r="AH95" s="9">
        <f t="shared" si="17"/>
        <v>4.8695206583403259</v>
      </c>
      <c r="AI95" s="2">
        <f t="shared" ca="1" si="22"/>
        <v>0</v>
      </c>
      <c r="AJ95" s="8">
        <f t="shared" si="18"/>
        <v>0.61942309133915319</v>
      </c>
    </row>
    <row r="96" spans="3:36" x14ac:dyDescent="0.3">
      <c r="C96" s="4">
        <v>15</v>
      </c>
      <c r="D96" s="2"/>
      <c r="E96" s="2">
        <v>2</v>
      </c>
      <c r="F96" s="2"/>
      <c r="G96" s="2"/>
      <c r="H96" s="2"/>
      <c r="I96" s="2"/>
      <c r="J96" s="2"/>
      <c r="K96" s="2"/>
      <c r="L96" s="2">
        <v>3</v>
      </c>
      <c r="M96" s="2"/>
      <c r="N96" s="2"/>
      <c r="O96" s="2"/>
      <c r="P96" s="2"/>
      <c r="Q96" s="5">
        <f t="shared" si="14"/>
        <v>5</v>
      </c>
      <c r="S96" s="4">
        <v>15</v>
      </c>
      <c r="T96" s="2">
        <f t="shared" ca="1" si="19"/>
        <v>0</v>
      </c>
      <c r="U96" s="9">
        <f t="shared" si="15"/>
        <v>3.6925564941162762E-3</v>
      </c>
      <c r="V96" s="2">
        <f t="shared" ca="1" si="20"/>
        <v>0</v>
      </c>
      <c r="W96" s="9">
        <f t="shared" si="16"/>
        <v>1.45533394219596E-3</v>
      </c>
      <c r="AF96" s="4">
        <v>15</v>
      </c>
      <c r="AG96" s="2">
        <f t="shared" ca="1" si="21"/>
        <v>0</v>
      </c>
      <c r="AH96" s="9">
        <f t="shared" si="17"/>
        <v>4.2878700614742984</v>
      </c>
      <c r="AI96" s="2">
        <f t="shared" ca="1" si="22"/>
        <v>0</v>
      </c>
      <c r="AJ96" s="8">
        <f t="shared" si="18"/>
        <v>0.54544535435530395</v>
      </c>
    </row>
    <row r="97" spans="3:36" x14ac:dyDescent="0.3">
      <c r="C97" s="4">
        <v>14</v>
      </c>
      <c r="D97" s="2"/>
      <c r="E97" s="2">
        <v>1</v>
      </c>
      <c r="F97" s="2"/>
      <c r="G97" s="2"/>
      <c r="H97" s="2"/>
      <c r="I97" s="2"/>
      <c r="J97" s="2"/>
      <c r="K97" s="2"/>
      <c r="L97" s="2">
        <v>3</v>
      </c>
      <c r="M97" s="2"/>
      <c r="N97" s="2"/>
      <c r="O97" s="2"/>
      <c r="P97" s="2"/>
      <c r="Q97" s="5">
        <f t="shared" si="14"/>
        <v>4</v>
      </c>
      <c r="S97" s="4">
        <v>14</v>
      </c>
      <c r="T97" s="2">
        <f t="shared" ca="1" si="19"/>
        <v>0</v>
      </c>
      <c r="U97" s="9">
        <f t="shared" si="15"/>
        <v>2.4832268158720026E-3</v>
      </c>
      <c r="V97" s="2">
        <f t="shared" ca="1" si="20"/>
        <v>0</v>
      </c>
      <c r="W97" s="9">
        <f t="shared" si="16"/>
        <v>9.9178748900726876E-4</v>
      </c>
      <c r="AF97" s="4">
        <v>14</v>
      </c>
      <c r="AG97" s="2">
        <f t="shared" ca="1" si="21"/>
        <v>0</v>
      </c>
      <c r="AH97" s="9">
        <f t="shared" si="17"/>
        <v>3.7756872209970225</v>
      </c>
      <c r="AI97" s="2">
        <f t="shared" ca="1" si="22"/>
        <v>0</v>
      </c>
      <c r="AJ97" s="8">
        <f t="shared" si="18"/>
        <v>0.48030054979860304</v>
      </c>
    </row>
    <row r="98" spans="3:36" x14ac:dyDescent="0.3">
      <c r="C98" s="4">
        <v>13</v>
      </c>
      <c r="D98" s="2"/>
      <c r="E98" s="2">
        <v>1</v>
      </c>
      <c r="F98" s="2"/>
      <c r="G98" s="2"/>
      <c r="H98" s="2"/>
      <c r="I98" s="2"/>
      <c r="J98" s="2"/>
      <c r="K98" s="2"/>
      <c r="L98" s="2">
        <v>3</v>
      </c>
      <c r="M98" s="2"/>
      <c r="N98" s="2"/>
      <c r="O98" s="2"/>
      <c r="P98" s="2"/>
      <c r="Q98" s="5">
        <f t="shared" si="14"/>
        <v>4</v>
      </c>
      <c r="S98" s="4">
        <v>13</v>
      </c>
      <c r="T98" s="2">
        <f t="shared" ca="1" si="19"/>
        <v>0</v>
      </c>
      <c r="U98" s="9">
        <f t="shared" si="15"/>
        <v>1.6611804321906578E-3</v>
      </c>
      <c r="V98" s="2">
        <f t="shared" ca="1" si="20"/>
        <v>0</v>
      </c>
      <c r="W98" s="9">
        <f t="shared" si="16"/>
        <v>6.7222454621599194E-4</v>
      </c>
      <c r="AF98" s="4">
        <v>13</v>
      </c>
      <c r="AG98" s="2">
        <f t="shared" ca="1" si="21"/>
        <v>0</v>
      </c>
      <c r="AH98" s="9">
        <f t="shared" si="17"/>
        <v>3.3246774281176354</v>
      </c>
      <c r="AI98" s="2">
        <f t="shared" ca="1" si="22"/>
        <v>0</v>
      </c>
      <c r="AJ98" s="8">
        <f t="shared" si="18"/>
        <v>0.42293452831188583</v>
      </c>
    </row>
    <row r="99" spans="3:36" x14ac:dyDescent="0.3">
      <c r="C99" s="4">
        <v>12</v>
      </c>
      <c r="D99" s="2"/>
      <c r="E99" s="2">
        <v>1</v>
      </c>
      <c r="F99" s="2"/>
      <c r="G99" s="2"/>
      <c r="H99" s="2"/>
      <c r="I99" s="2"/>
      <c r="J99" s="2"/>
      <c r="K99" s="2"/>
      <c r="L99" s="2">
        <v>3</v>
      </c>
      <c r="M99" s="2"/>
      <c r="N99" s="2"/>
      <c r="O99" s="2"/>
      <c r="P99" s="2"/>
      <c r="Q99" s="5">
        <f t="shared" si="14"/>
        <v>4</v>
      </c>
      <c r="S99" s="4">
        <v>12</v>
      </c>
      <c r="T99" s="2">
        <f t="shared" ca="1" si="19"/>
        <v>0</v>
      </c>
      <c r="U99" s="9">
        <f t="shared" si="15"/>
        <v>1.1054185331799563E-3</v>
      </c>
      <c r="V99" s="2">
        <f t="shared" ca="1" si="20"/>
        <v>0</v>
      </c>
      <c r="W99" s="9">
        <f t="shared" si="16"/>
        <v>4.5315824027444872E-4</v>
      </c>
      <c r="AF99" s="4">
        <v>12</v>
      </c>
      <c r="AG99" s="2">
        <f t="shared" ca="1" si="21"/>
        <v>0</v>
      </c>
      <c r="AH99" s="9">
        <f t="shared" si="17"/>
        <v>2.9275359502280303</v>
      </c>
      <c r="AI99" s="2">
        <f t="shared" ca="1" si="22"/>
        <v>0</v>
      </c>
      <c r="AJ99" s="8">
        <f t="shared" si="18"/>
        <v>0.37241883326394054</v>
      </c>
    </row>
    <row r="100" spans="3:36" x14ac:dyDescent="0.3">
      <c r="C100" s="4">
        <v>11</v>
      </c>
      <c r="D100" s="2"/>
      <c r="E100" s="2">
        <v>1</v>
      </c>
      <c r="F100" s="2"/>
      <c r="G100" s="2"/>
      <c r="H100" s="2"/>
      <c r="I100" s="2"/>
      <c r="J100" s="2"/>
      <c r="K100" s="2"/>
      <c r="L100" s="2">
        <v>3</v>
      </c>
      <c r="M100" s="2"/>
      <c r="N100" s="2"/>
      <c r="O100" s="2"/>
      <c r="P100" s="2"/>
      <c r="Q100" s="5">
        <f t="shared" si="14"/>
        <v>4</v>
      </c>
      <c r="S100" s="4">
        <v>11</v>
      </c>
      <c r="T100" s="2">
        <f t="shared" ca="1" si="19"/>
        <v>0</v>
      </c>
      <c r="U100" s="9">
        <f t="shared" si="15"/>
        <v>7.3171943406702335E-4</v>
      </c>
      <c r="V100" s="2">
        <f t="shared" ca="1" si="20"/>
        <v>0</v>
      </c>
      <c r="W100" s="9">
        <f t="shared" si="16"/>
        <v>3.0382616410569576E-4</v>
      </c>
      <c r="AF100" s="4">
        <v>11</v>
      </c>
      <c r="AG100" s="2">
        <f t="shared" ca="1" si="21"/>
        <v>0</v>
      </c>
      <c r="AH100" s="9">
        <f t="shared" si="17"/>
        <v>2.5778299764360799</v>
      </c>
      <c r="AI100" s="2">
        <f t="shared" ca="1" si="22"/>
        <v>0</v>
      </c>
      <c r="AJ100" s="8">
        <f t="shared" si="18"/>
        <v>0.32793573895858036</v>
      </c>
    </row>
    <row r="101" spans="3:36" x14ac:dyDescent="0.3">
      <c r="C101" s="4">
        <v>10</v>
      </c>
      <c r="D101" s="2"/>
      <c r="E101" s="2">
        <v>1</v>
      </c>
      <c r="F101" s="2"/>
      <c r="G101" s="2"/>
      <c r="H101" s="2"/>
      <c r="I101" s="2"/>
      <c r="J101" s="2"/>
      <c r="K101" s="2"/>
      <c r="L101" s="2">
        <v>3</v>
      </c>
      <c r="M101" s="2"/>
      <c r="N101" s="2"/>
      <c r="O101" s="2"/>
      <c r="P101" s="2"/>
      <c r="Q101" s="5">
        <f t="shared" si="14"/>
        <v>4</v>
      </c>
      <c r="S101" s="4">
        <v>10</v>
      </c>
      <c r="T101" s="2">
        <f t="shared" ca="1" si="19"/>
        <v>0</v>
      </c>
      <c r="U101" s="9">
        <f t="shared" si="15"/>
        <v>4.8180222280865508E-4</v>
      </c>
      <c r="V101" s="2">
        <f t="shared" ca="1" si="20"/>
        <v>0</v>
      </c>
      <c r="W101" s="9">
        <f t="shared" si="16"/>
        <v>2.0260036964469156E-4</v>
      </c>
      <c r="AF101" s="4">
        <v>10</v>
      </c>
      <c r="AG101" s="2">
        <f t="shared" ca="1" si="21"/>
        <v>0</v>
      </c>
      <c r="AH101" s="9">
        <f t="shared" si="17"/>
        <v>2.2698946187087126</v>
      </c>
      <c r="AI101" s="2">
        <f t="shared" ca="1" si="22"/>
        <v>0</v>
      </c>
      <c r="AJ101" s="8">
        <f t="shared" si="18"/>
        <v>0.28876506412022268</v>
      </c>
    </row>
    <row r="102" spans="3:36" x14ac:dyDescent="0.3">
      <c r="C102" s="4">
        <v>9</v>
      </c>
      <c r="D102" s="2"/>
      <c r="E102" s="2">
        <v>1</v>
      </c>
      <c r="F102" s="2"/>
      <c r="G102" s="2"/>
      <c r="H102" s="2"/>
      <c r="I102" s="2"/>
      <c r="J102" s="2"/>
      <c r="K102" s="2"/>
      <c r="L102" s="2">
        <v>1</v>
      </c>
      <c r="M102" s="2"/>
      <c r="N102" s="2"/>
      <c r="O102" s="2"/>
      <c r="P102" s="2"/>
      <c r="Q102" s="5">
        <f t="shared" si="14"/>
        <v>2</v>
      </c>
      <c r="S102" s="4">
        <v>9</v>
      </c>
      <c r="T102" s="2">
        <f t="shared" ca="1" si="19"/>
        <v>0</v>
      </c>
      <c r="U102" s="9">
        <f t="shared" si="15"/>
        <v>3.1557156817369825E-4</v>
      </c>
      <c r="V102" s="2">
        <f t="shared" ca="1" si="20"/>
        <v>0</v>
      </c>
      <c r="W102" s="9">
        <f t="shared" si="16"/>
        <v>1.3436775779739163E-4</v>
      </c>
      <c r="AF102" s="4">
        <v>9</v>
      </c>
      <c r="AG102" s="2">
        <f t="shared" ca="1" si="21"/>
        <v>0</v>
      </c>
      <c r="AH102" s="9">
        <f t="shared" si="17"/>
        <v>1.9987413001866334</v>
      </c>
      <c r="AI102" s="2">
        <f t="shared" ca="1" si="22"/>
        <v>0</v>
      </c>
      <c r="AJ102" s="8">
        <f t="shared" si="18"/>
        <v>0.25427255129456605</v>
      </c>
    </row>
    <row r="103" spans="3:36" x14ac:dyDescent="0.3">
      <c r="C103" s="4">
        <v>8</v>
      </c>
      <c r="D103" s="2"/>
      <c r="E103" s="2">
        <v>1</v>
      </c>
      <c r="F103" s="2"/>
      <c r="G103" s="2"/>
      <c r="H103" s="2"/>
      <c r="I103" s="2"/>
      <c r="J103" s="2"/>
      <c r="K103" s="2"/>
      <c r="L103" s="2">
        <v>1</v>
      </c>
      <c r="M103" s="2"/>
      <c r="N103" s="2"/>
      <c r="O103" s="2"/>
      <c r="P103" s="2"/>
      <c r="Q103" s="5">
        <f t="shared" si="14"/>
        <v>2</v>
      </c>
      <c r="S103" s="4">
        <v>8</v>
      </c>
      <c r="T103" s="2">
        <f t="shared" ca="1" si="19"/>
        <v>0</v>
      </c>
      <c r="U103" s="9">
        <f t="shared" si="15"/>
        <v>2.0560342348929217E-4</v>
      </c>
      <c r="V103" s="2">
        <f t="shared" ca="1" si="20"/>
        <v>0</v>
      </c>
      <c r="W103" s="9">
        <f t="shared" si="16"/>
        <v>8.8631822734682898E-5</v>
      </c>
      <c r="AF103" s="4">
        <v>8</v>
      </c>
      <c r="AG103" s="2">
        <f t="shared" ca="1" si="21"/>
        <v>0</v>
      </c>
      <c r="AH103" s="9">
        <f t="shared" si="17"/>
        <v>1.7599770591486956</v>
      </c>
      <c r="AI103" s="2">
        <f t="shared" ca="1" si="22"/>
        <v>0</v>
      </c>
      <c r="AJ103" s="8">
        <f t="shared" si="18"/>
        <v>0.2238996272038373</v>
      </c>
    </row>
    <row r="104" spans="3:36" x14ac:dyDescent="0.3">
      <c r="C104" s="4">
        <v>7</v>
      </c>
      <c r="D104" s="2"/>
      <c r="E104" s="2">
        <v>1</v>
      </c>
      <c r="F104" s="2"/>
      <c r="G104" s="2"/>
      <c r="H104" s="2"/>
      <c r="I104" s="2"/>
      <c r="J104" s="2"/>
      <c r="K104" s="2"/>
      <c r="L104" s="2">
        <v>1</v>
      </c>
      <c r="M104" s="2"/>
      <c r="N104" s="2"/>
      <c r="O104" s="2"/>
      <c r="P104" s="2"/>
      <c r="Q104" s="5">
        <f t="shared" si="14"/>
        <v>2</v>
      </c>
      <c r="S104" s="4">
        <v>7</v>
      </c>
      <c r="T104" s="2">
        <f t="shared" ca="1" si="19"/>
        <v>0</v>
      </c>
      <c r="U104" s="9">
        <f t="shared" si="15"/>
        <v>1.3324926211240475E-4</v>
      </c>
      <c r="V104" s="2">
        <f t="shared" ca="1" si="20"/>
        <v>0</v>
      </c>
      <c r="W104" s="9">
        <f t="shared" si="16"/>
        <v>5.8146565184026359E-5</v>
      </c>
      <c r="AF104" s="4">
        <v>7</v>
      </c>
      <c r="AG104" s="2">
        <f t="shared" ca="1" si="21"/>
        <v>0</v>
      </c>
      <c r="AH104" s="9">
        <f t="shared" si="17"/>
        <v>1.5497334710346025</v>
      </c>
      <c r="AI104" s="2">
        <f t="shared" ca="1" si="22"/>
        <v>0</v>
      </c>
      <c r="AJ104" s="8">
        <f t="shared" si="18"/>
        <v>0.19715438071877961</v>
      </c>
    </row>
    <row r="105" spans="3:36" x14ac:dyDescent="0.3">
      <c r="C105" s="4">
        <v>6</v>
      </c>
      <c r="D105" s="2"/>
      <c r="E105" s="2"/>
      <c r="F105" s="2"/>
      <c r="G105" s="2"/>
      <c r="H105" s="2"/>
      <c r="I105" s="2"/>
      <c r="J105" s="2"/>
      <c r="K105" s="2"/>
      <c r="L105" s="2">
        <v>1</v>
      </c>
      <c r="M105" s="2"/>
      <c r="N105" s="2"/>
      <c r="O105" s="2"/>
      <c r="P105" s="2"/>
      <c r="Q105" s="5">
        <f t="shared" si="14"/>
        <v>1</v>
      </c>
      <c r="S105" s="4">
        <v>6</v>
      </c>
      <c r="T105" s="2">
        <f t="shared" ca="1" si="19"/>
        <v>0</v>
      </c>
      <c r="U105" s="9">
        <f t="shared" si="15"/>
        <v>8.5901335739363248E-5</v>
      </c>
      <c r="V105" s="2">
        <f t="shared" ca="1" si="20"/>
        <v>0</v>
      </c>
      <c r="W105" s="9">
        <f t="shared" si="16"/>
        <v>3.7940078380694031E-5</v>
      </c>
      <c r="AF105" s="4">
        <v>6</v>
      </c>
      <c r="AG105" s="2">
        <f t="shared" ca="1" si="21"/>
        <v>0</v>
      </c>
      <c r="AH105" s="9">
        <f t="shared" si="17"/>
        <v>1.3646040445048742</v>
      </c>
      <c r="AI105" s="2">
        <f t="shared" ca="1" si="22"/>
        <v>0</v>
      </c>
      <c r="AJ105" s="8">
        <f t="shared" si="18"/>
        <v>0.17360361425524601</v>
      </c>
    </row>
    <row r="106" spans="3:36" x14ac:dyDescent="0.3">
      <c r="C106" s="4">
        <v>5</v>
      </c>
      <c r="D106" s="2"/>
      <c r="E106" s="2"/>
      <c r="F106" s="2"/>
      <c r="G106" s="2"/>
      <c r="H106" s="2"/>
      <c r="I106" s="2"/>
      <c r="J106" s="2"/>
      <c r="K106" s="2"/>
      <c r="L106" s="2">
        <v>1</v>
      </c>
      <c r="M106" s="2"/>
      <c r="N106" s="2"/>
      <c r="O106" s="2"/>
      <c r="P106" s="2"/>
      <c r="Q106" s="5">
        <f t="shared" si="14"/>
        <v>1</v>
      </c>
      <c r="S106" s="4">
        <v>5</v>
      </c>
      <c r="T106" s="2">
        <f t="shared" ca="1" si="19"/>
        <v>0</v>
      </c>
      <c r="U106" s="9">
        <f t="shared" si="15"/>
        <v>5.5085124250318305E-5</v>
      </c>
      <c r="V106" s="2">
        <f t="shared" ca="1" si="20"/>
        <v>0</v>
      </c>
      <c r="W106" s="9">
        <f t="shared" si="16"/>
        <v>2.4621366685317727E-5</v>
      </c>
      <c r="AF106" s="4">
        <v>5</v>
      </c>
      <c r="AG106" s="2">
        <f t="shared" ca="1" si="21"/>
        <v>0</v>
      </c>
      <c r="AH106" s="9">
        <f t="shared" si="17"/>
        <v>1.2015890830656988</v>
      </c>
      <c r="AI106" s="2">
        <f t="shared" ca="1" si="22"/>
        <v>0</v>
      </c>
      <c r="AJ106" s="8">
        <f t="shared" si="18"/>
        <v>0.15286584134415526</v>
      </c>
    </row>
    <row r="107" spans="3:36" x14ac:dyDescent="0.3">
      <c r="C107" s="4">
        <v>4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5">
        <f t="shared" si="14"/>
        <v>0</v>
      </c>
      <c r="S107" s="4">
        <v>4</v>
      </c>
      <c r="T107" s="2">
        <f t="shared" ca="1" si="19"/>
        <v>0</v>
      </c>
      <c r="U107" s="9">
        <f t="shared" si="15"/>
        <v>3.5137170112306097E-5</v>
      </c>
      <c r="V107" s="2">
        <f t="shared" ca="1" si="20"/>
        <v>0</v>
      </c>
      <c r="W107" s="9">
        <f t="shared" si="16"/>
        <v>1.5891535499688152E-5</v>
      </c>
      <c r="AF107" s="4">
        <v>4</v>
      </c>
      <c r="AG107" s="2">
        <f t="shared" ca="1" si="21"/>
        <v>0</v>
      </c>
      <c r="AH107" s="9">
        <f t="shared" si="17"/>
        <v>1.058047123393129</v>
      </c>
      <c r="AI107" s="2">
        <f t="shared" ca="1" si="22"/>
        <v>0</v>
      </c>
      <c r="AJ107" s="8">
        <f t="shared" si="18"/>
        <v>0.13460511810452275</v>
      </c>
    </row>
    <row r="108" spans="3:36" x14ac:dyDescent="0.3">
      <c r="C108" s="4">
        <v>3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5">
        <f t="shared" si="14"/>
        <v>0</v>
      </c>
      <c r="S108" s="4">
        <v>3</v>
      </c>
      <c r="T108" s="2">
        <f t="shared" ca="1" si="19"/>
        <v>0</v>
      </c>
      <c r="U108" s="9">
        <f t="shared" si="15"/>
        <v>2.2294411830462731E-5</v>
      </c>
      <c r="V108" s="2">
        <f t="shared" ca="1" si="20"/>
        <v>0</v>
      </c>
      <c r="W108" s="9">
        <f t="shared" si="16"/>
        <v>1.0201389802040282E-5</v>
      </c>
      <c r="AF108" s="4">
        <v>3</v>
      </c>
      <c r="AG108" s="2">
        <f t="shared" ca="1" si="21"/>
        <v>0</v>
      </c>
      <c r="AH108" s="9">
        <f t="shared" si="17"/>
        <v>0.93165216700454423</v>
      </c>
      <c r="AI108" s="2">
        <f t="shared" ca="1" si="22"/>
        <v>0</v>
      </c>
      <c r="AJ108" s="8">
        <f t="shared" si="18"/>
        <v>0.11852560959014241</v>
      </c>
    </row>
    <row r="109" spans="3:36" x14ac:dyDescent="0.3">
      <c r="C109" s="4">
        <v>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5">
        <f t="shared" si="14"/>
        <v>0</v>
      </c>
      <c r="S109" s="4">
        <v>2</v>
      </c>
      <c r="T109" s="2">
        <f t="shared" ca="1" si="19"/>
        <v>0</v>
      </c>
      <c r="U109" s="9">
        <f t="shared" si="15"/>
        <v>1.407086654425257E-5</v>
      </c>
      <c r="V109" s="2">
        <f t="shared" ca="1" si="20"/>
        <v>0</v>
      </c>
      <c r="W109" s="9">
        <f t="shared" si="16"/>
        <v>6.5131727418765036E-6</v>
      </c>
      <c r="AF109" s="4">
        <v>2</v>
      </c>
      <c r="AG109" s="2">
        <f t="shared" ca="1" si="21"/>
        <v>0</v>
      </c>
      <c r="AH109" s="9">
        <f t="shared" si="17"/>
        <v>0.82035601498495336</v>
      </c>
      <c r="AI109" s="2">
        <f t="shared" ca="1" si="22"/>
        <v>0</v>
      </c>
      <c r="AJ109" s="8">
        <f t="shared" si="18"/>
        <v>0.10436680367802727</v>
      </c>
    </row>
    <row r="110" spans="3:36" x14ac:dyDescent="0.3">
      <c r="C110" s="4">
        <v>1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5">
        <f t="shared" si="14"/>
        <v>0</v>
      </c>
      <c r="S110" s="4">
        <v>1</v>
      </c>
      <c r="T110" s="2">
        <f t="shared" ca="1" si="19"/>
        <v>0</v>
      </c>
      <c r="U110" s="9">
        <f t="shared" si="15"/>
        <v>8.8336479624840968E-6</v>
      </c>
      <c r="V110" s="2">
        <f t="shared" ca="1" si="20"/>
        <v>0</v>
      </c>
      <c r="W110" s="9">
        <f t="shared" si="16"/>
        <v>4.135858050563053E-6</v>
      </c>
      <c r="AF110" s="4">
        <v>1</v>
      </c>
      <c r="AG110" s="2">
        <f t="shared" ca="1" si="21"/>
        <v>0</v>
      </c>
      <c r="AH110" s="9">
        <f t="shared" si="17"/>
        <v>0.72235509753546057</v>
      </c>
      <c r="AI110" s="2">
        <f t="shared" ca="1" si="22"/>
        <v>0</v>
      </c>
      <c r="AJ110" s="8">
        <f t="shared" si="18"/>
        <v>9.1899295496632644E-2</v>
      </c>
    </row>
  </sheetData>
  <sortState ref="C10:Q110">
    <sortCondition descending="1" ref="C12"/>
  </sortState>
  <pageMargins left="0.7" right="0.7" top="0.75" bottom="0.75" header="0.3" footer="0.3"/>
  <ignoredErrors>
    <ignoredError sqref="Q11:Q110" formulaRange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1 May 2020 time_series_covid19_</vt:lpstr>
      <vt:lpstr>Canada</vt:lpstr>
      <vt:lpstr>a</vt:lpstr>
      <vt:lpstr>K</vt:lpstr>
      <vt:lpstr>L</vt:lpstr>
      <vt:lpstr>Max</vt:lpstr>
      <vt:lpstr>Peak_Day</vt:lpstr>
      <vt:lpstr>Stdev</vt:lpstr>
      <vt:lpstr>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RichardAdmin</dc:creator>
  <cp:lastModifiedBy>Richard Collins</cp:lastModifiedBy>
  <dcterms:created xsi:type="dcterms:W3CDTF">2020-05-01T11:45:02Z</dcterms:created>
  <dcterms:modified xsi:type="dcterms:W3CDTF">2020-05-02T15:17:17Z</dcterms:modified>
</cp:coreProperties>
</file>